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globalonline-my.sharepoint.com/personal/joao_sgarbosa_sunpharma_com2/Documents/Documents (1)/RANBAXY EQUIPE/CENTRO OESTE - NORTE/DIMEBRAS/CONDIÇÃO COMERCIAL/"/>
    </mc:Choice>
  </mc:AlternateContent>
  <xr:revisionPtr revIDLastSave="0" documentId="8_{8A77AC04-D558-40A9-89FF-60134D661C7B}" xr6:coauthVersionLast="47" xr6:coauthVersionMax="47" xr10:uidLastSave="{00000000-0000-0000-0000-000000000000}"/>
  <bookViews>
    <workbookView xWindow="-108" yWindow="-108" windowWidth="23256" windowHeight="12456" xr2:uid="{4CF75DB3-91D2-4514-8C64-1A29936C0A73}"/>
  </bookViews>
  <sheets>
    <sheet name="Grupo Alfamed" sheetId="1" r:id="rId1"/>
    <sheet name="SC" sheetId="2" r:id="rId2"/>
    <sheet name="PR" sheetId="4" r:id="rId3"/>
    <sheet name="MT-MS" sheetId="5" r:id="rId4"/>
    <sheet name="tABELA" sheetId="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</externalReferences>
  <definedNames>
    <definedName name="\\\">#REF!</definedName>
    <definedName name="\0">#REF!</definedName>
    <definedName name="\A">#N/A</definedName>
    <definedName name="\B">#N/A</definedName>
    <definedName name="\C">#REF!</definedName>
    <definedName name="\d">#REF!</definedName>
    <definedName name="\E">#REF!</definedName>
    <definedName name="\F">[1]recobob20022!#REF!</definedName>
    <definedName name="\i">#REF!</definedName>
    <definedName name="\INC">'[2]jan''04'!#REF!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[1]recobob20022!#REF!</definedName>
    <definedName name="\V">#REF!</definedName>
    <definedName name="\x">#N/A</definedName>
    <definedName name="\z">#N/A</definedName>
    <definedName name="_____________________________hr4">#REF!</definedName>
    <definedName name="_____________________________rh1234">#REF!</definedName>
    <definedName name="____________________________hr4">#REF!</definedName>
    <definedName name="____________________________PG13">#REF!</definedName>
    <definedName name="____________________________rh1234">#REF!</definedName>
    <definedName name="____________________________xlnm.Print_Area_1">#REF!</definedName>
    <definedName name="___________________________hr4">#REF!</definedName>
    <definedName name="___________________________PG1">#REF!</definedName>
    <definedName name="___________________________PG13">'[3]Strt Archi'!#REF!</definedName>
    <definedName name="___________________________PG8">#REF!</definedName>
    <definedName name="___________________________rh1234">#REF!</definedName>
    <definedName name="___________________________sp2">#REF!</definedName>
    <definedName name="___________________________xlnm.Print_Area_1">#REF!</definedName>
    <definedName name="___________________________xlnm.Print_Area_10">#REF!</definedName>
    <definedName name="___________________________xlnm.Print_Area_2">#REF!</definedName>
    <definedName name="___________________________xlnm.Print_Area_25">#REF!</definedName>
    <definedName name="___________________________xlnm.Print_Area_46">#REF!</definedName>
    <definedName name="___________________________xlnm.Print_Titles_28">#REF!</definedName>
    <definedName name="___________________________xlnm.Print_Titles_7">#REF!</definedName>
    <definedName name="__________________________hr4">#REF!</definedName>
    <definedName name="__________________________PG1">#REF!</definedName>
    <definedName name="__________________________PG10">#REF!</definedName>
    <definedName name="__________________________PG11">#REF!</definedName>
    <definedName name="__________________________PG12">#REF!</definedName>
    <definedName name="__________________________PG13">'[4]Strt Archi'!#REF!</definedName>
    <definedName name="__________________________PG2">#REF!</definedName>
    <definedName name="__________________________PG3">#REF!</definedName>
    <definedName name="__________________________PG4">#REF!</definedName>
    <definedName name="__________________________PG5">#REF!</definedName>
    <definedName name="__________________________PG6">#REF!</definedName>
    <definedName name="__________________________PG7">#REF!</definedName>
    <definedName name="__________________________PG8">#REF!</definedName>
    <definedName name="__________________________rh1234">#REF!</definedName>
    <definedName name="__________________________sp2">#REF!</definedName>
    <definedName name="__________________________xlnm.Print_Area_1">#REF!</definedName>
    <definedName name="__________________________xlnm.Print_Area_10">#REF!</definedName>
    <definedName name="__________________________xlnm.Print_Area_11">#REF!</definedName>
    <definedName name="__________________________xlnm.Print_Area_15">#REF!</definedName>
    <definedName name="__________________________xlnm.Print_Area_17">#REF!</definedName>
    <definedName name="__________________________xlnm.Print_Area_2">#REF!</definedName>
    <definedName name="__________________________xlnm.Print_Area_25">#REF!</definedName>
    <definedName name="__________________________xlnm.Print_Area_26">#REF!</definedName>
    <definedName name="__________________________xlnm.Print_Area_3">#REF!</definedName>
    <definedName name="__________________________xlnm.Print_Area_45">#REF!</definedName>
    <definedName name="__________________________xlnm.Print_Area_46">#REF!</definedName>
    <definedName name="__________________________xlnm.Print_Area_47">#REF!</definedName>
    <definedName name="__________________________xlnm.Print_Area_48">#REF!</definedName>
    <definedName name="__________________________xlnm.Print_Area_51">#REF!</definedName>
    <definedName name="__________________________xlnm.Print_Area_52">#REF!</definedName>
    <definedName name="__________________________xlnm.Print_Area_53">#REF!</definedName>
    <definedName name="__________________________xlnm.Print_Area_54">#REF!</definedName>
    <definedName name="__________________________xlnm.Print_Area_8">#REF!</definedName>
    <definedName name="__________________________xlnm.Print_Titles_28">#REF!</definedName>
    <definedName name="__________________________xlnm.Print_Titles_30">#REF!</definedName>
    <definedName name="__________________________xlnm.Print_Titles_31">#REF!</definedName>
    <definedName name="__________________________xlnm.Print_Titles_51">#REF!</definedName>
    <definedName name="__________________________xlnm.Print_Titles_7">#REF!</definedName>
    <definedName name="__________________________xlnm.Print_Titles_8">#REF!</definedName>
    <definedName name="_________________________hr4">#REF!</definedName>
    <definedName name="_________________________PG1">#REF!</definedName>
    <definedName name="_________________________PG10">#REF!</definedName>
    <definedName name="_________________________PG11">#REF!</definedName>
    <definedName name="_________________________PG12">#REF!</definedName>
    <definedName name="_________________________PG13">'[5]Strt Archi'!#REF!</definedName>
    <definedName name="_________________________PG2">#REF!</definedName>
    <definedName name="_________________________PG3">#REF!</definedName>
    <definedName name="_________________________PG4">#REF!</definedName>
    <definedName name="_________________________PG5">#REF!</definedName>
    <definedName name="_________________________PG6">#REF!</definedName>
    <definedName name="_________________________PG7">#REF!</definedName>
    <definedName name="_________________________PG8">#REF!</definedName>
    <definedName name="_________________________rh1234">#REF!</definedName>
    <definedName name="_________________________sp2">#REF!</definedName>
    <definedName name="_________________________xlnm.Print_Area_1">#REF!</definedName>
    <definedName name="_________________________xlnm.Print_Area_10">#REF!</definedName>
    <definedName name="_________________________xlnm.Print_Area_11">#REF!</definedName>
    <definedName name="_________________________xlnm.Print_Area_15">#REF!</definedName>
    <definedName name="_________________________xlnm.Print_Area_17">#REF!</definedName>
    <definedName name="_________________________xlnm.Print_Area_2">#REF!</definedName>
    <definedName name="_________________________xlnm.Print_Area_25">#REF!</definedName>
    <definedName name="_________________________xlnm.Print_Area_26">#REF!</definedName>
    <definedName name="_________________________xlnm.Print_Area_3">#REF!</definedName>
    <definedName name="_________________________xlnm.Print_Area_45">#REF!</definedName>
    <definedName name="_________________________xlnm.Print_Area_46">#REF!</definedName>
    <definedName name="_________________________xlnm.Print_Area_47">#REF!</definedName>
    <definedName name="_________________________xlnm.Print_Area_48">#REF!</definedName>
    <definedName name="_________________________xlnm.Print_Area_51">#REF!</definedName>
    <definedName name="_________________________xlnm.Print_Area_52">#REF!</definedName>
    <definedName name="_________________________xlnm.Print_Area_53">#REF!</definedName>
    <definedName name="_________________________xlnm.Print_Area_54">#REF!</definedName>
    <definedName name="_________________________xlnm.Print_Area_8">#REF!</definedName>
    <definedName name="_________________________xlnm.Print_Area_9">#REF!</definedName>
    <definedName name="_________________________xlnm.Print_Titles_28">#REF!</definedName>
    <definedName name="_________________________xlnm.Print_Titles_30">#REF!</definedName>
    <definedName name="_________________________xlnm.Print_Titles_31">#REF!</definedName>
    <definedName name="_________________________xlnm.Print_Titles_51">#REF!</definedName>
    <definedName name="_________________________xlnm.Print_Titles_7">#REF!</definedName>
    <definedName name="_________________________xlnm.Print_Titles_8">#REF!</definedName>
    <definedName name="________________________hr4">#REF!</definedName>
    <definedName name="________________________new1">[6]Sheet1!$I$3:$I$493</definedName>
    <definedName name="________________________PG1">#REF!</definedName>
    <definedName name="________________________PG10">#REF!</definedName>
    <definedName name="________________________PG11">#REF!</definedName>
    <definedName name="________________________PG12">#REF!</definedName>
    <definedName name="________________________PG13">'[4]Strt Archi'!#REF!</definedName>
    <definedName name="________________________PG2">#REF!</definedName>
    <definedName name="________________________PG3">#REF!</definedName>
    <definedName name="________________________PG4">#REF!</definedName>
    <definedName name="________________________PG5">#REF!</definedName>
    <definedName name="________________________PG6">#REF!</definedName>
    <definedName name="________________________PG7">#REF!</definedName>
    <definedName name="________________________PG8">#REF!</definedName>
    <definedName name="________________________rh1234">#REF!</definedName>
    <definedName name="________________________sp2">#REF!</definedName>
    <definedName name="________________________WEN1">[7]Sheet1!$A$3:$A$493</definedName>
    <definedName name="________________________weq1">[8]Sheet1!$A$3:$A$493</definedName>
    <definedName name="________________________wer1">[8]Sheet1!$J$3:$J$493</definedName>
    <definedName name="________________________xlnm.Print_Area_1">#REF!</definedName>
    <definedName name="________________________xlnm.Print_Area_10">#REF!</definedName>
    <definedName name="________________________xlnm.Print_Area_11">#REF!</definedName>
    <definedName name="________________________xlnm.Print_Area_15">#REF!</definedName>
    <definedName name="________________________xlnm.Print_Area_17">#REF!</definedName>
    <definedName name="________________________xlnm.Print_Area_2">#REF!</definedName>
    <definedName name="________________________xlnm.Print_Area_25">#REF!</definedName>
    <definedName name="________________________xlnm.Print_Area_26">#REF!</definedName>
    <definedName name="________________________xlnm.Print_Area_3">#REF!</definedName>
    <definedName name="________________________xlnm.Print_Area_45">#REF!</definedName>
    <definedName name="________________________xlnm.Print_Area_46">#REF!</definedName>
    <definedName name="________________________xlnm.Print_Area_47">#REF!</definedName>
    <definedName name="________________________xlnm.Print_Area_48">#REF!</definedName>
    <definedName name="________________________xlnm.Print_Area_51">#REF!</definedName>
    <definedName name="________________________xlnm.Print_Area_52">#REF!</definedName>
    <definedName name="________________________xlnm.Print_Area_53">#REF!</definedName>
    <definedName name="________________________xlnm.Print_Area_54">#REF!</definedName>
    <definedName name="________________________xlnm.Print_Area_8">#REF!</definedName>
    <definedName name="________________________xlnm.Print_Area_9">#REF!</definedName>
    <definedName name="________________________xlnm.Print_Titles_28">#REF!</definedName>
    <definedName name="________________________xlnm.Print_Titles_30">#REF!</definedName>
    <definedName name="________________________xlnm.Print_Titles_31">#REF!</definedName>
    <definedName name="________________________xlnm.Print_Titles_51">#REF!</definedName>
    <definedName name="________________________xlnm.Print_Titles_7">#REF!</definedName>
    <definedName name="________________________xlnm.Print_Titles_8">#REF!</definedName>
    <definedName name="_______________________hr4">#REF!</definedName>
    <definedName name="_______________________new1">[6]Sheet1!$I$3:$I$493</definedName>
    <definedName name="_______________________PG1">#REF!</definedName>
    <definedName name="_______________________PG10">#REF!</definedName>
    <definedName name="_______________________PG11">#REF!</definedName>
    <definedName name="_______________________PG12">#REF!</definedName>
    <definedName name="_______________________PG13">'[4]Strt Archi'!#REF!</definedName>
    <definedName name="_______________________PG2">#REF!</definedName>
    <definedName name="_______________________PG3">#REF!</definedName>
    <definedName name="_______________________PG4">#REF!</definedName>
    <definedName name="_______________________PG5">#REF!</definedName>
    <definedName name="_______________________PG6">#REF!</definedName>
    <definedName name="_______________________PG7">#REF!</definedName>
    <definedName name="_______________________PG8">#REF!</definedName>
    <definedName name="_______________________rh1234">#REF!</definedName>
    <definedName name="_______________________sp2">#REF!</definedName>
    <definedName name="_______________________WEN1">[7]Sheet1!$A$3:$A$493</definedName>
    <definedName name="_______________________weq1">[8]Sheet1!$A$3:$A$493</definedName>
    <definedName name="_______________________wer1">[8]Sheet1!$J$3:$J$493</definedName>
    <definedName name="_______________________xlnm.Print_Area_1">#REF!</definedName>
    <definedName name="_______________________xlnm.Print_Area_10">#REF!</definedName>
    <definedName name="_______________________xlnm.Print_Area_11">#REF!</definedName>
    <definedName name="_______________________xlnm.Print_Area_15">#REF!</definedName>
    <definedName name="_______________________xlnm.Print_Area_17">#REF!</definedName>
    <definedName name="_______________________xlnm.Print_Area_2">#REF!</definedName>
    <definedName name="_______________________xlnm.Print_Area_25">#REF!</definedName>
    <definedName name="_______________________xlnm.Print_Area_26">#REF!</definedName>
    <definedName name="_______________________xlnm.Print_Area_3">#REF!</definedName>
    <definedName name="_______________________xlnm.Print_Area_45">#REF!</definedName>
    <definedName name="_______________________xlnm.Print_Area_46">#REF!</definedName>
    <definedName name="_______________________xlnm.Print_Area_47">#REF!</definedName>
    <definedName name="_______________________xlnm.Print_Area_48">#REF!</definedName>
    <definedName name="_______________________xlnm.Print_Area_51">#REF!</definedName>
    <definedName name="_______________________xlnm.Print_Area_52">#REF!</definedName>
    <definedName name="_______________________xlnm.Print_Area_53">#REF!</definedName>
    <definedName name="_______________________xlnm.Print_Area_54">#REF!</definedName>
    <definedName name="_______________________xlnm.Print_Area_8">#REF!</definedName>
    <definedName name="_______________________xlnm.Print_Area_9">#REF!</definedName>
    <definedName name="_______________________xlnm.Print_Titles_28">#REF!</definedName>
    <definedName name="_______________________xlnm.Print_Titles_30">#REF!</definedName>
    <definedName name="_______________________xlnm.Print_Titles_31">#REF!</definedName>
    <definedName name="_______________________xlnm.Print_Titles_51">#REF!</definedName>
    <definedName name="_______________________xlnm.Print_Titles_7">#REF!</definedName>
    <definedName name="_______________________xlnm.Print_Titles_8">#REF!</definedName>
    <definedName name="______________________hr4">#REF!</definedName>
    <definedName name="______________________man1">#REF!</definedName>
    <definedName name="______________________new1">[6]Sheet1!$I$3:$I$493</definedName>
    <definedName name="______________________PG1">#REF!</definedName>
    <definedName name="______________________PG10">#REF!</definedName>
    <definedName name="______________________PG11">#REF!</definedName>
    <definedName name="______________________PG12">#REF!</definedName>
    <definedName name="______________________PG13">'[4]Strt Archi'!#REF!</definedName>
    <definedName name="______________________PG2">#REF!</definedName>
    <definedName name="______________________PG3">#REF!</definedName>
    <definedName name="______________________PG4">#REF!</definedName>
    <definedName name="______________________PG5">#REF!</definedName>
    <definedName name="______________________PG6">#REF!</definedName>
    <definedName name="______________________PG7">#REF!</definedName>
    <definedName name="______________________PG8">#REF!</definedName>
    <definedName name="______________________rh1234">#REF!</definedName>
    <definedName name="______________________sp2">#REF!</definedName>
    <definedName name="______________________WEN1">[7]Sheet1!$A$3:$A$493</definedName>
    <definedName name="______________________weq1">[9]Sheet1!$A$3:$A$493</definedName>
    <definedName name="______________________wer1">[9]Sheet1!$J$3:$J$493</definedName>
    <definedName name="______________________xlnm.Print_Area_1">#REF!</definedName>
    <definedName name="______________________xlnm.Print_Area_10">#REF!</definedName>
    <definedName name="______________________xlnm.Print_Area_11">#REF!</definedName>
    <definedName name="______________________xlnm.Print_Area_15">#REF!</definedName>
    <definedName name="______________________xlnm.Print_Area_17">#REF!</definedName>
    <definedName name="______________________xlnm.Print_Area_2">#REF!</definedName>
    <definedName name="______________________xlnm.Print_Area_25">#REF!</definedName>
    <definedName name="______________________xlnm.Print_Area_26">#REF!</definedName>
    <definedName name="______________________xlnm.Print_Area_3">#REF!</definedName>
    <definedName name="______________________xlnm.Print_Area_45">#REF!</definedName>
    <definedName name="______________________xlnm.Print_Area_46">#REF!</definedName>
    <definedName name="______________________xlnm.Print_Area_47">#REF!</definedName>
    <definedName name="______________________xlnm.Print_Area_48">#REF!</definedName>
    <definedName name="______________________xlnm.Print_Area_51">#REF!</definedName>
    <definedName name="______________________xlnm.Print_Area_52">#REF!</definedName>
    <definedName name="______________________xlnm.Print_Area_53">#REF!</definedName>
    <definedName name="______________________xlnm.Print_Area_54">#REF!</definedName>
    <definedName name="______________________xlnm.Print_Area_8">#REF!</definedName>
    <definedName name="______________________xlnm.Print_Area_9">#REF!</definedName>
    <definedName name="______________________xlnm.Print_Titles_28">#REF!</definedName>
    <definedName name="______________________xlnm.Print_Titles_30">#REF!</definedName>
    <definedName name="______________________xlnm.Print_Titles_31">#REF!</definedName>
    <definedName name="______________________xlnm.Print_Titles_51">#REF!</definedName>
    <definedName name="______________________xlnm.Print_Titles_7">#REF!</definedName>
    <definedName name="______________________xlnm.Print_Titles_8">#REF!</definedName>
    <definedName name="_____________________asd1">#REF!</definedName>
    <definedName name="_____________________DAT30">#REF!</definedName>
    <definedName name="_____________________DAT31">#REF!</definedName>
    <definedName name="_____________________DAT32">#REF!</definedName>
    <definedName name="_____________________DAT33">#REF!</definedName>
    <definedName name="_____________________hr4">#REF!</definedName>
    <definedName name="_____________________man1">#REF!</definedName>
    <definedName name="_____________________new1">[6]Sheet1!$I$3:$I$493</definedName>
    <definedName name="_____________________PG1">#REF!</definedName>
    <definedName name="_____________________PG10">#REF!</definedName>
    <definedName name="_____________________PG11">#REF!</definedName>
    <definedName name="_____________________PG12">#REF!</definedName>
    <definedName name="_____________________PG13">'[3]Strt Archi'!#REF!</definedName>
    <definedName name="_____________________PG2">#REF!</definedName>
    <definedName name="_____________________PG3">#REF!</definedName>
    <definedName name="_____________________PG4">#REF!</definedName>
    <definedName name="_____________________PG5">#REF!</definedName>
    <definedName name="_____________________PG6">#REF!</definedName>
    <definedName name="_____________________PG7">#REF!</definedName>
    <definedName name="_____________________PG8">#REF!</definedName>
    <definedName name="_____________________rh1234">#REF!</definedName>
    <definedName name="_____________________sp2">#REF!</definedName>
    <definedName name="_____________________WEN1">[7]Sheet1!$A$3:$A$493</definedName>
    <definedName name="_____________________weq1">[10]Sheet1!$A$3:$A$493</definedName>
    <definedName name="_____________________wer1">[10]Sheet1!$J$3:$J$493</definedName>
    <definedName name="_____________________xlnm.Print_Area_1">#REF!</definedName>
    <definedName name="_____________________xlnm.Print_Area_10">#REF!</definedName>
    <definedName name="_____________________xlnm.Print_Area_11">#REF!</definedName>
    <definedName name="_____________________xlnm.Print_Area_15">#REF!</definedName>
    <definedName name="_____________________xlnm.Print_Area_17">#REF!</definedName>
    <definedName name="_____________________xlnm.Print_Area_2">#REF!</definedName>
    <definedName name="_____________________xlnm.Print_Area_25">#REF!</definedName>
    <definedName name="_____________________xlnm.Print_Area_26">#REF!</definedName>
    <definedName name="_____________________xlnm.Print_Area_3">#REF!</definedName>
    <definedName name="_____________________xlnm.Print_Area_45">#REF!</definedName>
    <definedName name="_____________________xlnm.Print_Area_46">#REF!</definedName>
    <definedName name="_____________________xlnm.Print_Area_47">#REF!</definedName>
    <definedName name="_____________________xlnm.Print_Area_48">#REF!</definedName>
    <definedName name="_____________________xlnm.Print_Area_51">#REF!</definedName>
    <definedName name="_____________________xlnm.Print_Area_52">#REF!</definedName>
    <definedName name="_____________________xlnm.Print_Area_53">#REF!</definedName>
    <definedName name="_____________________xlnm.Print_Area_54">#REF!</definedName>
    <definedName name="_____________________xlnm.Print_Area_8">#REF!</definedName>
    <definedName name="_____________________xlnm.Print_Area_9">#REF!</definedName>
    <definedName name="_____________________xlnm.Print_Titles_28">#REF!</definedName>
    <definedName name="_____________________xlnm.Print_Titles_30">#REF!</definedName>
    <definedName name="_____________________xlnm.Print_Titles_31">#REF!</definedName>
    <definedName name="_____________________xlnm.Print_Titles_51">#REF!</definedName>
    <definedName name="_____________________xlnm.Print_Titles_7">#REF!</definedName>
    <definedName name="_____________________xlnm.Print_Titles_8">#REF!</definedName>
    <definedName name="____________________asd1">#REF!</definedName>
    <definedName name="____________________DAT1">'[11]jan''04'!#REF!</definedName>
    <definedName name="____________________DAT10">#REF!</definedName>
    <definedName name="____________________DAT11">#REF!</definedName>
    <definedName name="____________________DAT12">'[11]jan''04'!#REF!</definedName>
    <definedName name="____________________DAT13">'[11]jan''04'!#REF!</definedName>
    <definedName name="____________________DAT14">'[11]jan''04'!#REF!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'[11]jan''04'!#REF!</definedName>
    <definedName name="____________________DAT20">'[11]jan''04'!#REF!</definedName>
    <definedName name="____________________DAT21">'[11]jan''04'!#REF!</definedName>
    <definedName name="____________________DAT22">'[11]jan''04'!#REF!</definedName>
    <definedName name="____________________DAT3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4">'[11]jan''04'!#REF!</definedName>
    <definedName name="____________________DAT5">#REF!</definedName>
    <definedName name="____________________DAT6">'[11]jan''04'!#REF!</definedName>
    <definedName name="____________________DAT7">'[11]jan''04'!#REF!</definedName>
    <definedName name="____________________DAT8">'[11]jan''04'!#REF!</definedName>
    <definedName name="____________________DAT9">'[11]jan''04'!#REF!</definedName>
    <definedName name="____________________hr4">#REF!</definedName>
    <definedName name="____________________man1">#REF!</definedName>
    <definedName name="____________________new1">[6]Sheet1!$I$3:$I$493</definedName>
    <definedName name="____________________PG1">#REF!</definedName>
    <definedName name="____________________PG10">#REF!</definedName>
    <definedName name="____________________PG11">#REF!</definedName>
    <definedName name="____________________PG12">#REF!</definedName>
    <definedName name="____________________PG13">'[4]Strt Archi'!#REF!</definedName>
    <definedName name="____________________PG2">#REF!</definedName>
    <definedName name="____________________PG3">#REF!</definedName>
    <definedName name="____________________PG4">#REF!</definedName>
    <definedName name="____________________PG5">#REF!</definedName>
    <definedName name="____________________PG6">#REF!</definedName>
    <definedName name="____________________PG7">#REF!</definedName>
    <definedName name="____________________PG8">#REF!</definedName>
    <definedName name="____________________rh1234">#REF!</definedName>
    <definedName name="____________________sp2">#REF!</definedName>
    <definedName name="____________________WEN1">[7]Sheet1!$A$3:$A$493</definedName>
    <definedName name="____________________weq1">[10]Sheet1!$A$3:$A$493</definedName>
    <definedName name="____________________wer1">[10]Sheet1!$J$3:$J$493</definedName>
    <definedName name="____________________xlnm.Print_Area_1">#REF!</definedName>
    <definedName name="____________________xlnm.Print_Area_10">#REF!</definedName>
    <definedName name="____________________xlnm.Print_Area_11">#REF!</definedName>
    <definedName name="____________________xlnm.Print_Area_15">#REF!</definedName>
    <definedName name="____________________xlnm.Print_Area_17">#REF!</definedName>
    <definedName name="____________________xlnm.Print_Area_2">#REF!</definedName>
    <definedName name="____________________xlnm.Print_Area_25">#REF!</definedName>
    <definedName name="____________________xlnm.Print_Area_26">#REF!</definedName>
    <definedName name="____________________xlnm.Print_Area_3">#REF!</definedName>
    <definedName name="____________________xlnm.Print_Area_45">#REF!</definedName>
    <definedName name="____________________xlnm.Print_Area_46">#REF!</definedName>
    <definedName name="____________________xlnm.Print_Area_47">#REF!</definedName>
    <definedName name="____________________xlnm.Print_Area_48">#REF!</definedName>
    <definedName name="____________________xlnm.Print_Area_51">#REF!</definedName>
    <definedName name="____________________xlnm.Print_Area_52">#REF!</definedName>
    <definedName name="____________________xlnm.Print_Area_53">#REF!</definedName>
    <definedName name="____________________xlnm.Print_Area_54">#REF!</definedName>
    <definedName name="____________________xlnm.Print_Area_8">#REF!</definedName>
    <definedName name="____________________xlnm.Print_Area_9">#REF!</definedName>
    <definedName name="____________________xlnm.Print_Titles_28">#REF!</definedName>
    <definedName name="____________________xlnm.Print_Titles_30">#REF!</definedName>
    <definedName name="____________________xlnm.Print_Titles_31">#REF!</definedName>
    <definedName name="____________________xlnm.Print_Titles_51">#REF!</definedName>
    <definedName name="____________________xlnm.Print_Titles_7">#REF!</definedName>
    <definedName name="____________________xlnm.Print_Titles_8">#REF!</definedName>
    <definedName name="___________________asd1">#REF!</definedName>
    <definedName name="___________________cap1">#REF!</definedName>
    <definedName name="___________________cap2">#REF!</definedName>
    <definedName name="___________________cop1">#REF!</definedName>
    <definedName name="___________________DAT1">'[11]jan''04'!#REF!</definedName>
    <definedName name="___________________DAT10">#REF!</definedName>
    <definedName name="___________________DAT11">#REF!</definedName>
    <definedName name="___________________DAT12">'[11]jan''04'!#REF!</definedName>
    <definedName name="___________________DAT13">'[11]jan''04'!#REF!</definedName>
    <definedName name="___________________DAT14">'[11]jan''04'!#REF!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'[11]jan''04'!#REF!</definedName>
    <definedName name="___________________DAT20">'[11]jan''04'!#REF!</definedName>
    <definedName name="___________________DAT21">'[11]jan''04'!#REF!</definedName>
    <definedName name="___________________DAT22">'[11]jan''04'!#REF!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3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4">'[11]jan''04'!#REF!</definedName>
    <definedName name="___________________DAT5">#REF!</definedName>
    <definedName name="___________________DAT6">'[11]jan''04'!#REF!</definedName>
    <definedName name="___________________DAT7">'[11]jan''04'!#REF!</definedName>
    <definedName name="___________________DAT8">'[11]jan''04'!#REF!</definedName>
    <definedName name="___________________DAT9">'[11]jan''04'!#REF!</definedName>
    <definedName name="___________________hr4">#REF!</definedName>
    <definedName name="___________________man1">#REF!</definedName>
    <definedName name="___________________man2">#REF!</definedName>
    <definedName name="___________________man3">#REF!</definedName>
    <definedName name="___________________new1">[6]Sheet1!$I$3:$I$493</definedName>
    <definedName name="___________________PG02">#REF!</definedName>
    <definedName name="___________________PG1">#REF!</definedName>
    <definedName name="___________________PG10">#REF!</definedName>
    <definedName name="___________________PG11">#REF!</definedName>
    <definedName name="___________________PG12">#REF!</definedName>
    <definedName name="___________________PG13">'[4]Strt Archi'!#REF!</definedName>
    <definedName name="___________________PG2">#REF!</definedName>
    <definedName name="___________________PG3">#REF!</definedName>
    <definedName name="___________________PG4">#REF!</definedName>
    <definedName name="___________________PG5">#REF!</definedName>
    <definedName name="___________________PG6">#REF!</definedName>
    <definedName name="___________________PG7">#REF!</definedName>
    <definedName name="___________________PG8">#REF!</definedName>
    <definedName name="___________________PG9">#REF!</definedName>
    <definedName name="___________________rh1234">#REF!</definedName>
    <definedName name="___________________sp2">#REF!</definedName>
    <definedName name="___________________WEN1">[7]Sheet1!$A$3:$A$493</definedName>
    <definedName name="___________________weq1">[10]Sheet1!$A$3:$A$493</definedName>
    <definedName name="___________________wer1">[10]Sheet1!$J$3:$J$493</definedName>
    <definedName name="___________________xlnm.Print_Area_1">#REF!</definedName>
    <definedName name="___________________xlnm.Print_Area_10">#REF!</definedName>
    <definedName name="___________________xlnm.Print_Area_11">#REF!</definedName>
    <definedName name="___________________xlnm.Print_Area_15">#REF!</definedName>
    <definedName name="___________________xlnm.Print_Area_17">#REF!</definedName>
    <definedName name="___________________xlnm.Print_Area_2">#REF!</definedName>
    <definedName name="___________________xlnm.Print_Area_25">#REF!</definedName>
    <definedName name="___________________xlnm.Print_Area_26">#REF!</definedName>
    <definedName name="___________________xlnm.Print_Area_3">#REF!</definedName>
    <definedName name="___________________xlnm.Print_Area_45">#REF!</definedName>
    <definedName name="___________________xlnm.Print_Area_46">#REF!</definedName>
    <definedName name="___________________xlnm.Print_Area_47">#REF!</definedName>
    <definedName name="___________________xlnm.Print_Area_48">#REF!</definedName>
    <definedName name="___________________xlnm.Print_Area_51">#REF!</definedName>
    <definedName name="___________________xlnm.Print_Area_52">#REF!</definedName>
    <definedName name="___________________xlnm.Print_Area_53">#REF!</definedName>
    <definedName name="___________________xlnm.Print_Area_54">#REF!</definedName>
    <definedName name="___________________xlnm.Print_Area_8">#REF!</definedName>
    <definedName name="___________________xlnm.Print_Area_9">#REF!</definedName>
    <definedName name="___________________xlnm.Print_Titles_28">#REF!</definedName>
    <definedName name="___________________xlnm.Print_Titles_30">#REF!</definedName>
    <definedName name="___________________xlnm.Print_Titles_31">#REF!</definedName>
    <definedName name="___________________xlnm.Print_Titles_51">#REF!</definedName>
    <definedName name="___________________xlnm.Print_Titles_7">#REF!</definedName>
    <definedName name="___________________xlnm.Print_Titles_8">#REF!</definedName>
    <definedName name="__________________asd1">#REF!</definedName>
    <definedName name="__________________cap1">#REF!</definedName>
    <definedName name="__________________cap2">#REF!</definedName>
    <definedName name="__________________cop1">#REF!</definedName>
    <definedName name="__________________DAT1">'[11]jan''04'!#REF!</definedName>
    <definedName name="__________________DAT10">#REF!</definedName>
    <definedName name="__________________DAT11">#REF!</definedName>
    <definedName name="__________________DAT12">'[11]jan''04'!#REF!</definedName>
    <definedName name="__________________DAT13">'[11]jan''04'!#REF!</definedName>
    <definedName name="__________________DAT14">'[11]jan''04'!#REF!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'[11]jan''04'!#REF!</definedName>
    <definedName name="__________________DAT20">'[11]jan''04'!#REF!</definedName>
    <definedName name="__________________DAT21">'[12]jan''04'!#REF!</definedName>
    <definedName name="__________________DAT22">'[12]jan''04'!#REF!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3">#REF!</definedName>
    <definedName name="__________________DAT30">#REF!</definedName>
    <definedName name="__________________DAT31">#REF!</definedName>
    <definedName name="__________________DAT32">#REF!</definedName>
    <definedName name="__________________DAT33">#REF!</definedName>
    <definedName name="__________________DAT4">'[11]jan''04'!#REF!</definedName>
    <definedName name="__________________DAT5">#REF!</definedName>
    <definedName name="__________________DAT6">'[11]jan''04'!#REF!</definedName>
    <definedName name="__________________DAT7">'[11]jan''04'!#REF!</definedName>
    <definedName name="__________________DAT8">'[11]jan''04'!#REF!</definedName>
    <definedName name="__________________DAT9">'[11]jan''04'!#REF!</definedName>
    <definedName name="__________________hr4">#REF!</definedName>
    <definedName name="__________________man1">#REF!</definedName>
    <definedName name="__________________man2">#REF!</definedName>
    <definedName name="__________________man3">#REF!</definedName>
    <definedName name="__________________new1">[6]Sheet1!$I$3:$I$493</definedName>
    <definedName name="__________________PG02">#REF!</definedName>
    <definedName name="__________________PG1">#REF!</definedName>
    <definedName name="__________________PG10">#REF!</definedName>
    <definedName name="__________________PG1000">#REF!</definedName>
    <definedName name="__________________PG11">#REF!</definedName>
    <definedName name="__________________PG12">#REF!</definedName>
    <definedName name="__________________PG13">'[4]Strt Archi'!#REF!</definedName>
    <definedName name="__________________PG2">#REF!</definedName>
    <definedName name="__________________PG3">#REF!</definedName>
    <definedName name="__________________PG4">#REF!</definedName>
    <definedName name="__________________PG5">#REF!</definedName>
    <definedName name="__________________PG6">#REF!</definedName>
    <definedName name="__________________PG7">#REF!</definedName>
    <definedName name="__________________PG8">#REF!</definedName>
    <definedName name="__________________PG9">#REF!</definedName>
    <definedName name="__________________rh1234">#REF!</definedName>
    <definedName name="__________________sp2">#REF!</definedName>
    <definedName name="__________________WEN1">[7]Sheet1!$A$3:$A$493</definedName>
    <definedName name="__________________weq1">[10]Sheet1!$A$3:$A$493</definedName>
    <definedName name="__________________wer1">[10]Sheet1!$J$3:$J$493</definedName>
    <definedName name="__________________xlnm.Print_Area_1">#REF!</definedName>
    <definedName name="__________________xlnm.Print_Area_10">#REF!</definedName>
    <definedName name="__________________xlnm.Print_Area_11">#REF!</definedName>
    <definedName name="__________________xlnm.Print_Area_15">#REF!</definedName>
    <definedName name="__________________xlnm.Print_Area_17">#REF!</definedName>
    <definedName name="__________________xlnm.Print_Area_2">#REF!</definedName>
    <definedName name="__________________xlnm.Print_Area_25">#REF!</definedName>
    <definedName name="__________________xlnm.Print_Area_26">#REF!</definedName>
    <definedName name="__________________xlnm.Print_Area_3">#REF!</definedName>
    <definedName name="__________________xlnm.Print_Area_45">#REF!</definedName>
    <definedName name="__________________xlnm.Print_Area_46">#REF!</definedName>
    <definedName name="__________________xlnm.Print_Area_47">#REF!</definedName>
    <definedName name="__________________xlnm.Print_Area_48">#REF!</definedName>
    <definedName name="__________________xlnm.Print_Area_51">#REF!</definedName>
    <definedName name="__________________xlnm.Print_Area_52">#REF!</definedName>
    <definedName name="__________________xlnm.Print_Area_53">#REF!</definedName>
    <definedName name="__________________xlnm.Print_Area_54">#REF!</definedName>
    <definedName name="__________________xlnm.Print_Area_8">#REF!</definedName>
    <definedName name="__________________xlnm.Print_Area_9">#REF!</definedName>
    <definedName name="__________________xlnm.Print_Titles_28">#REF!</definedName>
    <definedName name="__________________xlnm.Print_Titles_30">#REF!</definedName>
    <definedName name="__________________xlnm.Print_Titles_31">#REF!</definedName>
    <definedName name="__________________xlnm.Print_Titles_51">#REF!</definedName>
    <definedName name="__________________xlnm.Print_Titles_7">#REF!</definedName>
    <definedName name="__________________xlnm.Print_Titles_8">#REF!</definedName>
    <definedName name="_________________asd1">#REF!</definedName>
    <definedName name="_________________cap1">#REF!</definedName>
    <definedName name="_________________cap2">#REF!</definedName>
    <definedName name="_________________cop1">#REF!</definedName>
    <definedName name="_________________DAT1">'[11]jan''04'!#REF!</definedName>
    <definedName name="_________________DAT10">#REF!</definedName>
    <definedName name="_________________DAT11">#REF!</definedName>
    <definedName name="_________________DAT12">'[11]jan''04'!#REF!</definedName>
    <definedName name="_________________DAT13">'[11]jan''04'!#REF!</definedName>
    <definedName name="_________________DAT14">'[11]jan''04'!#REF!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'[11]jan''04'!#REF!</definedName>
    <definedName name="_________________DAT20">'[11]jan''04'!#REF!</definedName>
    <definedName name="_________________DAT21">'[11]jan''04'!#REF!</definedName>
    <definedName name="_________________DAT22">'[11]jan''04'!#REF!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3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4">'[11]jan''04'!#REF!</definedName>
    <definedName name="_________________DAT5">#REF!</definedName>
    <definedName name="_________________DAT6">'[11]jan''04'!#REF!</definedName>
    <definedName name="_________________DAT7">'[11]jan''04'!#REF!</definedName>
    <definedName name="_________________DAT8">'[11]jan''04'!#REF!</definedName>
    <definedName name="_________________DAT9">'[11]jan''04'!#REF!</definedName>
    <definedName name="_________________man1">#REF!</definedName>
    <definedName name="_________________man2">#REF!</definedName>
    <definedName name="_________________man3">#REF!</definedName>
    <definedName name="_________________new1">[6]Sheet1!$I$3:$I$493</definedName>
    <definedName name="_________________PG02">#REF!</definedName>
    <definedName name="_________________PG1">#REF!</definedName>
    <definedName name="_________________PG10">#REF!</definedName>
    <definedName name="_________________PG1000">#REF!</definedName>
    <definedName name="_________________PG11">#REF!</definedName>
    <definedName name="_________________PG12">#REF!</definedName>
    <definedName name="_________________PG13">#REF!</definedName>
    <definedName name="_________________PG2">#REF!</definedName>
    <definedName name="_________________PG3">#REF!</definedName>
    <definedName name="_________________PG4">#REF!</definedName>
    <definedName name="_________________PG5">#REF!</definedName>
    <definedName name="_________________PG6">#REF!</definedName>
    <definedName name="_________________PG7">#REF!</definedName>
    <definedName name="_________________PG8">#REF!</definedName>
    <definedName name="_________________PG9">#REF!</definedName>
    <definedName name="_________________sp2">#REF!</definedName>
    <definedName name="_________________WEN1">[7]Sheet1!$A$3:$A$493</definedName>
    <definedName name="_________________weq1">[10]Sheet1!$A$3:$A$493</definedName>
    <definedName name="_________________wer1">[10]Sheet1!$J$3:$J$493</definedName>
    <definedName name="_________________xlnm.Print_Area_1">#REF!</definedName>
    <definedName name="_________________xlnm.Print_Area_10">#REF!</definedName>
    <definedName name="_________________xlnm.Print_Area_11">#REF!</definedName>
    <definedName name="_________________xlnm.Print_Area_15">#REF!</definedName>
    <definedName name="_________________xlnm.Print_Area_17">#REF!</definedName>
    <definedName name="_________________xlnm.Print_Area_2">#REF!</definedName>
    <definedName name="_________________xlnm.Print_Area_25">#REF!</definedName>
    <definedName name="_________________xlnm.Print_Area_26">#REF!</definedName>
    <definedName name="_________________xlnm.Print_Area_3">#REF!</definedName>
    <definedName name="_________________xlnm.Print_Area_45">#REF!</definedName>
    <definedName name="_________________xlnm.Print_Area_46">#REF!</definedName>
    <definedName name="_________________xlnm.Print_Area_47">#REF!</definedName>
    <definedName name="_________________xlnm.Print_Area_48">#REF!</definedName>
    <definedName name="_________________xlnm.Print_Area_51">#REF!</definedName>
    <definedName name="_________________xlnm.Print_Area_52">#REF!</definedName>
    <definedName name="_________________xlnm.Print_Area_53">#REF!</definedName>
    <definedName name="_________________xlnm.Print_Area_54">#REF!</definedName>
    <definedName name="_________________xlnm.Print_Area_8">#REF!</definedName>
    <definedName name="_________________xlnm.Print_Area_9">#REF!</definedName>
    <definedName name="_________________xlnm.Print_Titles_28">#REF!</definedName>
    <definedName name="_________________xlnm.Print_Titles_30">#REF!</definedName>
    <definedName name="_________________xlnm.Print_Titles_31">#REF!</definedName>
    <definedName name="_________________xlnm.Print_Titles_51">#REF!</definedName>
    <definedName name="_________________xlnm.Print_Titles_7">#REF!</definedName>
    <definedName name="_________________xlnm.Print_Titles_8">#REF!</definedName>
    <definedName name="________________asd1">#REF!</definedName>
    <definedName name="________________cap1">#REF!</definedName>
    <definedName name="________________cap2">#REF!</definedName>
    <definedName name="________________cop1">#REF!</definedName>
    <definedName name="________________DAT1">'[11]jan''04'!#REF!</definedName>
    <definedName name="________________DAT10">#REF!</definedName>
    <definedName name="________________DAT11">#REF!</definedName>
    <definedName name="________________DAT12">'[11]jan''04'!#REF!</definedName>
    <definedName name="________________DAT13">'[11]jan''04'!#REF!</definedName>
    <definedName name="________________DAT14">'[11]jan''04'!#REF!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'[11]jan''04'!#REF!</definedName>
    <definedName name="________________DAT20">'[11]jan''04'!#REF!</definedName>
    <definedName name="________________DAT21">'[11]jan''04'!#REF!</definedName>
    <definedName name="________________DAT22">'[11]jan''04'!#REF!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3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4">'[11]jan''04'!#REF!</definedName>
    <definedName name="________________DAT5">#REF!</definedName>
    <definedName name="________________DAT6">'[11]jan''04'!#REF!</definedName>
    <definedName name="________________DAT7">'[11]jan''04'!#REF!</definedName>
    <definedName name="________________DAT8">'[11]jan''04'!#REF!</definedName>
    <definedName name="________________DAT9">'[11]jan''04'!#REF!</definedName>
    <definedName name="________________hr4">#REF!</definedName>
    <definedName name="________________man1">#REF!</definedName>
    <definedName name="________________man2">#REF!</definedName>
    <definedName name="________________man3">#REF!</definedName>
    <definedName name="________________new1">[6]Sheet1!$I$3:$I$493</definedName>
    <definedName name="________________PG02">#REF!</definedName>
    <definedName name="________________PG1">#REF!</definedName>
    <definedName name="________________PG10">#REF!</definedName>
    <definedName name="________________PG1000">#REF!</definedName>
    <definedName name="________________PG11">#REF!</definedName>
    <definedName name="________________PG12">#REF!</definedName>
    <definedName name="________________PG13">'[3]Strt Archi'!#REF!</definedName>
    <definedName name="________________PG2">#REF!</definedName>
    <definedName name="________________PG3">#REF!</definedName>
    <definedName name="________________PG4">#REF!</definedName>
    <definedName name="________________PG5">#REF!</definedName>
    <definedName name="________________PG6">#REF!</definedName>
    <definedName name="________________PG7">#REF!</definedName>
    <definedName name="________________PG8">#REF!</definedName>
    <definedName name="________________PG9">#REF!</definedName>
    <definedName name="________________rh1234">#REF!</definedName>
    <definedName name="________________sp2">#REF!</definedName>
    <definedName name="________________WEN1">[7]Sheet1!$A$3:$A$493</definedName>
    <definedName name="________________weq1">[10]Sheet1!$A$3:$A$493</definedName>
    <definedName name="________________wer1">[10]Sheet1!$J$3:$J$493</definedName>
    <definedName name="________________xlnm.Print_Area_1">#REF!</definedName>
    <definedName name="________________xlnm.Print_Area_10">#REF!</definedName>
    <definedName name="________________xlnm.Print_Area_11">#REF!</definedName>
    <definedName name="________________xlnm.Print_Area_15">#REF!</definedName>
    <definedName name="________________xlnm.Print_Area_17">#REF!</definedName>
    <definedName name="________________xlnm.Print_Area_2">#REF!</definedName>
    <definedName name="________________xlnm.Print_Area_25">#REF!</definedName>
    <definedName name="________________xlnm.Print_Area_26">#REF!</definedName>
    <definedName name="________________xlnm.Print_Area_3">#REF!</definedName>
    <definedName name="________________xlnm.Print_Area_45">#REF!</definedName>
    <definedName name="________________xlnm.Print_Area_46">#REF!</definedName>
    <definedName name="________________xlnm.Print_Area_47">#REF!</definedName>
    <definedName name="________________xlnm.Print_Area_48">#REF!</definedName>
    <definedName name="________________xlnm.Print_Area_51">#REF!</definedName>
    <definedName name="________________xlnm.Print_Area_52">#REF!</definedName>
    <definedName name="________________xlnm.Print_Area_53">#REF!</definedName>
    <definedName name="________________xlnm.Print_Area_54">#REF!</definedName>
    <definedName name="________________xlnm.Print_Area_8">#REF!</definedName>
    <definedName name="________________xlnm.Print_Area_9">#REF!</definedName>
    <definedName name="________________xlnm.Print_Titles_28">#REF!</definedName>
    <definedName name="________________xlnm.Print_Titles_30">#REF!</definedName>
    <definedName name="________________xlnm.Print_Titles_31">#REF!</definedName>
    <definedName name="________________xlnm.Print_Titles_51">#REF!</definedName>
    <definedName name="________________xlnm.Print_Titles_7">#REF!</definedName>
    <definedName name="________________xlnm.Print_Titles_8">#REF!</definedName>
    <definedName name="_______________asd1">#REF!</definedName>
    <definedName name="_______________cap1">#REF!</definedName>
    <definedName name="_______________cap2">#REF!</definedName>
    <definedName name="_______________cop1">#REF!</definedName>
    <definedName name="_______________DAT1">'[13]jan''04'!#REF!</definedName>
    <definedName name="_______________DAT10">#REF!</definedName>
    <definedName name="_______________DAT11">#REF!</definedName>
    <definedName name="_______________DAT12">'[13]jan''04'!#REF!</definedName>
    <definedName name="_______________DAT13">'[13]jan''04'!#REF!</definedName>
    <definedName name="_______________DAT14">'[13]jan''04'!#REF!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'[13]jan''04'!#REF!</definedName>
    <definedName name="_______________DAT20">'[13]jan''04'!#REF!</definedName>
    <definedName name="_______________DAT21">'[11]jan''04'!#REF!</definedName>
    <definedName name="_______________DAT22">'[11]jan''04'!#REF!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4">'[13]jan''04'!#REF!</definedName>
    <definedName name="_______________DAT5">#REF!</definedName>
    <definedName name="_______________DAT6">'[13]jan''04'!#REF!</definedName>
    <definedName name="_______________DAT7">'[13]jan''04'!#REF!</definedName>
    <definedName name="_______________DAT8">'[13]jan''04'!#REF!</definedName>
    <definedName name="_______________DAT9">'[13]jan''04'!#REF!</definedName>
    <definedName name="_______________hr4">#REF!</definedName>
    <definedName name="_______________man1">#REF!</definedName>
    <definedName name="_______________man2">#REF!</definedName>
    <definedName name="_______________man3">#REF!</definedName>
    <definedName name="_______________new1">[6]Sheet1!$I$3:$I$493</definedName>
    <definedName name="_______________PG02">#REF!</definedName>
    <definedName name="_______________PG1">#REF!</definedName>
    <definedName name="_______________PG10">#REF!</definedName>
    <definedName name="_______________PG1000">#REF!</definedName>
    <definedName name="_______________PG11">#REF!</definedName>
    <definedName name="_______________PG12">#REF!</definedName>
    <definedName name="_______________PG13">'[4]Strt Archi'!#REF!</definedName>
    <definedName name="_______________PG2">#REF!</definedName>
    <definedName name="_______________PG3">#REF!</definedName>
    <definedName name="_______________PG4">#REF!</definedName>
    <definedName name="_______________PG5">#REF!</definedName>
    <definedName name="_______________PG6">#REF!</definedName>
    <definedName name="_______________PG7">#REF!</definedName>
    <definedName name="_______________PG8">#REF!</definedName>
    <definedName name="_______________PG9">#REF!</definedName>
    <definedName name="_______________rh1234">#REF!</definedName>
    <definedName name="_______________sp2">#REF!</definedName>
    <definedName name="_______________WEN1">[7]Sheet1!$A$3:$A$493</definedName>
    <definedName name="_______________weq1">[10]Sheet1!$A$3:$A$493</definedName>
    <definedName name="_______________wer1">[10]Sheet1!$J$3:$J$493</definedName>
    <definedName name="_______________xlnm.Print_Area_1">#REF!</definedName>
    <definedName name="_______________xlnm.Print_Area_10">#REF!</definedName>
    <definedName name="_______________xlnm.Print_Area_11">#REF!</definedName>
    <definedName name="_______________xlnm.Print_Area_15">#REF!</definedName>
    <definedName name="_______________xlnm.Print_Area_17">#REF!</definedName>
    <definedName name="_______________xlnm.Print_Area_2">#REF!</definedName>
    <definedName name="_______________xlnm.Print_Area_25">#REF!</definedName>
    <definedName name="_______________xlnm.Print_Area_26">#REF!</definedName>
    <definedName name="_______________xlnm.Print_Area_3">#REF!</definedName>
    <definedName name="_______________xlnm.Print_Area_45">#REF!</definedName>
    <definedName name="_______________xlnm.Print_Area_46">#REF!</definedName>
    <definedName name="_______________xlnm.Print_Area_47">#REF!</definedName>
    <definedName name="_______________xlnm.Print_Area_48">#REF!</definedName>
    <definedName name="_______________xlnm.Print_Area_51">#REF!</definedName>
    <definedName name="_______________xlnm.Print_Area_52">#REF!</definedName>
    <definedName name="_______________xlnm.Print_Area_53">#REF!</definedName>
    <definedName name="_______________xlnm.Print_Area_54">#REF!</definedName>
    <definedName name="_______________xlnm.Print_Area_8">#REF!</definedName>
    <definedName name="_______________xlnm.Print_Area_9">#REF!</definedName>
    <definedName name="_______________xlnm.Print_Titles_28">#REF!</definedName>
    <definedName name="_______________xlnm.Print_Titles_30">#REF!</definedName>
    <definedName name="_______________xlnm.Print_Titles_31">#REF!</definedName>
    <definedName name="_______________xlnm.Print_Titles_51">#REF!</definedName>
    <definedName name="_______________xlnm.Print_Titles_7">#REF!</definedName>
    <definedName name="_______________xlnm.Print_Titles_8">#REF!</definedName>
    <definedName name="______________asd1">#REF!</definedName>
    <definedName name="______________cap1">#REF!</definedName>
    <definedName name="______________cap2">#REF!</definedName>
    <definedName name="______________cop1">#REF!</definedName>
    <definedName name="______________DAT1">'[12]jan''04'!#REF!</definedName>
    <definedName name="______________DAT10">#REF!</definedName>
    <definedName name="______________DAT11">#REF!</definedName>
    <definedName name="______________DAT12">'[12]jan''04'!#REF!</definedName>
    <definedName name="______________DAT13">'[12]jan''04'!#REF!</definedName>
    <definedName name="______________DAT14">'[12]jan''04'!#REF!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'[12]jan''04'!#REF!</definedName>
    <definedName name="______________DAT20">'[12]jan''04'!#REF!</definedName>
    <definedName name="______________DAT21">'[11]jan''04'!#REF!</definedName>
    <definedName name="______________DAT22">'[11]jan''04'!#REF!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4">'[12]jan''04'!#REF!</definedName>
    <definedName name="______________DAT5">#REF!</definedName>
    <definedName name="______________DAT6">'[12]jan''04'!#REF!</definedName>
    <definedName name="______________DAT7">'[12]jan''04'!#REF!</definedName>
    <definedName name="______________DAT8">'[12]jan''04'!#REF!</definedName>
    <definedName name="______________DAT9">'[12]jan''04'!#REF!</definedName>
    <definedName name="______________hr4">#REF!</definedName>
    <definedName name="______________k2" hidden="1">#REF!</definedName>
    <definedName name="______________man1">#REF!</definedName>
    <definedName name="______________man2">#REF!</definedName>
    <definedName name="______________man3">#REF!</definedName>
    <definedName name="______________new1">[6]Sheet1!$I$3:$I$493</definedName>
    <definedName name="______________NSO2" hidden="1">{"'Sheet1'!$L$16"}</definedName>
    <definedName name="______________PG02">#REF!</definedName>
    <definedName name="______________PG1">#REF!</definedName>
    <definedName name="______________PG10">#REF!</definedName>
    <definedName name="______________PG1000">#REF!</definedName>
    <definedName name="______________PG11">#REF!</definedName>
    <definedName name="______________PG12">#REF!</definedName>
    <definedName name="______________PG13">'[3]Strt Archi'!#REF!</definedName>
    <definedName name="______________PG2">#REF!</definedName>
    <definedName name="______________PG3">#REF!</definedName>
    <definedName name="______________PG4">#REF!</definedName>
    <definedName name="______________PG5">#REF!</definedName>
    <definedName name="______________PG6">#REF!</definedName>
    <definedName name="______________PG7">#REF!</definedName>
    <definedName name="______________PG8">#REF!</definedName>
    <definedName name="______________PG9">#REF!</definedName>
    <definedName name="______________rh1234">#REF!</definedName>
    <definedName name="______________s1" hidden="1">#REF!</definedName>
    <definedName name="______________sp2">#REF!</definedName>
    <definedName name="______________WEN1">[7]Sheet1!$A$3:$A$493</definedName>
    <definedName name="______________weq1">[10]Sheet1!$A$3:$A$493</definedName>
    <definedName name="______________wer1">[10]Sheet1!$J$3:$J$493</definedName>
    <definedName name="______________xlnm.Print_Area_1">#REF!</definedName>
    <definedName name="______________xlnm.Print_Area_10">#REF!</definedName>
    <definedName name="______________xlnm.Print_Area_11">#REF!</definedName>
    <definedName name="______________xlnm.Print_Area_15">#REF!</definedName>
    <definedName name="______________xlnm.Print_Area_17">#REF!</definedName>
    <definedName name="______________xlnm.Print_Area_2">#REF!</definedName>
    <definedName name="______________xlnm.Print_Area_25">#REF!</definedName>
    <definedName name="______________xlnm.Print_Area_26">#REF!</definedName>
    <definedName name="______________xlnm.Print_Area_3">#REF!</definedName>
    <definedName name="______________xlnm.Print_Area_45">#REF!</definedName>
    <definedName name="______________xlnm.Print_Area_46">#REF!</definedName>
    <definedName name="______________xlnm.Print_Area_47">#REF!</definedName>
    <definedName name="______________xlnm.Print_Area_48">#REF!</definedName>
    <definedName name="______________xlnm.Print_Area_51">#REF!</definedName>
    <definedName name="______________xlnm.Print_Area_52">#REF!</definedName>
    <definedName name="______________xlnm.Print_Area_53">#REF!</definedName>
    <definedName name="______________xlnm.Print_Area_54">#REF!</definedName>
    <definedName name="______________xlnm.Print_Area_8">#REF!</definedName>
    <definedName name="______________xlnm.Print_Area_9">#REF!</definedName>
    <definedName name="______________xlnm.Print_Titles_28">#REF!</definedName>
    <definedName name="______________xlnm.Print_Titles_30">#REF!</definedName>
    <definedName name="______________xlnm.Print_Titles_31">#REF!</definedName>
    <definedName name="______________xlnm.Print_Titles_51">#REF!</definedName>
    <definedName name="______________xlnm.Print_Titles_7">#REF!</definedName>
    <definedName name="______________xlnm.Print_Titles_8">#REF!</definedName>
    <definedName name="_____________asd1">#REF!</definedName>
    <definedName name="_____________Bud3">#REF!</definedName>
    <definedName name="_____________cap1">#REF!</definedName>
    <definedName name="_____________cap2">#REF!</definedName>
    <definedName name="_____________cop1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'[11]jan''04'!#REF!</definedName>
    <definedName name="_____________DAT22">'[11]jan''04'!#REF!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hr4">#REF!</definedName>
    <definedName name="_____________k2" hidden="1">#REF!</definedName>
    <definedName name="_____________man1">#REF!</definedName>
    <definedName name="_____________man2">#REF!</definedName>
    <definedName name="_____________man3">#REF!</definedName>
    <definedName name="_____________new1">[6]Sheet1!$I$3:$I$493</definedName>
    <definedName name="_____________NSO2" hidden="1">{"'Sheet1'!$L$16"}</definedName>
    <definedName name="_____________PG02">#REF!</definedName>
    <definedName name="_____________PG1">#REF!</definedName>
    <definedName name="_____________PG10">#REF!</definedName>
    <definedName name="_____________PG1000">#REF!</definedName>
    <definedName name="_____________PG11">#REF!</definedName>
    <definedName name="_____________PG12">#REF!</definedName>
    <definedName name="_____________PG13">'[14]Strt Archi'!#REF!</definedName>
    <definedName name="_____________PG2">#REF!</definedName>
    <definedName name="_____________PG3">#REF!</definedName>
    <definedName name="_____________PG4">#REF!</definedName>
    <definedName name="_____________PG5">#REF!</definedName>
    <definedName name="_____________PG6">#REF!</definedName>
    <definedName name="_____________PG7">#REF!</definedName>
    <definedName name="_____________PG8">#REF!</definedName>
    <definedName name="_____________PG9">#REF!</definedName>
    <definedName name="_____________rh1234">#REF!</definedName>
    <definedName name="_____________s1" hidden="1">#REF!</definedName>
    <definedName name="_____________sp2">#REF!</definedName>
    <definedName name="_____________WEN1">[7]Sheet1!$A$3:$A$493</definedName>
    <definedName name="_____________weq1">[10]Sheet1!$A$3:$A$493</definedName>
    <definedName name="_____________wer1">[10]Sheet1!$J$3:$J$493</definedName>
    <definedName name="_____________xlnm.Print_Area_1">#REF!</definedName>
    <definedName name="_____________xlnm.Print_Area_10">#REF!</definedName>
    <definedName name="_____________xlnm.Print_Area_11">#REF!</definedName>
    <definedName name="_____________xlnm.Print_Area_15">#REF!</definedName>
    <definedName name="_____________xlnm.Print_Area_17">#REF!</definedName>
    <definedName name="_____________xlnm.Print_Area_2">#REF!</definedName>
    <definedName name="_____________xlnm.Print_Area_25">#REF!</definedName>
    <definedName name="_____________xlnm.Print_Area_26">#REF!</definedName>
    <definedName name="_____________xlnm.Print_Area_3">#REF!</definedName>
    <definedName name="_____________xlnm.Print_Area_45">#REF!</definedName>
    <definedName name="_____________xlnm.Print_Area_46">#REF!</definedName>
    <definedName name="_____________xlnm.Print_Area_47">#REF!</definedName>
    <definedName name="_____________xlnm.Print_Area_48">#REF!</definedName>
    <definedName name="_____________xlnm.Print_Area_51">#REF!</definedName>
    <definedName name="_____________xlnm.Print_Area_52">#REF!</definedName>
    <definedName name="_____________xlnm.Print_Area_53">#REF!</definedName>
    <definedName name="_____________xlnm.Print_Area_54">#REF!</definedName>
    <definedName name="_____________xlnm.Print_Area_8">#REF!</definedName>
    <definedName name="_____________xlnm.Print_Area_9">#REF!</definedName>
    <definedName name="_____________xlnm.Print_Titles_28">#REF!</definedName>
    <definedName name="_____________xlnm.Print_Titles_30">#REF!</definedName>
    <definedName name="_____________xlnm.Print_Titles_31">#REF!</definedName>
    <definedName name="_____________xlnm.Print_Titles_51">#REF!</definedName>
    <definedName name="_____________xlnm.Print_Titles_7">#REF!</definedName>
    <definedName name="_____________xlnm.Print_Titles_8">#REF!</definedName>
    <definedName name="____________asd1">#REF!</definedName>
    <definedName name="____________Bud32">#REF!</definedName>
    <definedName name="____________cap1">#REF!</definedName>
    <definedName name="____________cap2">#REF!</definedName>
    <definedName name="____________cop1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20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'[11]jan''04'!#REF!</definedName>
    <definedName name="____________DAT22">'[11]jan''04'!#REF!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[15]Sheet1!#REF!</definedName>
    <definedName name="____________DAT33">#REF!</definedName>
    <definedName name="____________DAT34">#REF!</definedName>
    <definedName name="____________DAT35">'[16]Actis- Upcounry-local'!#REF!</definedName>
    <definedName name="____________DAT36">'[16]Actis- Upcounry-local'!#REF!</definedName>
    <definedName name="____________DAT37">'[16]Actis- Upcounry-local'!#REF!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7">#REF!</definedName>
    <definedName name="____________DAT48">#REF!</definedName>
    <definedName name="____________DAT49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5">#REF!</definedName>
    <definedName name="____________DAT56">#REF!</definedName>
    <definedName name="____________DAT57">#REF!</definedName>
    <definedName name="____________DAT58">#REF!</definedName>
    <definedName name="____________DAT59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67">#REF!</definedName>
    <definedName name="____________DAT68">#REF!</definedName>
    <definedName name="____________DAT69">#REF!</definedName>
    <definedName name="____________DAT7">#REF!</definedName>
    <definedName name="____________DAT70">#REF!</definedName>
    <definedName name="____________DAT71">#REF!</definedName>
    <definedName name="____________DAT72">#REF!</definedName>
    <definedName name="____________DAT73">#REF!</definedName>
    <definedName name="____________DAT74">#REF!</definedName>
    <definedName name="____________DAT75">#REF!</definedName>
    <definedName name="____________DAT76">#REF!</definedName>
    <definedName name="____________DAT77">#REF!</definedName>
    <definedName name="____________DAT78">#REF!</definedName>
    <definedName name="____________DAT79">#REF!</definedName>
    <definedName name="____________DAT8">#REF!</definedName>
    <definedName name="____________DAT80">#REF!</definedName>
    <definedName name="____________DAT81">#REF!</definedName>
    <definedName name="____________DAT82">#REF!</definedName>
    <definedName name="____________DAT83">#REF!</definedName>
    <definedName name="____________DAT84">#REF!</definedName>
    <definedName name="____________DAT9">#REF!</definedName>
    <definedName name="____________deo1">[7]Sheet1!$J$12</definedName>
    <definedName name="____________deo10">[7]Sheet1!$J$21</definedName>
    <definedName name="____________deo2">[7]Sheet1!$J$13</definedName>
    <definedName name="____________deo3">[7]Sheet1!$J$14</definedName>
    <definedName name="____________deo4">[7]Sheet1!$J$15</definedName>
    <definedName name="____________deo5">[7]Sheet1!$J$16</definedName>
    <definedName name="____________deo6">[7]Sheet1!$J$17</definedName>
    <definedName name="____________deo7">[7]Sheet1!$K$18</definedName>
    <definedName name="____________deo8">[7]Sheet1!$J$19</definedName>
    <definedName name="____________deo9">[7]Sheet1!$J$20</definedName>
    <definedName name="____________FST1">[17]IN_FNS!$F$2:$K$2</definedName>
    <definedName name="____________GRP8">#REF!</definedName>
    <definedName name="____________hr4">#REF!</definedName>
    <definedName name="____________k2" hidden="1">#REF!</definedName>
    <definedName name="____________man1">#REF!</definedName>
    <definedName name="____________man2">#REF!</definedName>
    <definedName name="____________man3">#REF!</definedName>
    <definedName name="____________ms1">#REF!</definedName>
    <definedName name="____________ms2">#REF!</definedName>
    <definedName name="____________new1">[6]Sheet1!$I$3:$I$493</definedName>
    <definedName name="____________PG02">#REF!</definedName>
    <definedName name="____________PG1">#REF!</definedName>
    <definedName name="____________PG10">#REF!</definedName>
    <definedName name="____________PG1000">#REF!</definedName>
    <definedName name="____________PG11">#REF!</definedName>
    <definedName name="____________PG12">#REF!</definedName>
    <definedName name="____________PG13">'[4]Strt Archi'!#REF!</definedName>
    <definedName name="____________PG2">#REF!</definedName>
    <definedName name="____________PG3">#REF!</definedName>
    <definedName name="____________PG4">#REF!</definedName>
    <definedName name="____________PG5">#REF!</definedName>
    <definedName name="____________PG6">#REF!</definedName>
    <definedName name="____________PG7">#REF!</definedName>
    <definedName name="____________PG8">#REF!</definedName>
    <definedName name="____________PG9">#REF!</definedName>
    <definedName name="____________rh1234">#REF!</definedName>
    <definedName name="____________rr2">#REF!</definedName>
    <definedName name="____________s1" hidden="1">#REF!</definedName>
    <definedName name="____________SCH3">#REF!</definedName>
    <definedName name="____________sp2">#REF!</definedName>
    <definedName name="____________WEN1">[7]Sheet1!$A$3:$A$493</definedName>
    <definedName name="____________weq1">[10]Sheet1!$A$3:$A$493</definedName>
    <definedName name="____________wer1">[10]Sheet1!$J$3:$J$493</definedName>
    <definedName name="____________xlnm.Print_Area_1">#REF!</definedName>
    <definedName name="____________xlnm.Print_Area_10">#REF!</definedName>
    <definedName name="____________xlnm.Print_Area_11">#REF!</definedName>
    <definedName name="____________xlnm.Print_Area_15">#REF!</definedName>
    <definedName name="____________xlnm.Print_Area_17">#REF!</definedName>
    <definedName name="____________xlnm.Print_Area_2">#REF!</definedName>
    <definedName name="____________xlnm.Print_Area_25">#REF!</definedName>
    <definedName name="____________xlnm.Print_Area_26">#REF!</definedName>
    <definedName name="____________xlnm.Print_Area_3">#REF!</definedName>
    <definedName name="____________xlnm.Print_Area_45">#REF!</definedName>
    <definedName name="____________xlnm.Print_Area_46">#REF!</definedName>
    <definedName name="____________xlnm.Print_Area_47">#REF!</definedName>
    <definedName name="____________xlnm.Print_Area_48">#REF!</definedName>
    <definedName name="____________xlnm.Print_Area_51">#REF!</definedName>
    <definedName name="____________xlnm.Print_Area_52">#REF!</definedName>
    <definedName name="____________xlnm.Print_Area_53">#REF!</definedName>
    <definedName name="____________xlnm.Print_Area_54">#REF!</definedName>
    <definedName name="____________xlnm.Print_Area_8">#REF!</definedName>
    <definedName name="____________xlnm.Print_Area_9">#REF!</definedName>
    <definedName name="____________xlnm.Print_Titles_28">#REF!</definedName>
    <definedName name="____________xlnm.Print_Titles_30">#REF!</definedName>
    <definedName name="____________xlnm.Print_Titles_31">#REF!</definedName>
    <definedName name="____________xlnm.Print_Titles_51">#REF!</definedName>
    <definedName name="____________xlnm.Print_Titles_7">#REF!</definedName>
    <definedName name="____________xlnm.Print_Titles_8">#REF!</definedName>
    <definedName name="___________asd1">#REF!</definedName>
    <definedName name="___________Bud3">#REF!</definedName>
    <definedName name="___________cap1">#REF!</definedName>
    <definedName name="___________cap2">#REF!</definedName>
    <definedName name="___________cop1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'[13]jan''04'!#REF!</definedName>
    <definedName name="___________DAT22">'[13]jan''04'!#REF!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FST1">[18]IN_FNS!$F$2:$K$2</definedName>
    <definedName name="___________g1" hidden="1">{"'August 2000'!$A$1:$J$101"}</definedName>
    <definedName name="___________hr4">#REF!</definedName>
    <definedName name="___________k2" hidden="1">#REF!</definedName>
    <definedName name="___________man1">#REF!</definedName>
    <definedName name="___________man2">#REF!</definedName>
    <definedName name="___________man3">#REF!</definedName>
    <definedName name="___________new1">[6]Sheet1!$I$3:$I$493</definedName>
    <definedName name="___________NSO2" hidden="1">{"'Sheet1'!$L$16"}</definedName>
    <definedName name="___________PG02">#REF!</definedName>
    <definedName name="___________PG1">#REF!</definedName>
    <definedName name="___________PG10">#REF!</definedName>
    <definedName name="___________PG1000">#REF!</definedName>
    <definedName name="___________PG11">#REF!</definedName>
    <definedName name="___________PG12">#REF!</definedName>
    <definedName name="___________PG13">#REF!</definedName>
    <definedName name="___________PG2">#REF!</definedName>
    <definedName name="___________PG3">#REF!</definedName>
    <definedName name="___________PG4">#REF!</definedName>
    <definedName name="___________PG5">#REF!</definedName>
    <definedName name="___________PG6">#REF!</definedName>
    <definedName name="___________PG7">#REF!</definedName>
    <definedName name="___________PG8">#REF!</definedName>
    <definedName name="___________PG9">#REF!</definedName>
    <definedName name="___________rh1234">#REF!</definedName>
    <definedName name="___________s1" hidden="1">#REF!</definedName>
    <definedName name="___________sp2">#REF!</definedName>
    <definedName name="___________WEN1">[7]Sheet1!$A$3:$A$493</definedName>
    <definedName name="___________weq1">[10]Sheet1!$A$3:$A$493</definedName>
    <definedName name="___________wer1">[10]Sheet1!$J$3:$J$493</definedName>
    <definedName name="___________xlnm.Print_Area_1">#REF!</definedName>
    <definedName name="___________xlnm.Print_Area_10">#REF!</definedName>
    <definedName name="___________xlnm.Print_Area_11">#REF!</definedName>
    <definedName name="___________xlnm.Print_Area_15">#REF!</definedName>
    <definedName name="___________xlnm.Print_Area_17">#REF!</definedName>
    <definedName name="___________xlnm.Print_Area_2">#REF!</definedName>
    <definedName name="___________xlnm.Print_Area_25">#REF!</definedName>
    <definedName name="___________xlnm.Print_Area_26">#REF!</definedName>
    <definedName name="___________xlnm.Print_Area_3">#REF!</definedName>
    <definedName name="___________xlnm.Print_Area_45">#REF!</definedName>
    <definedName name="___________xlnm.Print_Area_46">#REF!</definedName>
    <definedName name="___________xlnm.Print_Area_47">#REF!</definedName>
    <definedName name="___________xlnm.Print_Area_48">#REF!</definedName>
    <definedName name="___________xlnm.Print_Area_51">#REF!</definedName>
    <definedName name="___________xlnm.Print_Area_52">#REF!</definedName>
    <definedName name="___________xlnm.Print_Area_53">#REF!</definedName>
    <definedName name="___________xlnm.Print_Area_54">#REF!</definedName>
    <definedName name="___________xlnm.Print_Area_8">#REF!</definedName>
    <definedName name="___________xlnm.Print_Area_9">#REF!</definedName>
    <definedName name="___________xlnm.Print_Titles_28">#REF!</definedName>
    <definedName name="___________xlnm.Print_Titles_30">#REF!</definedName>
    <definedName name="___________xlnm.Print_Titles_31">#REF!</definedName>
    <definedName name="___________xlnm.Print_Titles_51">#REF!</definedName>
    <definedName name="___________xlnm.Print_Titles_7">#REF!</definedName>
    <definedName name="___________xlnm.Print_Titles_8">#REF!</definedName>
    <definedName name="__________asd1">#REF!</definedName>
    <definedName name="__________Bud31">#REF!</definedName>
    <definedName name="__________Bud32">#REF!</definedName>
    <definedName name="__________cap1">#REF!</definedName>
    <definedName name="__________cap2">#REF!</definedName>
    <definedName name="__________cop1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20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'[12]jan''04'!#REF!</definedName>
    <definedName name="__________DAT22">'[12]jan''04'!#REF!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[15]Sheet1!#REF!</definedName>
    <definedName name="__________DAT33">#REF!</definedName>
    <definedName name="__________DAT34">#REF!</definedName>
    <definedName name="__________DAT35">'[16]Actis- Upcounry-local'!#REF!</definedName>
    <definedName name="__________DAT36">'[16]Actis- Upcounry-local'!#REF!</definedName>
    <definedName name="__________DAT37">'[16]Actis- Upcounry-local'!#REF!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67">#REF!</definedName>
    <definedName name="__________DAT68">#REF!</definedName>
    <definedName name="__________DAT69">#REF!</definedName>
    <definedName name="__________DAT7">#REF!</definedName>
    <definedName name="__________DAT70">#REF!</definedName>
    <definedName name="__________DAT71">#REF!</definedName>
    <definedName name="__________DAT72">#REF!</definedName>
    <definedName name="__________DAT73">#REF!</definedName>
    <definedName name="__________DAT74">#REF!</definedName>
    <definedName name="__________DAT75">#REF!</definedName>
    <definedName name="__________DAT76">#REF!</definedName>
    <definedName name="__________DAT77">#REF!</definedName>
    <definedName name="__________DAT78">#REF!</definedName>
    <definedName name="__________DAT79">#REF!</definedName>
    <definedName name="__________DAT8">#REF!</definedName>
    <definedName name="__________DAT80">#REF!</definedName>
    <definedName name="__________DAT81">#REF!</definedName>
    <definedName name="__________DAT82">#REF!</definedName>
    <definedName name="__________DAT83">#REF!</definedName>
    <definedName name="__________DAT84">#REF!</definedName>
    <definedName name="__________DAT9">#REF!</definedName>
    <definedName name="__________FST1">[18]IN_FNS!$F$2:$K$2</definedName>
    <definedName name="__________GRP8">#REF!</definedName>
    <definedName name="__________hr4">#REF!</definedName>
    <definedName name="__________k2" hidden="1">#REF!</definedName>
    <definedName name="__________man1">#REF!</definedName>
    <definedName name="__________man2">#REF!</definedName>
    <definedName name="__________man3">#REF!</definedName>
    <definedName name="__________ms1">#REF!</definedName>
    <definedName name="__________ms2">#REF!</definedName>
    <definedName name="__________new1">[6]Sheet1!$I$3:$I$493</definedName>
    <definedName name="__________NSO2" hidden="1">{"'Sheet1'!$L$16"}</definedName>
    <definedName name="__________PG02">#REF!</definedName>
    <definedName name="__________PG1">#REF!</definedName>
    <definedName name="__________PG10">#REF!</definedName>
    <definedName name="__________PG1000">#REF!</definedName>
    <definedName name="__________PG11">#REF!</definedName>
    <definedName name="__________PG12">#REF!</definedName>
    <definedName name="__________PG13">#REF!</definedName>
    <definedName name="__________PG2">#REF!</definedName>
    <definedName name="__________PG3">#REF!</definedName>
    <definedName name="__________PG4">#REF!</definedName>
    <definedName name="__________PG5">#REF!</definedName>
    <definedName name="__________PG6">#REF!</definedName>
    <definedName name="__________PG7">#REF!</definedName>
    <definedName name="__________PG8">#REF!</definedName>
    <definedName name="__________PG9">#REF!</definedName>
    <definedName name="__________rh1234">#REF!</definedName>
    <definedName name="__________rr2">#REF!</definedName>
    <definedName name="__________s1" hidden="1">#REF!</definedName>
    <definedName name="__________SCH3">#REF!</definedName>
    <definedName name="__________sp2">#REF!</definedName>
    <definedName name="__________WEN1">[7]Sheet1!$A$3:$A$493</definedName>
    <definedName name="__________weq1">[10]Sheet1!$A$3:$A$493</definedName>
    <definedName name="__________wer1">[10]Sheet1!$J$3:$J$493</definedName>
    <definedName name="__________xlnm.Print_Area_1">#REF!</definedName>
    <definedName name="__________xlnm.Print_Area_10">#REF!</definedName>
    <definedName name="__________xlnm.Print_Area_11">#REF!</definedName>
    <definedName name="__________xlnm.Print_Area_15">#REF!</definedName>
    <definedName name="__________xlnm.Print_Area_17">#REF!</definedName>
    <definedName name="__________xlnm.Print_Area_2">#REF!</definedName>
    <definedName name="__________xlnm.Print_Area_25">#REF!</definedName>
    <definedName name="__________xlnm.Print_Area_26">#REF!</definedName>
    <definedName name="__________xlnm.Print_Area_3">#REF!</definedName>
    <definedName name="__________xlnm.Print_Area_45">#REF!</definedName>
    <definedName name="__________xlnm.Print_Area_46">#REF!</definedName>
    <definedName name="__________xlnm.Print_Area_47">#REF!</definedName>
    <definedName name="__________xlnm.Print_Area_48">#REF!</definedName>
    <definedName name="__________xlnm.Print_Area_51">#REF!</definedName>
    <definedName name="__________xlnm.Print_Area_52">#REF!</definedName>
    <definedName name="__________xlnm.Print_Area_53">#REF!</definedName>
    <definedName name="__________xlnm.Print_Area_54">#REF!</definedName>
    <definedName name="__________xlnm.Print_Area_8">#REF!</definedName>
    <definedName name="__________xlnm.Print_Area_9">#REF!</definedName>
    <definedName name="__________xlnm.Print_Titles_28">#REF!</definedName>
    <definedName name="__________xlnm.Print_Titles_30">#REF!</definedName>
    <definedName name="__________xlnm.Print_Titles_31">#REF!</definedName>
    <definedName name="__________xlnm.Print_Titles_51">#REF!</definedName>
    <definedName name="__________xlnm.Print_Titles_7">#REF!</definedName>
    <definedName name="__________xlnm.Print_Titles_8">#REF!</definedName>
    <definedName name="_________asd1">#REF!</definedName>
    <definedName name="_________Bud31">#REF!</definedName>
    <definedName name="_________cap1">#REF!</definedName>
    <definedName name="_________cap2">#REF!</definedName>
    <definedName name="_________cop1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FST1">[17]IN_FNS!$F$2:$K$2</definedName>
    <definedName name="_________g1" hidden="1">{"'August 2000'!$A$1:$J$101"}</definedName>
    <definedName name="_________hr4">#REF!</definedName>
    <definedName name="_________k2" hidden="1">#REF!</definedName>
    <definedName name="_________man1">#REF!</definedName>
    <definedName name="_________man2">#REF!</definedName>
    <definedName name="_________man3">#REF!</definedName>
    <definedName name="_________new1">[6]Sheet1!$I$3:$I$493</definedName>
    <definedName name="_________NSO2" hidden="1">{"'Sheet1'!$L$16"}</definedName>
    <definedName name="_________PG02">#REF!</definedName>
    <definedName name="_________PG1">#REF!</definedName>
    <definedName name="_________PG10">#REF!</definedName>
    <definedName name="_________PG1000">#REF!</definedName>
    <definedName name="_________PG11">#REF!</definedName>
    <definedName name="_________PG12">#REF!</definedName>
    <definedName name="_________PG13">'[19]Strt Archi'!#REF!</definedName>
    <definedName name="_________PG2">#REF!</definedName>
    <definedName name="_________PG3">#REF!</definedName>
    <definedName name="_________PG4">#REF!</definedName>
    <definedName name="_________PG5">#REF!</definedName>
    <definedName name="_________PG6">#REF!</definedName>
    <definedName name="_________PG7">#REF!</definedName>
    <definedName name="_________PG8">#REF!</definedName>
    <definedName name="_________PG9">#REF!</definedName>
    <definedName name="_________rh1234">#REF!</definedName>
    <definedName name="_________s1" hidden="1">#REF!</definedName>
    <definedName name="_________sp2">#REF!</definedName>
    <definedName name="_________WEN1">[7]Sheet1!$A$3:$A$493</definedName>
    <definedName name="_________weq1">[10]Sheet1!$A$3:$A$493</definedName>
    <definedName name="_________wer1">[10]Sheet1!$J$3:$J$493</definedName>
    <definedName name="_________xlnm.Print_Area_1">#REF!</definedName>
    <definedName name="_________xlnm.Print_Area_10">#REF!</definedName>
    <definedName name="_________xlnm.Print_Area_11">#REF!</definedName>
    <definedName name="_________xlnm.Print_Area_15">#REF!</definedName>
    <definedName name="_________xlnm.Print_Area_17">#REF!</definedName>
    <definedName name="_________xlnm.Print_Area_2">#REF!</definedName>
    <definedName name="_________xlnm.Print_Area_25">#REF!</definedName>
    <definedName name="_________xlnm.Print_Area_26">#REF!</definedName>
    <definedName name="_________xlnm.Print_Area_3">#REF!</definedName>
    <definedName name="_________xlnm.Print_Area_45">#REF!</definedName>
    <definedName name="_________xlnm.Print_Area_46">#REF!</definedName>
    <definedName name="_________xlnm.Print_Area_47">#REF!</definedName>
    <definedName name="_________xlnm.Print_Area_48">#REF!</definedName>
    <definedName name="_________xlnm.Print_Area_51">#REF!</definedName>
    <definedName name="_________xlnm.Print_Area_52">#REF!</definedName>
    <definedName name="_________xlnm.Print_Area_53">#REF!</definedName>
    <definedName name="_________xlnm.Print_Area_54">#REF!</definedName>
    <definedName name="_________xlnm.Print_Area_8">#REF!</definedName>
    <definedName name="_________xlnm.Print_Area_9">#REF!</definedName>
    <definedName name="_________xlnm.Print_Titles_28">#REF!</definedName>
    <definedName name="_________xlnm.Print_Titles_30">#REF!</definedName>
    <definedName name="_________xlnm.Print_Titles_31">#REF!</definedName>
    <definedName name="_________xlnm.Print_Titles_51">#REF!</definedName>
    <definedName name="_________xlnm.Print_Titles_7">#REF!</definedName>
    <definedName name="_________xlnm.Print_Titles_8">#REF!</definedName>
    <definedName name="________asd1">#REF!</definedName>
    <definedName name="________Bud3">#REF!</definedName>
    <definedName name="________Bud31">#REF!</definedName>
    <definedName name="________cap1">#REF!</definedName>
    <definedName name="________cap2">#REF!</definedName>
    <definedName name="________cop1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FST1">[17]IN_FNS!$F$2:$K$2</definedName>
    <definedName name="________g1" hidden="1">{"'August 2000'!$A$1:$J$101"}</definedName>
    <definedName name="________hr4">#REF!</definedName>
    <definedName name="________JAI1">#REF!</definedName>
    <definedName name="________JAI2">#REF!</definedName>
    <definedName name="________JAI3">#REF!</definedName>
    <definedName name="________k2" hidden="1">#REF!</definedName>
    <definedName name="________KJ1">#REF!</definedName>
    <definedName name="________KJ2">#REF!</definedName>
    <definedName name="________KJ3">#REF!</definedName>
    <definedName name="________KJ4">#REF!</definedName>
    <definedName name="________KJ5">#REF!</definedName>
    <definedName name="________man1">#REF!</definedName>
    <definedName name="________man2">#REF!</definedName>
    <definedName name="________man3">#REF!</definedName>
    <definedName name="________new1">[6]Sheet1!$I$3:$I$493</definedName>
    <definedName name="________NSO2" hidden="1">{"'Sheet1'!$L$16"}</definedName>
    <definedName name="________PG02">#REF!</definedName>
    <definedName name="________PG1">#REF!</definedName>
    <definedName name="________PG10">#REF!</definedName>
    <definedName name="________PG1000">#REF!</definedName>
    <definedName name="________PG11">#REF!</definedName>
    <definedName name="________PG12">#REF!</definedName>
    <definedName name="________PG13">#REF!</definedName>
    <definedName name="________PG2">#REF!</definedName>
    <definedName name="________PG3">#REF!</definedName>
    <definedName name="________PG4">#REF!</definedName>
    <definedName name="________PG5">#REF!</definedName>
    <definedName name="________PG6">#REF!</definedName>
    <definedName name="________PG7">#REF!</definedName>
    <definedName name="________PG8">#REF!</definedName>
    <definedName name="________PG9">#REF!</definedName>
    <definedName name="________rh1234">#REF!</definedName>
    <definedName name="________s1" hidden="1">#REF!</definedName>
    <definedName name="________sp2">#REF!</definedName>
    <definedName name="________WEN1">[7]Sheet1!$A$3:$A$493</definedName>
    <definedName name="________weq1">[10]Sheet1!$A$3:$A$493</definedName>
    <definedName name="________wer1">[10]Sheet1!$J$3:$J$493</definedName>
    <definedName name="________xlnm.Print_Area_1">#REF!</definedName>
    <definedName name="________xlnm.Print_Area_10">#REF!</definedName>
    <definedName name="________xlnm.Print_Area_11">#REF!</definedName>
    <definedName name="________xlnm.Print_Area_15">#REF!</definedName>
    <definedName name="________xlnm.Print_Area_17">#REF!</definedName>
    <definedName name="________xlnm.Print_Area_2">#REF!</definedName>
    <definedName name="________xlnm.Print_Area_25">#REF!</definedName>
    <definedName name="________xlnm.Print_Area_26">#REF!</definedName>
    <definedName name="________xlnm.Print_Area_3">#REF!</definedName>
    <definedName name="________xlnm.Print_Area_45">#REF!</definedName>
    <definedName name="________xlnm.Print_Area_46">#REF!</definedName>
    <definedName name="________xlnm.Print_Area_47">#REF!</definedName>
    <definedName name="________xlnm.Print_Area_48">#REF!</definedName>
    <definedName name="________xlnm.Print_Area_51">#REF!</definedName>
    <definedName name="________xlnm.Print_Area_52">#REF!</definedName>
    <definedName name="________xlnm.Print_Area_53">#REF!</definedName>
    <definedName name="________xlnm.Print_Area_54">#REF!</definedName>
    <definedName name="________xlnm.Print_Area_8">#REF!</definedName>
    <definedName name="________xlnm.Print_Area_9">#REF!</definedName>
    <definedName name="________xlnm.Print_Titles_28">#REF!</definedName>
    <definedName name="________xlnm.Print_Titles_30">#REF!</definedName>
    <definedName name="________xlnm.Print_Titles_31">#REF!</definedName>
    <definedName name="________xlnm.Print_Titles_51">#REF!</definedName>
    <definedName name="________xlnm.Print_Titles_7">#REF!</definedName>
    <definedName name="________xlnm.Print_Titles_8">#REF!</definedName>
    <definedName name="_______asd1">#REF!</definedName>
    <definedName name="_______Bud3">#REF!</definedName>
    <definedName name="_______Bud31">#REF!</definedName>
    <definedName name="_______Bud32">#REF!</definedName>
    <definedName name="_______cap1">#REF!</definedName>
    <definedName name="_______cap2">#REF!</definedName>
    <definedName name="_______cop1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20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[15]Sheet1!#REF!</definedName>
    <definedName name="_______DAT33">#REF!</definedName>
    <definedName name="_______DAT34">#REF!</definedName>
    <definedName name="_______DAT35">'[16]Actis- Upcounry-local'!#REF!</definedName>
    <definedName name="_______DAT36">'[16]Actis- Upcounry-local'!#REF!</definedName>
    <definedName name="_______DAT37">'[16]Actis- Upcounry-local'!#REF!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9">#REF!</definedName>
    <definedName name="_______FST1">[17]IN_FNS!$F$2:$K$2</definedName>
    <definedName name="_______g1" hidden="1">{"'August 2000'!$A$1:$J$101"}</definedName>
    <definedName name="_______GRP8">[20]groupings!#REF!</definedName>
    <definedName name="_______hr4">#REF!</definedName>
    <definedName name="_______JAI1">#REF!</definedName>
    <definedName name="_______JAI2">#REF!</definedName>
    <definedName name="_______JAI3">#REF!</definedName>
    <definedName name="_______k2" hidden="1">#REF!</definedName>
    <definedName name="_______KJ1">#REF!</definedName>
    <definedName name="_______KJ2">#REF!</definedName>
    <definedName name="_______KJ3">#REF!</definedName>
    <definedName name="_______KJ4">#REF!</definedName>
    <definedName name="_______KJ5">#REF!</definedName>
    <definedName name="_______man1">#REF!</definedName>
    <definedName name="_______man2">#REF!</definedName>
    <definedName name="_______man3">#REF!</definedName>
    <definedName name="_______ms1">#REF!</definedName>
    <definedName name="_______ms2">#REF!</definedName>
    <definedName name="_______new1">[6]Sheet1!$I$3:$I$493</definedName>
    <definedName name="_______NSO2" hidden="1">{"'Sheet1'!$L$16"}</definedName>
    <definedName name="_______PG02">#REF!</definedName>
    <definedName name="_______PG1">#REF!</definedName>
    <definedName name="_______PG10">#REF!</definedName>
    <definedName name="_______PG1000">#REF!</definedName>
    <definedName name="_______PG11">#REF!</definedName>
    <definedName name="_______PG12">#REF!</definedName>
    <definedName name="_______PG13">'[21]Strt Archi'!#REF!</definedName>
    <definedName name="_______PG2">#REF!</definedName>
    <definedName name="_______PG3">#REF!</definedName>
    <definedName name="_______PG4">#REF!</definedName>
    <definedName name="_______PG5">#REF!</definedName>
    <definedName name="_______PG6">#REF!</definedName>
    <definedName name="_______PG7">#REF!</definedName>
    <definedName name="_______PG8">#REF!</definedName>
    <definedName name="_______PG9">#REF!</definedName>
    <definedName name="_______rh1234">#REF!</definedName>
    <definedName name="_______rr2">#REF!</definedName>
    <definedName name="_______s1" hidden="1">#REF!</definedName>
    <definedName name="_______SCH3">[20]schs!#REF!</definedName>
    <definedName name="_______sp2">#REF!</definedName>
    <definedName name="_______WEN1">[7]Sheet1!$A$3:$A$493</definedName>
    <definedName name="_______weq1">[10]Sheet1!$A$3:$A$493</definedName>
    <definedName name="_______wer1">[10]Sheet1!$J$3:$J$493</definedName>
    <definedName name="_______xlnm.Print_Area_1">#REF!</definedName>
    <definedName name="_______xlnm.Print_Area_10">#REF!</definedName>
    <definedName name="_______xlnm.Print_Area_11">#REF!</definedName>
    <definedName name="_______xlnm.Print_Area_15">#REF!</definedName>
    <definedName name="_______xlnm.Print_Area_17">#REF!</definedName>
    <definedName name="_______xlnm.Print_Area_2">#REF!</definedName>
    <definedName name="_______xlnm.Print_Area_25">#REF!</definedName>
    <definedName name="_______xlnm.Print_Area_26">#REF!</definedName>
    <definedName name="_______xlnm.Print_Area_3">#REF!</definedName>
    <definedName name="_______xlnm.Print_Area_45">#REF!</definedName>
    <definedName name="_______xlnm.Print_Area_46">#REF!</definedName>
    <definedName name="_______xlnm.Print_Area_47">#REF!</definedName>
    <definedName name="_______xlnm.Print_Area_48">#REF!</definedName>
    <definedName name="_______xlnm.Print_Area_51">#REF!</definedName>
    <definedName name="_______xlnm.Print_Area_52">#REF!</definedName>
    <definedName name="_______xlnm.Print_Area_53">#REF!</definedName>
    <definedName name="_______xlnm.Print_Area_54">#REF!</definedName>
    <definedName name="_______xlnm.Print_Area_8">#REF!</definedName>
    <definedName name="_______xlnm.Print_Area_9">#REF!</definedName>
    <definedName name="_______xlnm.Print_Titles_28">#REF!</definedName>
    <definedName name="_______xlnm.Print_Titles_30">#REF!</definedName>
    <definedName name="_______xlnm.Print_Titles_31">#REF!</definedName>
    <definedName name="_______xlnm.Print_Titles_51">#REF!</definedName>
    <definedName name="_______xlnm.Print_Titles_7">#REF!</definedName>
    <definedName name="_______xlnm.Print_Titles_8">#REF!</definedName>
    <definedName name="______asd1">#REF!</definedName>
    <definedName name="______Bud3">#REF!</definedName>
    <definedName name="______Bud31">#REF!</definedName>
    <definedName name="______Bud32">#REF!</definedName>
    <definedName name="______cap1">#REF!</definedName>
    <definedName name="______cap2">#REF!</definedName>
    <definedName name="______cop1">#REF!</definedName>
    <definedName name="______DAT1">'[11]jan''04'!#REF!</definedName>
    <definedName name="______DAT10">#REF!</definedName>
    <definedName name="______DAT11">#REF!</definedName>
    <definedName name="______DAT12">'[11]jan''04'!#REF!</definedName>
    <definedName name="______DAT120">#REF!</definedName>
    <definedName name="______DAT13">'[11]jan''04'!#REF!</definedName>
    <definedName name="______DAT14">'[11]jan''04'!#REF!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'[11]jan''04'!#REF!</definedName>
    <definedName name="______DAT20">'[11]jan''04'!#REF!</definedName>
    <definedName name="______DAT21">'[11]jan''04'!#REF!</definedName>
    <definedName name="______DAT22">'[11]jan''04'!#REF!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[22]Sheet1!#REF!</definedName>
    <definedName name="______DAT33">#REF!</definedName>
    <definedName name="______DAT34">#REF!</definedName>
    <definedName name="______DAT35">'[16]Actis- Upcounry-local'!#REF!</definedName>
    <definedName name="______DAT36">'[16]Actis- Upcounry-local'!#REF!</definedName>
    <definedName name="______DAT37">'[16]Actis- Upcounry-local'!#REF!</definedName>
    <definedName name="______DAT38">#REF!</definedName>
    <definedName name="______DAT39">#REF!</definedName>
    <definedName name="______DAT4">'[11]jan''04'!#REF!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'[11]jan''04'!#REF!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'[11]jan''04'!#REF!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'[11]jan''04'!#REF!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9">'[11]jan''04'!#REF!</definedName>
    <definedName name="______FST1">[18]IN_FNS!$F$2:$K$2</definedName>
    <definedName name="______g1" hidden="1">{"'August 2000'!$A$1:$J$101"}</definedName>
    <definedName name="______GRP8">[20]groupings!#REF!</definedName>
    <definedName name="______hr4">#REF!</definedName>
    <definedName name="______JAI1">#REF!</definedName>
    <definedName name="______JAI2">#REF!</definedName>
    <definedName name="______JAI3">#REF!</definedName>
    <definedName name="______k2" hidden="1">#REF!</definedName>
    <definedName name="______KJ1">#REF!</definedName>
    <definedName name="______KJ2">#REF!</definedName>
    <definedName name="______KJ3">#REF!</definedName>
    <definedName name="______KJ4">#REF!</definedName>
    <definedName name="______KJ5">#REF!</definedName>
    <definedName name="______man1">#REF!</definedName>
    <definedName name="______man2">#REF!</definedName>
    <definedName name="______man3">#REF!</definedName>
    <definedName name="______ms1">#REF!</definedName>
    <definedName name="______ms2">#REF!</definedName>
    <definedName name="______new1">[6]Sheet1!$I$3:$I$493</definedName>
    <definedName name="______NSO2" hidden="1">{"'Sheet1'!$L$16"}</definedName>
    <definedName name="______PG02">#REF!</definedName>
    <definedName name="______PG1">#REF!</definedName>
    <definedName name="______PG10">#REF!</definedName>
    <definedName name="______PG1000">#REF!</definedName>
    <definedName name="______PG11">#REF!</definedName>
    <definedName name="______PG12">#REF!</definedName>
    <definedName name="______PG13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8">#REF!</definedName>
    <definedName name="______PG9">#REF!</definedName>
    <definedName name="______rh1234">#REF!</definedName>
    <definedName name="______rr2">#REF!</definedName>
    <definedName name="______s1" hidden="1">#REF!</definedName>
    <definedName name="______SCH3">[20]schs!#REF!</definedName>
    <definedName name="______sp2">#REF!</definedName>
    <definedName name="______WEN1">[7]Sheet1!$A$3:$A$493</definedName>
    <definedName name="______weq1">[10]Sheet1!$A$3:$A$493</definedName>
    <definedName name="______wer1">[10]Sheet1!$J$3:$J$493</definedName>
    <definedName name="______xlnm.Print_Area_1">#REF!</definedName>
    <definedName name="______xlnm.Print_Area_10">#REF!</definedName>
    <definedName name="______xlnm.Print_Area_11">#REF!</definedName>
    <definedName name="______xlnm.Print_Area_15">#REF!</definedName>
    <definedName name="______xlnm.Print_Area_17">#REF!</definedName>
    <definedName name="______xlnm.Print_Area_2">#REF!</definedName>
    <definedName name="______xlnm.Print_Area_25">#REF!</definedName>
    <definedName name="______xlnm.Print_Area_26">#REF!</definedName>
    <definedName name="______xlnm.Print_Area_3">#REF!</definedName>
    <definedName name="______xlnm.Print_Area_45">#REF!</definedName>
    <definedName name="______xlnm.Print_Area_46">#REF!</definedName>
    <definedName name="______xlnm.Print_Area_47">#REF!</definedName>
    <definedName name="______xlnm.Print_Area_48">#REF!</definedName>
    <definedName name="______xlnm.Print_Area_51">#REF!</definedName>
    <definedName name="______xlnm.Print_Area_52">#REF!</definedName>
    <definedName name="______xlnm.Print_Area_53">#REF!</definedName>
    <definedName name="______xlnm.Print_Area_54">#REF!</definedName>
    <definedName name="______xlnm.Print_Area_8">#REF!</definedName>
    <definedName name="______xlnm.Print_Area_9">#REF!</definedName>
    <definedName name="______xlnm.Print_Titles_28">#REF!</definedName>
    <definedName name="______xlnm.Print_Titles_30">#REF!</definedName>
    <definedName name="______xlnm.Print_Titles_31">#REF!</definedName>
    <definedName name="______xlnm.Print_Titles_51">#REF!</definedName>
    <definedName name="______xlnm.Print_Titles_7">#REF!</definedName>
    <definedName name="______xlnm.Print_Titles_8">#REF!</definedName>
    <definedName name="_____1_0_andpromotional1">#REF!</definedName>
    <definedName name="_____asd1">#REF!</definedName>
    <definedName name="_____Bud3">#REF!</definedName>
    <definedName name="_____Bud31">#REF!</definedName>
    <definedName name="_____Bud32">#REF!</definedName>
    <definedName name="_____cap1">#REF!</definedName>
    <definedName name="_____cap2">#REF!</definedName>
    <definedName name="_____cop1">#REF!</definedName>
    <definedName name="_____DAT1">#REF!</definedName>
    <definedName name="_____DAT10">#REF!</definedName>
    <definedName name="_____DAT11">#REF!</definedName>
    <definedName name="_____DAT12">#REF!</definedName>
    <definedName name="_____DAT120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[22]Sheet1!#REF!</definedName>
    <definedName name="_____DAT33">#REF!</definedName>
    <definedName name="_____DAT34">#REF!</definedName>
    <definedName name="_____DAT35">'[16]Actis- Upcounry-local'!#REF!</definedName>
    <definedName name="_____DAT36">'[16]Actis- Upcounry-local'!#REF!</definedName>
    <definedName name="_____DAT37">'[16]Actis- Upcounry-local'!#REF!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>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9">#REF!</definedName>
    <definedName name="_____FST1">[23]IN_FNS!$F$2:$K$2</definedName>
    <definedName name="_____g1" hidden="1">{"'August 2000'!$A$1:$J$101"}</definedName>
    <definedName name="_____GRP8">[20]groupings!#REF!</definedName>
    <definedName name="_____hr4">#REF!</definedName>
    <definedName name="_____JAI1">#REF!</definedName>
    <definedName name="_____JAI2">#REF!</definedName>
    <definedName name="_____JAI3">#REF!</definedName>
    <definedName name="_____k2" hidden="1">#REF!</definedName>
    <definedName name="_____KJ1">#REF!</definedName>
    <definedName name="_____KJ2">#REF!</definedName>
    <definedName name="_____KJ3">#REF!</definedName>
    <definedName name="_____KJ4">#REF!</definedName>
    <definedName name="_____KJ5">#REF!</definedName>
    <definedName name="_____man1">#REF!</definedName>
    <definedName name="_____man2">#REF!</definedName>
    <definedName name="_____man3">#REF!</definedName>
    <definedName name="_____ms1">#REF!</definedName>
    <definedName name="_____ms2">#REF!</definedName>
    <definedName name="_____new1">[6]Sheet1!$I$3:$I$493</definedName>
    <definedName name="_____NSO2" hidden="1">{"'Sheet1'!$L$16"}</definedName>
    <definedName name="_____PG02">#REF!</definedName>
    <definedName name="_____PG1">#REF!</definedName>
    <definedName name="_____PG10">#REF!</definedName>
    <definedName name="_____PG1000">#REF!</definedName>
    <definedName name="_____PG11">#REF!</definedName>
    <definedName name="_____PG12">#REF!</definedName>
    <definedName name="_____PG13">'[24]Strt Archi'!#REF!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8">#REF!</definedName>
    <definedName name="_____PG9">#REF!</definedName>
    <definedName name="_____rh1234">#REF!</definedName>
    <definedName name="_____rr2">#REF!</definedName>
    <definedName name="_____s1" hidden="1">#REF!</definedName>
    <definedName name="_____SCH3">[20]schs!#REF!</definedName>
    <definedName name="_____sp2">#REF!</definedName>
    <definedName name="_____WEN1">[7]Sheet1!$A$3:$A$493</definedName>
    <definedName name="_____weq1">[10]Sheet1!$A$3:$A$493</definedName>
    <definedName name="_____wer1">[10]Sheet1!$J$3:$J$493</definedName>
    <definedName name="_____xlnm.Print_Area_1">#REF!</definedName>
    <definedName name="_____xlnm.Print_Area_10">#REF!</definedName>
    <definedName name="_____xlnm.Print_Area_11">#REF!</definedName>
    <definedName name="_____xlnm.Print_Area_15">#REF!</definedName>
    <definedName name="_____xlnm.Print_Area_17">#REF!</definedName>
    <definedName name="_____xlnm.Print_Area_2">#REF!</definedName>
    <definedName name="_____xlnm.Print_Area_25">#REF!</definedName>
    <definedName name="_____xlnm.Print_Area_26">#REF!</definedName>
    <definedName name="_____xlnm.Print_Area_3">#REF!</definedName>
    <definedName name="_____xlnm.Print_Area_45">#REF!</definedName>
    <definedName name="_____xlnm.Print_Area_46">#REF!</definedName>
    <definedName name="_____xlnm.Print_Area_47">#REF!</definedName>
    <definedName name="_____xlnm.Print_Area_48">#REF!</definedName>
    <definedName name="_____xlnm.Print_Area_51">#REF!</definedName>
    <definedName name="_____xlnm.Print_Area_52">#REF!</definedName>
    <definedName name="_____xlnm.Print_Area_53">#REF!</definedName>
    <definedName name="_____xlnm.Print_Area_54">#REF!</definedName>
    <definedName name="_____xlnm.Print_Area_8">#REF!</definedName>
    <definedName name="_____xlnm.Print_Area_9">#REF!</definedName>
    <definedName name="_____xlnm.Print_Titles_28">#REF!</definedName>
    <definedName name="_____xlnm.Print_Titles_30">#REF!</definedName>
    <definedName name="_____xlnm.Print_Titles_31">#REF!</definedName>
    <definedName name="_____xlnm.Print_Titles_51">#REF!</definedName>
    <definedName name="_____xlnm.Print_Titles_7">#REF!</definedName>
    <definedName name="_____xlnm.Print_Titles_8">#REF!</definedName>
    <definedName name="____1_0_andpromotional1">#REF!</definedName>
    <definedName name="____asd1">#REF!</definedName>
    <definedName name="____Bud3">#REF!</definedName>
    <definedName name="____Bud31">#REF!</definedName>
    <definedName name="____Bud32">#REF!</definedName>
    <definedName name="____cap1">#REF!</definedName>
    <definedName name="____cap2">#REF!</definedName>
    <definedName name="____cop1">#REF!</definedName>
    <definedName name="____DAT1">#REF!</definedName>
    <definedName name="____DAT10">#REF!</definedName>
    <definedName name="____DAT11">#REF!</definedName>
    <definedName name="____DAT12">#REF!</definedName>
    <definedName name="____DAT120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[15]Sheet1!#REF!</definedName>
    <definedName name="____DAT33">#REF!</definedName>
    <definedName name="____DAT34">#REF!</definedName>
    <definedName name="____DAT35">'[16]Actis- Upcounry-local'!#REF!</definedName>
    <definedName name="____DAT36">'[16]Actis- Upcounry-local'!#REF!</definedName>
    <definedName name="____DAT37">'[16]Actis- Upcounry-local'!#REF!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9">#REF!</definedName>
    <definedName name="____FST1">[18]IN_FNS!$F$2:$K$2</definedName>
    <definedName name="____g1" hidden="1">{"'August 2000'!$A$1:$J$101"}</definedName>
    <definedName name="____GRP8">[20]groupings!#REF!</definedName>
    <definedName name="____hr4">#REF!</definedName>
    <definedName name="____JAI1">#REF!</definedName>
    <definedName name="____JAI2">#REF!</definedName>
    <definedName name="____JAI3">#REF!</definedName>
    <definedName name="____k2" hidden="1">#REF!</definedName>
    <definedName name="____KJ1">#REF!</definedName>
    <definedName name="____KJ2">#REF!</definedName>
    <definedName name="____KJ3">#REF!</definedName>
    <definedName name="____KJ4">#REF!</definedName>
    <definedName name="____KJ5">#REF!</definedName>
    <definedName name="____man1">#REF!</definedName>
    <definedName name="____man2">#REF!</definedName>
    <definedName name="____man3">#REF!</definedName>
    <definedName name="____ms1">#REF!</definedName>
    <definedName name="____ms2">#REF!</definedName>
    <definedName name="____new1">[6]Sheet1!$I$3:$I$493</definedName>
    <definedName name="____NSO2" hidden="1">{"'Sheet1'!$L$16"}</definedName>
    <definedName name="____PG02">#REF!</definedName>
    <definedName name="____PG1">#REF!</definedName>
    <definedName name="____PG10">#REF!</definedName>
    <definedName name="____PG1000">#REF!</definedName>
    <definedName name="____PG11">#REF!</definedName>
    <definedName name="____PG12">#REF!</definedName>
    <definedName name="____PG13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8">#REF!</definedName>
    <definedName name="____PG9">#REF!</definedName>
    <definedName name="____rh1234">#REF!</definedName>
    <definedName name="____rr2">#REF!</definedName>
    <definedName name="____s1" hidden="1">#REF!</definedName>
    <definedName name="____SCH3">[20]schs!#REF!</definedName>
    <definedName name="____sp2">#REF!</definedName>
    <definedName name="____WEN1">[7]Sheet1!$A$3:$A$493</definedName>
    <definedName name="____weq1">[10]Sheet1!$A$3:$A$493</definedName>
    <definedName name="____wer1">[10]Sheet1!$J$3:$J$493</definedName>
    <definedName name="____xlnm.Print_Area_10">#REF!</definedName>
    <definedName name="____xlnm.Print_Area_11">#REF!</definedName>
    <definedName name="____xlnm.Print_Area_15">#REF!</definedName>
    <definedName name="____xlnm.Print_Area_17">#REF!</definedName>
    <definedName name="____xlnm.Print_Area_2">#REF!</definedName>
    <definedName name="____xlnm.Print_Area_25">#REF!</definedName>
    <definedName name="____xlnm.Print_Area_26">#REF!</definedName>
    <definedName name="____xlnm.Print_Area_3">#REF!</definedName>
    <definedName name="____xlnm.Print_Area_45">#REF!</definedName>
    <definedName name="____xlnm.Print_Area_46">#REF!</definedName>
    <definedName name="____xlnm.Print_Area_47">#REF!</definedName>
    <definedName name="____xlnm.Print_Area_48">#REF!</definedName>
    <definedName name="____xlnm.Print_Area_51">#REF!</definedName>
    <definedName name="____xlnm.Print_Area_52">#REF!</definedName>
    <definedName name="____xlnm.Print_Area_53">#REF!</definedName>
    <definedName name="____xlnm.Print_Area_54">#REF!</definedName>
    <definedName name="____xlnm.Print_Area_8">#REF!</definedName>
    <definedName name="____xlnm.Print_Area_9">#REF!</definedName>
    <definedName name="____xlnm.Print_Titles_28">#REF!</definedName>
    <definedName name="____xlnm.Print_Titles_30">#REF!</definedName>
    <definedName name="____xlnm.Print_Titles_31">#REF!</definedName>
    <definedName name="____xlnm.Print_Titles_51">#REF!</definedName>
    <definedName name="____xlnm.Print_Titles_7">#REF!</definedName>
    <definedName name="____xlnm.Print_Titles_8">#REF!</definedName>
    <definedName name="___1__123Graph_ACHART_1" hidden="1">[25]A!#REF!</definedName>
    <definedName name="___1_0_andpromotional1">#REF!</definedName>
    <definedName name="___1PAGE_4">#REF!</definedName>
    <definedName name="___2__123Graph_ACHART_2" hidden="1">[25]A!#REF!</definedName>
    <definedName name="___3__123Graph_ACHART_3" hidden="1">[25]A!#REF!</definedName>
    <definedName name="___4__123Graph_ACHART_4" hidden="1">[25]A!#REF!</definedName>
    <definedName name="___5__123Graph_XCHART_2" hidden="1">[25]A!#REF!</definedName>
    <definedName name="___6__123Graph_XCHART_3" hidden="1">[25]A!#REF!</definedName>
    <definedName name="___7__123Graph_XCHART_4" hidden="1">[25]A!#REF!</definedName>
    <definedName name="___ASC1">#REF!</definedName>
    <definedName name="___asd1">#REF!</definedName>
    <definedName name="___Bud3">#REF!</definedName>
    <definedName name="___Bud31">#REF!</definedName>
    <definedName name="___Bud32">#REF!</definedName>
    <definedName name="___cap1">#REF!</definedName>
    <definedName name="___cap2">#REF!</definedName>
    <definedName name="___cop1">#REF!</definedName>
    <definedName name="___DAT1">#REF!</definedName>
    <definedName name="___DAT10">#REF!</definedName>
    <definedName name="___DAT11">#REF!</definedName>
    <definedName name="___DAT12">#REF!</definedName>
    <definedName name="___DAT120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[15]Sheet1!#REF!</definedName>
    <definedName name="___DAT33">#REF!</definedName>
    <definedName name="___DAT34">#REF!</definedName>
    <definedName name="___DAT35">'[16]Actis- Upcounry-local'!#REF!</definedName>
    <definedName name="___DAT36">'[16]Actis- Upcounry-local'!#REF!</definedName>
    <definedName name="___DAT37">'[16]Actis- Upcounry-local'!#REF!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9">#REF!</definedName>
    <definedName name="___FST1">[17]IN_FNS!$F$2:$K$2</definedName>
    <definedName name="___g1" hidden="1">{"'August 2000'!$A$1:$J$101"}</definedName>
    <definedName name="___GRP8">[20]groupings!#REF!</definedName>
    <definedName name="___hr4">#REF!</definedName>
    <definedName name="___INDEX_SHEET___ASAP_Utilities">#REF!</definedName>
    <definedName name="___JAI1">#REF!</definedName>
    <definedName name="___JAI2">#REF!</definedName>
    <definedName name="___JAI3">#REF!</definedName>
    <definedName name="___k2" hidden="1">#REF!</definedName>
    <definedName name="___KJ1">#REF!</definedName>
    <definedName name="___KJ2">#REF!</definedName>
    <definedName name="___KJ3">#REF!</definedName>
    <definedName name="___KJ4">#REF!</definedName>
    <definedName name="___KJ5">#REF!</definedName>
    <definedName name="___man1">#REF!</definedName>
    <definedName name="___man2">#REF!</definedName>
    <definedName name="___man3">#REF!</definedName>
    <definedName name="___MOD3">'[26]Pow_apca crude'!#REF!</definedName>
    <definedName name="___MOD4">'[26]Pow_apca crude'!#REF!</definedName>
    <definedName name="___MOD8">'[26]Pow_apca crude'!#REF!</definedName>
    <definedName name="___MOD9">'[26]Pow_apca crude'!#REF!</definedName>
    <definedName name="___ms1">#REF!</definedName>
    <definedName name="___ms2">#REF!</definedName>
    <definedName name="___new1">[6]Sheet1!$I$3:$I$493</definedName>
    <definedName name="___NSO2" hidden="1">{"'Sheet1'!$L$16"}</definedName>
    <definedName name="___PG02">#REF!</definedName>
    <definedName name="___PG1">#REF!</definedName>
    <definedName name="___PG10">#REF!</definedName>
    <definedName name="___PG1000">#REF!</definedName>
    <definedName name="___PG11">#REF!</definedName>
    <definedName name="___PG12">#REF!</definedName>
    <definedName name="___PG13">'[4]Strt Archi'!#REF!</definedName>
    <definedName name="___pg14">#REF!</definedName>
    <definedName name="___PG2">#REF!</definedName>
    <definedName name="___PG3">#REF!</definedName>
    <definedName name="___PG4">#REF!</definedName>
    <definedName name="___pg45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RAM7">#REF!</definedName>
    <definedName name="___rh1234">#REF!</definedName>
    <definedName name="___rr2">#REF!</definedName>
    <definedName name="___s1" hidden="1">#REF!</definedName>
    <definedName name="___SCH3">[20]schs!#REF!</definedName>
    <definedName name="___sp2">#REF!</definedName>
    <definedName name="___WEN1">[7]Sheet1!$A$3:$A$493</definedName>
    <definedName name="___weq1">[10]Sheet1!$A$3:$A$493</definedName>
    <definedName name="___wer1">[10]Sheet1!$J$3:$J$493</definedName>
    <definedName name="___xlnm.Print_Area_1">#REF!</definedName>
    <definedName name="___xlnm.Print_Area_10">#REF!</definedName>
    <definedName name="___xlnm.Print_Area_11">#REF!</definedName>
    <definedName name="___xlnm.Print_Area_15">#REF!</definedName>
    <definedName name="___xlnm.Print_Area_17">#REF!</definedName>
    <definedName name="___xlnm.Print_Area_2">#REF!</definedName>
    <definedName name="___xlnm.Print_Area_25">#REF!</definedName>
    <definedName name="___xlnm.Print_Area_26">#REF!</definedName>
    <definedName name="___xlnm.Print_Area_3">#REF!</definedName>
    <definedName name="___xlnm.Print_Area_45">#REF!</definedName>
    <definedName name="___xlnm.Print_Area_46">#REF!</definedName>
    <definedName name="___xlnm.Print_Area_47">#REF!</definedName>
    <definedName name="___xlnm.Print_Area_48">#REF!</definedName>
    <definedName name="___xlnm.Print_Area_51">#REF!</definedName>
    <definedName name="___xlnm.Print_Area_52">#REF!</definedName>
    <definedName name="___xlnm.Print_Area_53">#REF!</definedName>
    <definedName name="___xlnm.Print_Area_54">#REF!</definedName>
    <definedName name="___xlnm.Print_Area_8">#REF!</definedName>
    <definedName name="___xlnm.Print_Area_9">#REF!</definedName>
    <definedName name="___xlnm.Print_Titles_28">#REF!</definedName>
    <definedName name="___xlnm.Print_Titles_30">#REF!</definedName>
    <definedName name="___xlnm.Print_Titles_31">#REF!</definedName>
    <definedName name="___xlnm.Print_Titles_51">#REF!</definedName>
    <definedName name="___xlnm.Print_Titles_7">#REF!</definedName>
    <definedName name="___xlnm.Print_Titles_8">#REF!</definedName>
    <definedName name="__1_______________________________________________________________PAGE_4">#REF!</definedName>
    <definedName name="__1___________________________________PAGE_4">#REF!</definedName>
    <definedName name="__1_________123Graph_ACHART_1" hidden="1">[27]A!#REF!</definedName>
    <definedName name="__1______PAGE_4">#REF!</definedName>
    <definedName name="__1__123Graph_ACHART_1" hidden="1">[28]A!#REF!</definedName>
    <definedName name="__1_0_andpromotional1">#REF!</definedName>
    <definedName name="__10______________________________________________________PAGE_4">#REF!</definedName>
    <definedName name="__10__________________________PAGE_4">#REF!</definedName>
    <definedName name="__10________123Graph_ACHART_3" hidden="1">[29]A!#REF!</definedName>
    <definedName name="__10__123Graph_XCHART_2" hidden="1">[25]A!#REF!</definedName>
    <definedName name="__11_____________________________________________________PAGE_4">#REF!</definedName>
    <definedName name="__11_________________________PAGE_4">#REF!</definedName>
    <definedName name="__11________123Graph_ACHART_4" hidden="1">[29]A!#REF!</definedName>
    <definedName name="__115JAA">#REF!</definedName>
    <definedName name="__115JBNEW">#REF!</definedName>
    <definedName name="__12____________________________________________________PAGE_4">#REF!</definedName>
    <definedName name="__12________________________PAGE_4">#REF!</definedName>
    <definedName name="__12________123Graph_XCHART_2" hidden="1">[29]A!#REF!</definedName>
    <definedName name="__12__123Graph_XCHART_3" hidden="1">[25]A!#REF!</definedName>
    <definedName name="__123Graph_A" hidden="1">[30]Productwise_Data!#REF!</definedName>
    <definedName name="__123Graph_B" hidden="1">[30]Productwise_Data!#REF!</definedName>
    <definedName name="__123Graph_C" hidden="1">[30]Productwise_Data!#REF!</definedName>
    <definedName name="__123Graph_D" hidden="1">[30]Productwise_Data!#REF!</definedName>
    <definedName name="__123Graph_E" hidden="1">[30]Productwise_Data!#REF!</definedName>
    <definedName name="__123Graph_F" hidden="1">[30]Productwise_Data!#REF!</definedName>
    <definedName name="__123Graph_X" hidden="1">[30]Productwise_Data!#REF!</definedName>
    <definedName name="__13___________________________________________________PAGE_4">#REF!</definedName>
    <definedName name="__13_______________________PAGE_4">#REF!</definedName>
    <definedName name="__13________123Graph_XCHART_3" hidden="1">[29]A!#REF!</definedName>
    <definedName name="__14__________________________________________________PAGE_4">#REF!</definedName>
    <definedName name="__14______________________PAGE_4">#REF!</definedName>
    <definedName name="__14________123Graph_XCHART_4" hidden="1">[29]A!#REF!</definedName>
    <definedName name="__14__123Graph_XCHART_4" hidden="1">[25]A!#REF!</definedName>
    <definedName name="__15_________________________________________________PAGE_4">#REF!</definedName>
    <definedName name="__15_____________________PAGE_4">#REF!</definedName>
    <definedName name="__15_______123Graph_ACHART_1" hidden="1">[27]A!#REF!</definedName>
    <definedName name="__15__123Graph_ACHART_1" hidden="1">[31]A!#REF!</definedName>
    <definedName name="__16________________________________________________PAGE_4">#REF!</definedName>
    <definedName name="__16____________________PAGE_4">#REF!</definedName>
    <definedName name="__16_______123Graph_ACHART_2" hidden="1">[27]A!#REF!</definedName>
    <definedName name="__17_______________________________________________PAGE_4">#REF!</definedName>
    <definedName name="__17___________________PAGE_4">#REF!</definedName>
    <definedName name="__17_______123Graph_ACHART_3" hidden="1">[27]A!#REF!</definedName>
    <definedName name="__18______________________________________________PAGE_4">#REF!</definedName>
    <definedName name="__18__________________PAGE_4">#REF!</definedName>
    <definedName name="__18_______123Graph_ACHART_4" hidden="1">[27]A!#REF!</definedName>
    <definedName name="__19_____________________________________________PAGE_4">#REF!</definedName>
    <definedName name="__19_________________PAGE_4">#REF!</definedName>
    <definedName name="__19_______123Graph_XCHART_2" hidden="1">[27]A!#REF!</definedName>
    <definedName name="__19__123Graph_ACHART_2" hidden="1">[31]A!#REF!</definedName>
    <definedName name="__1PAGE_4">#REF!</definedName>
    <definedName name="__2______________________________________________________________PAGE_4">#REF!</definedName>
    <definedName name="__2__________________________________PAGE_4">#REF!</definedName>
    <definedName name="__2_________123Graph_ACHART_2" hidden="1">[27]A!#REF!</definedName>
    <definedName name="__2____PAGE_4">#REF!</definedName>
    <definedName name="__2__123Graph_ACHART_1" hidden="1">[25]A!#REF!</definedName>
    <definedName name="__2__123Graph_ACHART_2" hidden="1">[28]A!#REF!</definedName>
    <definedName name="__20____________________________________________PAGE_4">#REF!</definedName>
    <definedName name="__20________________PAGE_4">#REF!</definedName>
    <definedName name="__20_______123Graph_XCHART_3" hidden="1">[27]A!#REF!</definedName>
    <definedName name="__21___________________________________________PAGE_4">#REF!</definedName>
    <definedName name="__21_______________PAGE_4">#REF!</definedName>
    <definedName name="__21_______123Graph_XCHART_4" hidden="1">[27]A!#REF!</definedName>
    <definedName name="__22__________________________________________PAGE_4">#REF!</definedName>
    <definedName name="__22______________PAGE_4">#REF!</definedName>
    <definedName name="__22______123Graph_ACHART_1" hidden="1">[27]A!#REF!</definedName>
    <definedName name="__23_________________________________________PAGE_4">#REF!</definedName>
    <definedName name="__23_____________PAGE_4">#REF!</definedName>
    <definedName name="__23______123Graph_ACHART_2" hidden="1">[27]A!#REF!</definedName>
    <definedName name="__24________________________________________PAGE_4">#REF!</definedName>
    <definedName name="__24____________PAGE_4">#REF!</definedName>
    <definedName name="__24______123Graph_ACHART_3" hidden="1">[27]A!#REF!</definedName>
    <definedName name="__25_______________________________________PAGE_4">#REF!</definedName>
    <definedName name="__25___________PAGE_4">#REF!</definedName>
    <definedName name="__25______123Graph_ACHART_4" hidden="1">[27]A!#REF!</definedName>
    <definedName name="__26______________________________________PAGE_4">#REF!</definedName>
    <definedName name="__26__________PAGE_4">#REF!</definedName>
    <definedName name="__26______123Graph_XCHART_2" hidden="1">[27]A!#REF!</definedName>
    <definedName name="__27_____________________________________PAGE_4">#REF!</definedName>
    <definedName name="__27_________PAGE_4">#REF!</definedName>
    <definedName name="__27______123Graph_XCHART_3" hidden="1">[27]A!#REF!</definedName>
    <definedName name="__28____________________________________PAGE_4">#REF!</definedName>
    <definedName name="__28________PAGE_4">#REF!</definedName>
    <definedName name="__28______123Graph_XCHART_4" hidden="1">[27]A!#REF!</definedName>
    <definedName name="__29___________________________________PAGE_4">#REF!</definedName>
    <definedName name="__29_______PAGE_4">#REF!</definedName>
    <definedName name="__29_____123Graph_ACHART_1" hidden="1">[27]A!#REF!</definedName>
    <definedName name="__3_____________________________________________________________PAGE_4">#REF!</definedName>
    <definedName name="__3_________________________________PAGE_4">#REF!</definedName>
    <definedName name="__3_________123Graph_ACHART_3" hidden="1">[27]A!#REF!</definedName>
    <definedName name="__3__123Graph_ACHART_3" hidden="1">[28]A!#REF!</definedName>
    <definedName name="__30__________________________________PAGE_4">#REF!</definedName>
    <definedName name="__30_____123Graph_ACHART_2" hidden="1">[27]A!#REF!</definedName>
    <definedName name="__31_________________________________PAGE_4">#REF!</definedName>
    <definedName name="__31_____123Graph_ACHART_3" hidden="1">[27]A!#REF!</definedName>
    <definedName name="__32________________________________PAGE_4">#REF!</definedName>
    <definedName name="__32_____123Graph_ACHART_4" hidden="1">[27]A!#REF!</definedName>
    <definedName name="__33_______________PAGE_4">#REF!</definedName>
    <definedName name="__33_____123Graph_XCHART_2" hidden="1">[27]A!#REF!</definedName>
    <definedName name="__34______________PAGE_4">#REF!</definedName>
    <definedName name="__34_____123Graph_XCHART_3" hidden="1">[27]A!#REF!</definedName>
    <definedName name="__35_____________PAGE_4">#REF!</definedName>
    <definedName name="__35_____123Graph_XCHART_4" hidden="1">[27]A!#REF!</definedName>
    <definedName name="__36____________PAGE_4">#REF!</definedName>
    <definedName name="__36____123Graph_ACHART_1" hidden="1">[27]A!#REF!</definedName>
    <definedName name="__37___________PAGE_4">#REF!</definedName>
    <definedName name="__37____123Graph_ACHART_2" hidden="1">[27]A!#REF!</definedName>
    <definedName name="__38__________PAGE_4">#REF!</definedName>
    <definedName name="__38____123Graph_ACHART_3" hidden="1">[27]A!#REF!</definedName>
    <definedName name="__39_________PAGE_4">#REF!</definedName>
    <definedName name="__39____123Graph_ACHART_4" hidden="1">[27]A!#REF!</definedName>
    <definedName name="__4____________________________________________________________PAGE_4">#REF!</definedName>
    <definedName name="__4________________________________PAGE_4">#REF!</definedName>
    <definedName name="__4_________123Graph_ACHART_4" hidden="1">[27]A!#REF!</definedName>
    <definedName name="__4__123Graph_ACHART_2" hidden="1">[25]A!#REF!</definedName>
    <definedName name="__4__123Graph_ACHART_4" hidden="1">[28]A!#REF!</definedName>
    <definedName name="__40________PAGE_4">#REF!</definedName>
    <definedName name="__40____123Graph_XCHART_2" hidden="1">[27]A!#REF!</definedName>
    <definedName name="__41_______PAGE_4">#REF!</definedName>
    <definedName name="__41____123Graph_XCHART_3" hidden="1">[27]A!#REF!</definedName>
    <definedName name="__42______PAGE_4">#REF!</definedName>
    <definedName name="__42____123Graph_XCHART_4" hidden="1">[27]A!#REF!</definedName>
    <definedName name="__43_____PAGE_4">#REF!</definedName>
    <definedName name="__43___123Graph_ACHART_1" hidden="1">[27]A!#REF!</definedName>
    <definedName name="__43B">#REF!</definedName>
    <definedName name="__44____PAGE_4">#REF!</definedName>
    <definedName name="__44___123Graph_ACHART_2" hidden="1">[27]A!#REF!</definedName>
    <definedName name="__45___123Graph_ACHART_3" hidden="1">[27]A!#REF!</definedName>
    <definedName name="__45___PAGE_4">#REF!</definedName>
    <definedName name="__46___123Graph_ACHART_4" hidden="1">[27]A!#REF!</definedName>
    <definedName name="__46__PAGE_4">#REF!</definedName>
    <definedName name="__47___123Graph_XCHART_2" hidden="1">[27]A!#REF!</definedName>
    <definedName name="__47_PAGE_4">#REF!</definedName>
    <definedName name="__48___123Graph_XCHART_3" hidden="1">[27]A!#REF!</definedName>
    <definedName name="__48PAGE_4">#REF!</definedName>
    <definedName name="__49___123Graph_XCHART_4" hidden="1">[27]A!#REF!</definedName>
    <definedName name="__5___________________________________________________________PAGE_4">#REF!</definedName>
    <definedName name="__5_______________________________PAGE_4">#REF!</definedName>
    <definedName name="__5_________123Graph_XCHART_2" hidden="1">[27]A!#REF!</definedName>
    <definedName name="__5__123Graph_XCHART_2" hidden="1">[28]A!#REF!</definedName>
    <definedName name="__54__123Graph_XCHART_2" hidden="1">[31]A!#REF!</definedName>
    <definedName name="__55__123Graph_XCHART_3" hidden="1">[31]A!#REF!</definedName>
    <definedName name="__55_PAGE_4">#REF!</definedName>
    <definedName name="__56__123Graph_XCHART_4" hidden="1">[31]A!#REF!</definedName>
    <definedName name="__6__________________________________________________________PAGE_4">#REF!</definedName>
    <definedName name="__6______________________________PAGE_4">#REF!</definedName>
    <definedName name="__6_________123Graph_XCHART_3" hidden="1">[27]A!#REF!</definedName>
    <definedName name="__6__123Graph_ACHART_3" hidden="1">[25]A!#REF!</definedName>
    <definedName name="__6__123Graph_XCHART_3" hidden="1">[28]A!#REF!</definedName>
    <definedName name="__7_________________________________________________________PAGE_4">#REF!</definedName>
    <definedName name="__7_____________________________PAGE_4">#REF!</definedName>
    <definedName name="__7_________123Graph_XCHART_4" hidden="1">[27]A!#REF!</definedName>
    <definedName name="__7__123Graph_XCHART_4" hidden="1">[28]A!#REF!</definedName>
    <definedName name="__8________________________________________________________PAGE_4">#REF!</definedName>
    <definedName name="__8____________________________PAGE_4">#REF!</definedName>
    <definedName name="__8________123Graph_ACHART_1" hidden="1">[29]A!#REF!</definedName>
    <definedName name="__8__123Graph_ACHART_4" hidden="1">[25]A!#REF!</definedName>
    <definedName name="__80G">#REF!</definedName>
    <definedName name="__80IB">#REF!</definedName>
    <definedName name="__9_______________________________________________________PAGE_4">#REF!</definedName>
    <definedName name="__9___________________________PAGE_4">#REF!</definedName>
    <definedName name="__9________123Graph_ACHART_2" hidden="1">[29]A!#REF!</definedName>
    <definedName name="__91__123Graph_XCHART_4" hidden="1">[27]A!#REF!</definedName>
    <definedName name="__92__123Graph_XCHART_5" hidden="1">[32]TREND!$F$532:$Q$532</definedName>
    <definedName name="__93__123Graph_XCHART_6" hidden="1">[32]TREND!$F$638:$Q$638</definedName>
    <definedName name="__94__123Graph_XCHART_7" hidden="1">[32]TREND!$F$670:$Q$670</definedName>
    <definedName name="__95__123Graph_XCHART_8" hidden="1">[32]TREND!$F$700:$Q$700</definedName>
    <definedName name="__96__123Graph_XCHART_9" hidden="1">[32]TREND!$F$730:$Q$730</definedName>
    <definedName name="__a1">#REF!</definedName>
    <definedName name="__ASC1">#REF!</definedName>
    <definedName name="__asd1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oi1">#REF!</definedName>
    <definedName name="__boi2">#REF!</definedName>
    <definedName name="__Bud3">#REF!</definedName>
    <definedName name="__Bud31">#REF!</definedName>
    <definedName name="__Bud32">#REF!</definedName>
    <definedName name="__cap1">#REF!</definedName>
    <definedName name="__cap2">#REF!</definedName>
    <definedName name="__CON1">#REF!</definedName>
    <definedName name="__CON2">#REF!</definedName>
    <definedName name="__cop1">#REF!</definedName>
    <definedName name="__cpd1">#REF!</definedName>
    <definedName name="__cpd2">#REF!</definedName>
    <definedName name="__CTG6">#REF!</definedName>
    <definedName name="__DAT1">#REF!</definedName>
    <definedName name="__DAT10">#REF!</definedName>
    <definedName name="__DAT11">#REF!</definedName>
    <definedName name="__DAT12">#REF!</definedName>
    <definedName name="__DAT120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[15]Sheet1!#REF!</definedName>
    <definedName name="__DAT33">#REF!</definedName>
    <definedName name="__DAT34">#REF!</definedName>
    <definedName name="__DAT35">'[16]Actis- Upcounry-local'!#REF!</definedName>
    <definedName name="__DAT36">'[16]Actis- Upcounry-local'!#REF!</definedName>
    <definedName name="__DAT37">'[16]Actis- Upcounry-local'!#REF!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9">#REF!</definedName>
    <definedName name="__E99999">#REF!</definedName>
    <definedName name="__f">#REF!</definedName>
    <definedName name="__FDS_HYPERLINK_TOGGLE_STATE__" hidden="1">"ON"</definedName>
    <definedName name="__FST1">[17]IN_FNS!$F$2:$K$2</definedName>
    <definedName name="__fwa02" hidden="1">#REF!</definedName>
    <definedName name="__g1" hidden="1">{"'August 2000'!$A$1:$J$101"}</definedName>
    <definedName name="__GRP8">[20]groupings!#REF!</definedName>
    <definedName name="__hr4">#REF!</definedName>
    <definedName name="__JAI1">#REF!</definedName>
    <definedName name="__JAI2">#REF!</definedName>
    <definedName name="__JAI3">#REF!</definedName>
    <definedName name="__k2" hidden="1">#REF!</definedName>
    <definedName name="__k3">#REF!</definedName>
    <definedName name="__KJ1">#REF!</definedName>
    <definedName name="__KJ2">#REF!</definedName>
    <definedName name="__KJ3">#REF!</definedName>
    <definedName name="__KJ4">#REF!</definedName>
    <definedName name="__KJ5">#REF!</definedName>
    <definedName name="__lap1">#REF!</definedName>
    <definedName name="__lap2">#REF!</definedName>
    <definedName name="__man1">#REF!</definedName>
    <definedName name="__man2">#REF!</definedName>
    <definedName name="__man3">#REF!</definedName>
    <definedName name="__MOD3">'[33]Pow_apca crude'!#REF!</definedName>
    <definedName name="__MOD4">'[33]Pow_apca crude'!#REF!</definedName>
    <definedName name="__MOD8">'[33]Pow_apca crude'!#REF!</definedName>
    <definedName name="__MOD9">'[33]Pow_apca crude'!#REF!</definedName>
    <definedName name="__ms1">#REF!</definedName>
    <definedName name="__ms2">#REF!</definedName>
    <definedName name="__nc151">#REF!</definedName>
    <definedName name="__new1">[6]Sheet1!$I$3:$I$493</definedName>
    <definedName name="__NSO2" hidden="1">{"'Sheet1'!$L$16"}</definedName>
    <definedName name="__OB2000">[34]OBPROFIT2000!$A$7:$N$93</definedName>
    <definedName name="__OB99">#REF!</definedName>
    <definedName name="__PG02">#REF!</definedName>
    <definedName name="__PG1">#REF!</definedName>
    <definedName name="__PG10">#REF!</definedName>
    <definedName name="__PG1000">#REF!</definedName>
    <definedName name="__PG11">#REF!</definedName>
    <definedName name="__PG12">#REF!</definedName>
    <definedName name="__PG13">'[5]Strt Archi'!#REF!</definedName>
    <definedName name="__pg14">#REF!</definedName>
    <definedName name="__PG2">#REF!</definedName>
    <definedName name="__PG3">#REF!</definedName>
    <definedName name="__PG4">#REF!</definedName>
    <definedName name="__pg45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g99">#REF!</definedName>
    <definedName name="__RAM7">#REF!</definedName>
    <definedName name="__rh1234">#REF!</definedName>
    <definedName name="__ro10">#REF!</definedName>
    <definedName name="__rr2">#REF!</definedName>
    <definedName name="__s1" hidden="1">#REF!</definedName>
    <definedName name="__SCH1">#REF!</definedName>
    <definedName name="__SCH3">[20]schs!#REF!</definedName>
    <definedName name="__SE12">#REF!</definedName>
    <definedName name="__sp2">#REF!</definedName>
    <definedName name="__tct5">#REF!</definedName>
    <definedName name="__tg427">#REF!</definedName>
    <definedName name="__TH20">#REF!</definedName>
    <definedName name="__WEN1">[7]Sheet1!$A$3:$A$493</definedName>
    <definedName name="__weq1">[35]Sheet1!$A$3:$A$493</definedName>
    <definedName name="__wer1">[35]Sheet1!$J$3:$J$493</definedName>
    <definedName name="__xlnm.Print_Area_1">#REF!</definedName>
    <definedName name="__xlnm.Print_Area_10">#REF!</definedName>
    <definedName name="__xlnm.Print_Area_11">#REF!</definedName>
    <definedName name="__xlnm.Print_Area_15">#REF!</definedName>
    <definedName name="__xlnm.Print_Area_17">#REF!</definedName>
    <definedName name="__xlnm.Print_Area_2">#REF!</definedName>
    <definedName name="__xlnm.Print_Area_25">#REF!</definedName>
    <definedName name="__xlnm.Print_Area_26">#REF!</definedName>
    <definedName name="__xlnm.Print_Area_3">#REF!</definedName>
    <definedName name="__xlnm.Print_Area_45">#REF!</definedName>
    <definedName name="__xlnm.Print_Area_46">#REF!</definedName>
    <definedName name="__xlnm.Print_Area_47">#REF!</definedName>
    <definedName name="__xlnm.Print_Area_48">#REF!</definedName>
    <definedName name="__xlnm.Print_Area_51">#REF!</definedName>
    <definedName name="__xlnm.Print_Area_52">#REF!</definedName>
    <definedName name="__xlnm.Print_Area_53">#REF!</definedName>
    <definedName name="__xlnm.Print_Area_54">#REF!</definedName>
    <definedName name="__xlnm.Print_Area_8">#REF!</definedName>
    <definedName name="__xlnm.Print_Area_9">#REF!</definedName>
    <definedName name="__xlnm.Print_Titles_28">#REF!</definedName>
    <definedName name="__xlnm.Print_Titles_30">#REF!</definedName>
    <definedName name="__xlnm.Print_Titles_31">#REF!</definedName>
    <definedName name="__xlnm.Print_Titles_51">#REF!</definedName>
    <definedName name="__xlnm.Print_Titles_7">#REF!</definedName>
    <definedName name="__xlnm.Print_Titles_8">#REF!</definedName>
    <definedName name="_1">#REF!</definedName>
    <definedName name="_1_______________________________________________________________PAGE_4">#REF!</definedName>
    <definedName name="_1___________________________________PAGE_4">#REF!</definedName>
    <definedName name="_1_______________123Graph_ACHART_1" hidden="1">[31]A!#REF!</definedName>
    <definedName name="_1_______________PAGE_4">#REF!</definedName>
    <definedName name="_1_____________123Graph_ACHART_1" hidden="1">[27]A!#REF!</definedName>
    <definedName name="_1____________123Graph_ACHART_1" hidden="1">[31]A!#REF!</definedName>
    <definedName name="_1_________123Graph_ACHART_1" hidden="1">[27]A!#REF!</definedName>
    <definedName name="_1_______123Graph_ACHART_1" hidden="1">[25]A!#REF!</definedName>
    <definedName name="_1______123Graph_ACHART_1" hidden="1">[36]A!#REF!</definedName>
    <definedName name="_1______PAGE_4">#REF!</definedName>
    <definedName name="_1___123Graph_ACHART_1" hidden="1">[29]A!#REF!</definedName>
    <definedName name="_1___PAGE_4">#REF!</definedName>
    <definedName name="_1__123Graph_ACHART_1" hidden="1">[37]A!#REF!</definedName>
    <definedName name="_1__123Graph_ACHART_10" hidden="1">[38]TREND!$F$762:$Q$762</definedName>
    <definedName name="_1__123Graph_ACHART_1C" hidden="1">'[39]I+C'!#REF!</definedName>
    <definedName name="_1_0_andpromotional1">#REF!</definedName>
    <definedName name="_10______________________________________________________PAGE_4">#REF!</definedName>
    <definedName name="_10__________________________PAGE_4">#REF!</definedName>
    <definedName name="_10______________123Graph_ACHART_3" hidden="1">[31]A!#REF!</definedName>
    <definedName name="_10____________123Graph_ACHART_3" hidden="1">[27]A!#REF!</definedName>
    <definedName name="_10_________123Graph_ACHART_3" hidden="1">[31]A!#REF!</definedName>
    <definedName name="_10________123Graph_ACHART_3" hidden="1">[29]A!#REF!</definedName>
    <definedName name="_10________123Graph_XCHART_2" hidden="1">[40]A!#REF!</definedName>
    <definedName name="_10______PAGE_4">#REF!</definedName>
    <definedName name="_10_____123Graph_ACHART_3" hidden="1">[25]A!#REF!</definedName>
    <definedName name="_10___0_S" hidden="1">#REF!</definedName>
    <definedName name="_10__123Graph_ACHART_11" hidden="1">[32]TREND!$F$563:$Q$563</definedName>
    <definedName name="_10__123Graph_ACHART_2" hidden="1">[37]A!#REF!</definedName>
    <definedName name="_10__123Graph_ACHART_4" hidden="1">[41]TREND!$E$62:$L$62</definedName>
    <definedName name="_10__123Graph_ACHART_6" hidden="1">[32]TREND!$F$639:$Q$639</definedName>
    <definedName name="_10__123Graph_ACHART_7" hidden="1">[32]TREND!$F$671:$Q$671</definedName>
    <definedName name="_10__123Graph_ACHART_9" hidden="1">[38]TREND!$F$731:$Q$731</definedName>
    <definedName name="_10__123Graph_LBL_ACHART_1" hidden="1">[42]H!#REF!</definedName>
    <definedName name="_10__123Graph_LBL_ACHART_4" hidden="1">[43]H!$L$88:$V$88</definedName>
    <definedName name="_10__123Graph_XCHART_2" hidden="1">[25]A!#REF!</definedName>
    <definedName name="_100__123Graph_DCHART_3" hidden="1">[32]TREND!$E$33:$L$33</definedName>
    <definedName name="_100__123Graph_LBL_ACHART_5" hidden="1">[32]TREND!$F$533:$Q$533</definedName>
    <definedName name="_1000A01">#N/A</definedName>
    <definedName name="_101__123Graph_LBL_ACHART_10" hidden="1">[32]TREND!$F$762:$Q$762</definedName>
    <definedName name="_101__123Graph_LBL_ACHART_6" hidden="1">[32]TREND!$F$639:$Q$639</definedName>
    <definedName name="_102_____________123Graph_XCHART_3" hidden="1">[27]A!#REF!</definedName>
    <definedName name="_102__123Graph_LBL_ACHART_11" hidden="1">[32]TREND!$E$561:$E$561</definedName>
    <definedName name="_102__123Graph_LBL_ACHART_7" hidden="1">[32]TREND!$F$671:$Q$671</definedName>
    <definedName name="_103__123Graph_LBL_ACHART_5" hidden="1">[32]TREND!$F$533:$Q$533</definedName>
    <definedName name="_103__123Graph_LBL_ACHART_8" hidden="1">[32]TREND!$F$701:$Q$701</definedName>
    <definedName name="_104__123Graph_LBL_ACHART_6" hidden="1">[32]TREND!$F$639:$Q$639</definedName>
    <definedName name="_104__123Graph_LBL_BCHART_10" hidden="1">[32]TREND!$F$763:$Q$763</definedName>
    <definedName name="_105_____________123Graph_XCHART_4" hidden="1">[27]A!#REF!</definedName>
    <definedName name="_105__123Graph_LBL_ACHART_7" hidden="1">[32]TREND!$F$671:$Q$671</definedName>
    <definedName name="_105__123Graph_LBL_BCHART_11" hidden="1">[32]TREND!$E$561:$Q$561</definedName>
    <definedName name="_105__123Graph_XCHART_4" hidden="1">[44]A!#REF!</definedName>
    <definedName name="_106__123Graph_LBL_ACHART_8" hidden="1">[32]TREND!$F$701:$Q$701</definedName>
    <definedName name="_106__123Graph_LBL_BCHART_5" hidden="1">[32]TREND!$F$534:$Q$534</definedName>
    <definedName name="_107__123Graph_LBL_BCHART_10" hidden="1">[32]TREND!$F$763:$Q$763</definedName>
    <definedName name="_107__123Graph_LBL_BCHART_6" hidden="1">[32]TREND!$F$640:$Q$640</definedName>
    <definedName name="_107__123Graph_XCHART_3" hidden="1">[27]A!#REF!</definedName>
    <definedName name="_108____________123Graph_ACHART_1" hidden="1">[27]A!#REF!</definedName>
    <definedName name="_108__123Graph_LBL_BCHART_11" hidden="1">[32]TREND!$E$561:$Q$561</definedName>
    <definedName name="_108__123Graph_LBL_BCHART_7" hidden="1">[32]TREND!$F$672:$Q$672</definedName>
    <definedName name="_109__123Graph_LBL_BCHART_5" hidden="1">[32]TREND!$F$534:$Q$534</definedName>
    <definedName name="_109__123Graph_LBL_BCHART_8" hidden="1">[32]TREND!$F$702:$Q$702</definedName>
    <definedName name="_11_____________________________________________________PAGE_4">#REF!</definedName>
    <definedName name="_11_________________________PAGE_4">#REF!</definedName>
    <definedName name="_11______________123Graph_ACHART_4" hidden="1">[31]A!#REF!</definedName>
    <definedName name="_11____________123Graph_ACHART_4" hidden="1">[27]A!#REF!</definedName>
    <definedName name="_11_________123Graph_ACHART_4" hidden="1">[31]A!#REF!</definedName>
    <definedName name="_11________123Graph_ACHART_4" hidden="1">[29]A!#REF!</definedName>
    <definedName name="_11_____123Graph_ACHART_4" hidden="1">[25]A!#REF!</definedName>
    <definedName name="_11_____PAGE_4">#REF!</definedName>
    <definedName name="_11__123Graph_ACHART_12" hidden="1">[32]TREND!$F$598:$Q$598</definedName>
    <definedName name="_11__123Graph_ACHART_7" hidden="1">[32]TREND!$F$671:$Q$671</definedName>
    <definedName name="_11__123Graph_ACHART_8" hidden="1">[32]TREND!$F$701:$Q$701</definedName>
    <definedName name="_11__123Graph_BCHART_10" hidden="1">[38]TREND!$F$763:$Q$763</definedName>
    <definedName name="_11__123Graph_LBL_ACHART_2" hidden="1">[42]H!$L$52:$V$52</definedName>
    <definedName name="_11__123Graph_LBL_ACHART_5" hidden="1">[43]H!$L$101:$V$101</definedName>
    <definedName name="_11_29B_STT2">'[45]Form29B-St2'!$A$1:$I$81</definedName>
    <definedName name="_110__123Graph_LBL_BCHART_6" hidden="1">[32]TREND!$F$640:$Q$640</definedName>
    <definedName name="_110__123Graph_XCHART_10" hidden="1">[32]TREND!$F$761:$Q$761</definedName>
    <definedName name="_111____________123Graph_ACHART_2" hidden="1">[27]A!#REF!</definedName>
    <definedName name="_111__123Graph_LBL_BCHART_7" hidden="1">[32]TREND!$F$672:$Q$672</definedName>
    <definedName name="_111__123Graph_XCHART_11" hidden="1">[32]TREND!$F$562:$Q$562</definedName>
    <definedName name="_112__123Graph_LBL_BCHART_8" hidden="1">[32]TREND!$F$702:$Q$702</definedName>
    <definedName name="_112__123Graph_XCHART_12" hidden="1">[32]TREND!$F$597:$Q$597</definedName>
    <definedName name="_113__123Graph_XCHART_10" hidden="1">[32]TREND!$F$761:$Q$761</definedName>
    <definedName name="_114____________123Graph_ACHART_3" hidden="1">[27]A!#REF!</definedName>
    <definedName name="_114__123Graph_XCHART_11" hidden="1">[32]TREND!$F$562:$Q$562</definedName>
    <definedName name="_115__123Graph_XCHART_12" hidden="1">[32]TREND!$F$597:$Q$597</definedName>
    <definedName name="_115JAA">#REF!</definedName>
    <definedName name="_115JBNEW">#REF!</definedName>
    <definedName name="_1163A">#REF!</definedName>
    <definedName name="_1163SUM">#REF!</definedName>
    <definedName name="_117____________123Graph_ACHART_4" hidden="1">[27]A!#REF!</definedName>
    <definedName name="_119__123Graph_XCHART_2" hidden="1">[27]A!#REF!</definedName>
    <definedName name="_119__123Graph_XCHART_4" hidden="1">[27]A!#REF!</definedName>
    <definedName name="_12____________________________________________________PAGE_4">#REF!</definedName>
    <definedName name="_12________________________PAGE_4">#REF!</definedName>
    <definedName name="_12_________________123Graph_ACHART_4" hidden="1">[27]A!#REF!</definedName>
    <definedName name="_12______________123Graph_XCHART_2" hidden="1">[31]A!#REF!</definedName>
    <definedName name="_12____________123Graph_XCHART_2" hidden="1">[27]A!#REF!</definedName>
    <definedName name="_12_________123Graph_XCHART_2" hidden="1">[31]A!#REF!</definedName>
    <definedName name="_12________123Graph_XCHART_2" hidden="1">[29]A!#REF!</definedName>
    <definedName name="_12________123Graph_XCHART_3" hidden="1">[40]A!#REF!</definedName>
    <definedName name="_12______123Graph_ACHART_3" hidden="1">[46]A!#REF!</definedName>
    <definedName name="_12_____123Graph_XCHART_2" hidden="1">[25]A!#REF!</definedName>
    <definedName name="_12____PAGE_4">#REF!</definedName>
    <definedName name="_12___0_S" hidden="1">#REF!</definedName>
    <definedName name="_12__123Graph_ACHART_1" hidden="1">[27]A!#REF!</definedName>
    <definedName name="_12__123Graph_ACHART_3" hidden="1">[37]A!#REF!</definedName>
    <definedName name="_12__123Graph_ACHART_4" hidden="1">[25]A!#REF!</definedName>
    <definedName name="_12__123Graph_ACHART_5" hidden="1">[41]TREND!#REF!</definedName>
    <definedName name="_12__123Graph_ACHART_8" hidden="1">[32]TREND!$F$701:$Q$701</definedName>
    <definedName name="_12__123Graph_ACHART_9" hidden="1">[32]TREND!$F$731:$Q$731</definedName>
    <definedName name="_12__123Graph_BCHART_3" hidden="1">[38]TREND!$E$31:$L$31</definedName>
    <definedName name="_12__123Graph_LBL_ACHART_4" hidden="1">[42]H!$L$88:$V$88</definedName>
    <definedName name="_12__123Graph_LBL_ACHART_6" hidden="1">[43]H!$L$111:$V$111</definedName>
    <definedName name="_12__123Graph_XCHART_3" hidden="1">[25]A!#REF!</definedName>
    <definedName name="_120____________123Graph_XCHART_2" hidden="1">[27]A!#REF!</definedName>
    <definedName name="_120__123Graph_XCHART_5" hidden="1">[32]TREND!$F$532:$Q$532</definedName>
    <definedName name="_121__123Graph_XCHART_6" hidden="1">[32]TREND!$F$638:$Q$638</definedName>
    <definedName name="_122__123Graph_XCHART_7" hidden="1">[32]TREND!$F$670:$Q$670</definedName>
    <definedName name="_123____________123Graph_XCHART_3" hidden="1">[27]A!#REF!</definedName>
    <definedName name="_123__123Graph_XCHART_8" hidden="1">[32]TREND!$F$700:$Q$700</definedName>
    <definedName name="_123graph_bchart4" hidden="1">[47]H!$L$67:$V$67</definedName>
    <definedName name="_124__123Graph_XCHART_9" hidden="1">[32]TREND!$F$730:$Q$730</definedName>
    <definedName name="_126____________123Graph_XCHART_4" hidden="1">[27]A!#REF!</definedName>
    <definedName name="_126__123Graph_ACHART_5" hidden="1">[32]TREND!$F$533:$Q$533</definedName>
    <definedName name="_126__123Graph_XCHART_3" hidden="1">[27]A!#REF!</definedName>
    <definedName name="_129___________123Graph_ACHART_1" hidden="1">[29]A!#REF!</definedName>
    <definedName name="_12PAGE_4">#REF!</definedName>
    <definedName name="_13___________________________________________________PAGE_4">#REF!</definedName>
    <definedName name="_13_______________________PAGE_4">#REF!</definedName>
    <definedName name="_13______________123Graph_XCHART_3" hidden="1">[31]A!#REF!</definedName>
    <definedName name="_13____________123Graph_XCHART_3" hidden="1">[27]A!#REF!</definedName>
    <definedName name="_13_________123Graph_XCHART_3" hidden="1">[31]A!#REF!</definedName>
    <definedName name="_13________123Graph_XCHART_3" hidden="1">[29]A!#REF!</definedName>
    <definedName name="_13_____123Graph_XCHART_3" hidden="1">[25]A!#REF!</definedName>
    <definedName name="_13___PAGE_4">#REF!</definedName>
    <definedName name="_13__123Graph_ACHART_10" hidden="1">[32]TREND!$F$762:$Q$762</definedName>
    <definedName name="_13__123Graph_ACHART_5" hidden="1">[42]H!$L$101:$V$101</definedName>
    <definedName name="_13__123Graph_ACHART_9" hidden="1">[32]TREND!$F$731:$Q$731</definedName>
    <definedName name="_13__123Graph_BCHART_10" hidden="1">[32]TREND!$F$763:$Q$763</definedName>
    <definedName name="_13__123Graph_BCHART_4" hidden="1">[38]TREND!$E$64:$L$64</definedName>
    <definedName name="_13__123Graph_LBL_ACHART_5" hidden="1">[42]H!$L$101:$V$101</definedName>
    <definedName name="_13__123Graph_XCHART_2" hidden="1">[43]H!$L$51:$V$51</definedName>
    <definedName name="_132___________123Graph_ACHART_2" hidden="1">[29]A!#REF!</definedName>
    <definedName name="_132__123Graph_BCHART_3" hidden="1">[32]TREND!$E$31:$L$31</definedName>
    <definedName name="_133__123Graph_XCHART_4" hidden="1">[27]A!#REF!</definedName>
    <definedName name="_134__123Graph_XCHART_5" hidden="1">[32]TREND!$F$532:$Q$532</definedName>
    <definedName name="_135___________123Graph_ACHART_3" hidden="1">[29]A!#REF!</definedName>
    <definedName name="_135__123Graph_BCHART_6" hidden="1">[32]TREND!$F$640:$Q$640</definedName>
    <definedName name="_135__123Graph_XCHART_2" hidden="1">[48]A!#REF!</definedName>
    <definedName name="_135__123Graph_XCHART_6" hidden="1">[32]TREND!$F$638:$Q$638</definedName>
    <definedName name="_136__123Graph_XCHART_7" hidden="1">[32]TREND!$F$670:$Q$670</definedName>
    <definedName name="_137__123Graph_XCHART_8" hidden="1">[32]TREND!$F$700:$Q$700</definedName>
    <definedName name="_138___________123Graph_ACHART_4" hidden="1">[29]A!#REF!</definedName>
    <definedName name="_138__123Graph_BCHART_9" hidden="1">[32]TREND!$F$732:$Q$732</definedName>
    <definedName name="_138__123Graph_XCHART_9" hidden="1">[32]TREND!$F$730:$Q$730</definedName>
    <definedName name="_14__________________________________________________PAGE_4">#REF!</definedName>
    <definedName name="_14______________________PAGE_4">#REF!</definedName>
    <definedName name="_14______________123Graph_XCHART_4" hidden="1">[31]A!#REF!</definedName>
    <definedName name="_14____________123Graph_XCHART_4" hidden="1">[27]A!#REF!</definedName>
    <definedName name="_14_________123Graph_XCHART_4" hidden="1">[31]A!#REF!</definedName>
    <definedName name="_14________123Graph_XCHART_4" hidden="1">[40]A!#REF!</definedName>
    <definedName name="_14_____123Graph_XCHART_4" hidden="1">[25]A!#REF!</definedName>
    <definedName name="_14__123Graph_ACHART_1" hidden="1">[27]A!#REF!</definedName>
    <definedName name="_14__123Graph_ACHART_11" hidden="1">[32]TREND!$F$563:$Q$563</definedName>
    <definedName name="_14__123Graph_ACHART_4" hidden="1">[37]A!#REF!</definedName>
    <definedName name="_14__123Graph_ACHART_6" hidden="1">[42]H!$L$111:$V$111</definedName>
    <definedName name="_14__123Graph_BCHART_10" hidden="1">[32]TREND!$F$763:$Q$763</definedName>
    <definedName name="_14__123Graph_BCHART_3" hidden="1">[32]TREND!$E$31:$L$31</definedName>
    <definedName name="_14__123Graph_BCHART_5" hidden="1">[38]TREND!$F$534:$Q$534</definedName>
    <definedName name="_14__123Graph_LBL_ACHART_6" hidden="1">[42]H!$L$111:$V$111</definedName>
    <definedName name="_14__123Graph_XCHART_3" hidden="1">[43]H!$L$65:$V$65</definedName>
    <definedName name="_14__123Graph_XCHART_4" hidden="1">[25]A!#REF!</definedName>
    <definedName name="_14__PAGE_4">#REF!</definedName>
    <definedName name="_141___________123Graph_XCHART_2" hidden="1">[29]A!#REF!</definedName>
    <definedName name="_141__123Graph_CCHART_3" hidden="1">[32]TREND!$E$33:$L$33</definedName>
    <definedName name="_144___________123Graph_XCHART_3" hidden="1">[29]A!#REF!</definedName>
    <definedName name="_144__123Graph_LBL_ACHART_11" hidden="1">[32]TREND!$E$561:$E$561</definedName>
    <definedName name="_147___________123Graph_XCHART_4" hidden="1">[29]A!#REF!</definedName>
    <definedName name="_147__123Graph_LBL_ACHART_7" hidden="1">[32]TREND!$F$671:$Q$671</definedName>
    <definedName name="_15_________________________________________________PAGE_4">#REF!</definedName>
    <definedName name="_15_____________________PAGE_4">#REF!</definedName>
    <definedName name="_15_________________123Graph_XCHART_2" hidden="1">[27]A!#REF!</definedName>
    <definedName name="_15_____________123Graph_ACHART_1" hidden="1">[31]A!#REF!</definedName>
    <definedName name="_15__________123Graph_ACHART_1" hidden="1">[27]A!#REF!</definedName>
    <definedName name="_15_______123Graph_ACHART_1" hidden="1">[27]A!#REF!</definedName>
    <definedName name="_15______123Graph_ACHART_1" hidden="1">[31]A!#REF!</definedName>
    <definedName name="_15___123Graph_ACHART_1" hidden="1">[25]A!#REF!</definedName>
    <definedName name="_15__123Graph_ACHART_1" hidden="1">[44]A!#REF!</definedName>
    <definedName name="_15__123Graph_ACHART_10" hidden="1">[32]TREND!$F$762:$Q$762</definedName>
    <definedName name="_15__123Graph_ACHART_12" hidden="1">[32]TREND!$F$598:$Q$598</definedName>
    <definedName name="_15__123Graph_ACHART_3" hidden="1">[27]A!#REF!</definedName>
    <definedName name="_15__123Graph_ACHART_7" hidden="1">[41]TREND!#REF!</definedName>
    <definedName name="_15__123Graph_BCHART_3" hidden="1">[42]H!$L$67:$V$67</definedName>
    <definedName name="_15__123Graph_BCHART_4" hidden="1">[32]TREND!$E$64:$L$64</definedName>
    <definedName name="_15__123Graph_BCHART_6" hidden="1">[38]TREND!$F$640:$Q$640</definedName>
    <definedName name="_15__123Graph_XCHART_2" hidden="1">[25]A!#REF!</definedName>
    <definedName name="_15__123Graph_XCHART_4" hidden="1">[43]H!$L$87:$V$87</definedName>
    <definedName name="_15_PAGE_4">#REF!</definedName>
    <definedName name="_150__________123Graph_ACHART_1" hidden="1">[27]A!#REF!</definedName>
    <definedName name="_150__123Graph_LBL_BCHART_11" hidden="1">[32]TREND!$E$561:$Q$561</definedName>
    <definedName name="_153__________123Graph_ACHART_2" hidden="1">[27]A!#REF!</definedName>
    <definedName name="_153__123Graph_LBL_BCHART_7" hidden="1">[32]TREND!$F$672:$Q$672</definedName>
    <definedName name="_155__123Graph_XCHART_3" hidden="1">[48]A!#REF!</definedName>
    <definedName name="_156__________123Graph_ACHART_3" hidden="1">[27]A!#REF!</definedName>
    <definedName name="_156__123Graph_XCHART_11" hidden="1">[32]TREND!$F$562:$Q$562</definedName>
    <definedName name="_159__________123Graph_ACHART_4" hidden="1">[27]A!#REF!</definedName>
    <definedName name="_16________________________________________________PAGE_4">#REF!</definedName>
    <definedName name="_16____________________PAGE_4">#REF!</definedName>
    <definedName name="_16_____________123Graph_ACHART_2" hidden="1">[31]A!#REF!</definedName>
    <definedName name="_16__________123Graph_ACHART_2" hidden="1">[27]A!#REF!</definedName>
    <definedName name="_16_______123Graph_ACHART_1" hidden="1">[40]A!#REF!</definedName>
    <definedName name="_16_______123Graph_ACHART_2" hidden="1">[27]A!#REF!</definedName>
    <definedName name="_16______123Graph_ACHART_2" hidden="1">[31]A!#REF!</definedName>
    <definedName name="_16______123Graph_ACHART_4" hidden="1">[46]A!#REF!</definedName>
    <definedName name="_16___123Graph_ACHART_2" hidden="1">[25]A!#REF!</definedName>
    <definedName name="_16__123Graph_ACHART_10" hidden="1">[32]TREND!$F$762:$Q$762</definedName>
    <definedName name="_16__123Graph_ACHART_11" hidden="1">[32]TREND!$F$563:$Q$563</definedName>
    <definedName name="_16__123Graph_ACHART_4" hidden="1">[44]A!#REF!</definedName>
    <definedName name="_16__123Graph_ACHART_8" hidden="1">[41]TREND!$F$437:$Q$437</definedName>
    <definedName name="_16__123Graph_BCHART_4" hidden="1">[32]TREND!$E$64:$L$64</definedName>
    <definedName name="_16__123Graph_BCHART_5" hidden="1">[32]TREND!$F$534:$Q$534</definedName>
    <definedName name="_16__123Graph_BCHART_7" hidden="1">[38]TREND!$F$672:$Q$672</definedName>
    <definedName name="_16__123Graph_XCHART_2" hidden="1">[37]A!#REF!</definedName>
    <definedName name="_16__123Graph_XCHART_3" hidden="1">[42]H!$L$65:$V$65</definedName>
    <definedName name="_16__123Graph_XCHART_5" hidden="1">[43]H!$L$100:$V$100</definedName>
    <definedName name="_162__________123Graph_XCHART_2" hidden="1">[27]A!#REF!</definedName>
    <definedName name="_165__________123Graph_XCHART_3" hidden="1">[27]A!#REF!</definedName>
    <definedName name="_168__________123Graph_XCHART_4" hidden="1">[27]A!#REF!</definedName>
    <definedName name="_16PAGE_4">#REF!</definedName>
    <definedName name="_17_______________________________________________PAGE_4">#REF!</definedName>
    <definedName name="_17___________________PAGE_4">#REF!</definedName>
    <definedName name="_17_____________123Graph_ACHART_3" hidden="1">[31]A!#REF!</definedName>
    <definedName name="_17__________123Graph_ACHART_3" hidden="1">[27]A!#REF!</definedName>
    <definedName name="_17_______123Graph_ACHART_3" hidden="1">[27]A!#REF!</definedName>
    <definedName name="_17______123Graph_ACHART_3" hidden="1">[31]A!#REF!</definedName>
    <definedName name="_17___123Graph_ACHART_3" hidden="1">[25]A!#REF!</definedName>
    <definedName name="_17__123Graph_ACHART_10" hidden="1">[32]TREND!$F$762:$Q$762</definedName>
    <definedName name="_17__123Graph_ACHART_11" hidden="1">[32]TREND!$F$563:$Q$563</definedName>
    <definedName name="_17__123Graph_ACHART_12" hidden="1">[32]TREND!$F$598:$Q$598</definedName>
    <definedName name="_17__123Graph_ACHART_9" hidden="1">[41]TREND!$F$467:$Q$467</definedName>
    <definedName name="_17__123Graph_BCHART_5" hidden="1">[32]TREND!$F$534:$Q$534</definedName>
    <definedName name="_17__123Graph_BCHART_6" hidden="1">[32]TREND!$F$640:$Q$640</definedName>
    <definedName name="_17__123Graph_BCHART_8" hidden="1">[38]TREND!$F$702:$Q$702</definedName>
    <definedName name="_17__123Graph_XCHART_4" hidden="1">[42]H!$L$87:$V$87</definedName>
    <definedName name="_17__123Graph_XCHART_6" hidden="1">[43]H!$L$110:$V$110</definedName>
    <definedName name="_171_________123Graph_ACHART_1" hidden="1">[27]A!#REF!</definedName>
    <definedName name="_174_________123Graph_ACHART_2" hidden="1">[27]A!#REF!</definedName>
    <definedName name="_175__123Graph_XCHART_4" hidden="1">[48]A!#REF!</definedName>
    <definedName name="_176__123Graph_XCHART_5" hidden="1">[32]TREND!$F$532:$Q$532</definedName>
    <definedName name="_177_________123Graph_ACHART_3" hidden="1">[27]A!#REF!</definedName>
    <definedName name="_177__123Graph_XCHART_6" hidden="1">[32]TREND!$F$638:$Q$638</definedName>
    <definedName name="_178__123Graph_XCHART_7" hidden="1">[32]TREND!$F$670:$Q$670</definedName>
    <definedName name="_179__123Graph_XCHART_8" hidden="1">[32]TREND!$F$700:$Q$700</definedName>
    <definedName name="_18______________________________________________PAGE_4">#REF!</definedName>
    <definedName name="_18__________________PAGE_4">#REF!</definedName>
    <definedName name="_18_________________123Graph_XCHART_3" hidden="1">[27]A!#REF!</definedName>
    <definedName name="_18_____________123Graph_ACHART_4" hidden="1">[31]A!#REF!</definedName>
    <definedName name="_18__________123Graph_ACHART_4" hidden="1">[27]A!#REF!</definedName>
    <definedName name="_18_______123Graph_ACHART_2" hidden="1">[40]A!#REF!</definedName>
    <definedName name="_18_______123Graph_ACHART_4" hidden="1">[27]A!#REF!</definedName>
    <definedName name="_18______123Graph_ACHART_4" hidden="1">[31]A!#REF!</definedName>
    <definedName name="_18___123Graph_ACHART_4" hidden="1">[25]A!#REF!</definedName>
    <definedName name="_18__123Graph_ACHART_11" hidden="1">[32]TREND!$F$563:$Q$563</definedName>
    <definedName name="_18__123Graph_ACHART_12" hidden="1">[32]TREND!$F$598:$Q$598</definedName>
    <definedName name="_18__123Graph_BCHART_10" hidden="1">[41]TREND!$F$499:$Q$499</definedName>
    <definedName name="_18__123Graph_BCHART_6" hidden="1">[32]TREND!$F$640:$Q$640</definedName>
    <definedName name="_18__123Graph_BCHART_7" hidden="1">[32]TREND!$F$672:$Q$672</definedName>
    <definedName name="_18__123Graph_BCHART_9" hidden="1">[38]TREND!$F$732:$Q$732</definedName>
    <definedName name="_18__123Graph_LBL_ACHART_1" hidden="1">[42]H!#REF!</definedName>
    <definedName name="_18__123Graph_XCHART_3" hidden="1">[25]A!#REF!</definedName>
    <definedName name="_18__123Graph_XCHART_5" hidden="1">[42]H!$L$100:$V$100</definedName>
    <definedName name="_18_29B_STT2">'[45]Form29B-St2'!$A$1:$I$81</definedName>
    <definedName name="_180_________123Graph_ACHART_4" hidden="1">[27]A!#REF!</definedName>
    <definedName name="_180__123Graph_XCHART_9" hidden="1">[32]TREND!$F$730:$Q$730</definedName>
    <definedName name="_183_________123Graph_XCHART_2" hidden="1">[27]A!#REF!</definedName>
    <definedName name="_186_________123Graph_XCHART_3" hidden="1">[27]A!#REF!</definedName>
    <definedName name="_189_________123Graph_XCHART_4" hidden="1">[27]A!#REF!</definedName>
    <definedName name="_19_____________________________________________PAGE_4">#REF!</definedName>
    <definedName name="_19_________________PAGE_4">#REF!</definedName>
    <definedName name="_19_____________123Graph_XCHART_2" hidden="1">[31]A!#REF!</definedName>
    <definedName name="_19__________123Graph_XCHART_2" hidden="1">[27]A!#REF!</definedName>
    <definedName name="_19_______123Graph_XCHART_2" hidden="1">[27]A!#REF!</definedName>
    <definedName name="_19______123Graph_XCHART_2" hidden="1">[31]A!#REF!</definedName>
    <definedName name="_19___123Graph_XCHART_2" hidden="1">[25]A!#REF!</definedName>
    <definedName name="_19__123Graph_ACHART_12" hidden="1">[32]TREND!$F$598:$Q$598</definedName>
    <definedName name="_19__123Graph_ACHART_2" hidden="1">[27]A!#REF!</definedName>
    <definedName name="_19__123Graph_BCHART_7" hidden="1">[32]TREND!$F$672:$Q$672</definedName>
    <definedName name="_19__123Graph_BCHART_8" hidden="1">[32]TREND!$F$702:$Q$702</definedName>
    <definedName name="_19__123Graph_CCHART_11" hidden="1">[38]TREND!$F$565:$Q$565</definedName>
    <definedName name="_19__123Graph_LBL_ACHART_2" hidden="1">[42]H!$L$52:$V$52</definedName>
    <definedName name="_19__123Graph_XCHART_6" hidden="1">[42]H!$L$110:$V$110</definedName>
    <definedName name="_1902">#REF!</definedName>
    <definedName name="_192________123Graph_ACHART_1" hidden="1">[29]A!#REF!</definedName>
    <definedName name="_195________123Graph_ACHART_2" hidden="1">[29]A!#REF!</definedName>
    <definedName name="_198________123Graph_ACHART_3" hidden="1">[29]A!#REF!</definedName>
    <definedName name="_1Excel_BuiltIn_Print_Area_14_1_1">#REF!</definedName>
    <definedName name="_1Excel_BuiltIn_Print_Area_2_1">"#REF!"</definedName>
    <definedName name="_1KUMAR_SALES_COR">#REF!</definedName>
    <definedName name="_1PAGE_4">#REF!</definedName>
    <definedName name="_2">#REF!</definedName>
    <definedName name="_2______________________________________________________________PAGE_4">#REF!</definedName>
    <definedName name="_2__________________________________PAGE_4">#REF!</definedName>
    <definedName name="_2_______________123Graph_ACHART_2" hidden="1">[31]A!#REF!</definedName>
    <definedName name="_2______________PAGE_4">#REF!</definedName>
    <definedName name="_2_____________123Graph_ACHART_2" hidden="1">[27]A!#REF!</definedName>
    <definedName name="_2____________123Graph_ACHART_2" hidden="1">[31]A!#REF!</definedName>
    <definedName name="_2_________123Graph_ACHART_2" hidden="1">[27]A!#REF!</definedName>
    <definedName name="_2________123Graph_ACHART_1" hidden="1">[40]A!#REF!</definedName>
    <definedName name="_2_______123Graph_ACHART_2" hidden="1">[25]A!#REF!</definedName>
    <definedName name="_2______123Graph_ACHART_2" hidden="1">[36]A!#REF!</definedName>
    <definedName name="_2____PAGE_4">#REF!</definedName>
    <definedName name="_2___123Graph_ACHART_2" hidden="1">[29]A!#REF!</definedName>
    <definedName name="_2__123Graph_ACHART_1" hidden="1">[25]A!#REF!</definedName>
    <definedName name="_2__123Graph_ACHART_10" hidden="1">[32]TREND!$F$762:$Q$762</definedName>
    <definedName name="_2__123Graph_ACHART_11" hidden="1">[38]TREND!$F$563:$Q$563</definedName>
    <definedName name="_2__123Graph_ACHART_2" hidden="1">[37]A!#REF!</definedName>
    <definedName name="_2__123Graph_BCHART_1C" hidden="1">'[39]I+C'!#REF!</definedName>
    <definedName name="_2__PAGE_4">#REF!</definedName>
    <definedName name="_2_0_andpromotional1">#REF!</definedName>
    <definedName name="_20____________________________________________PAGE_4">#REF!</definedName>
    <definedName name="_20________________PAGE_4">#REF!</definedName>
    <definedName name="_20_____________123Graph_XCHART_3" hidden="1">[31]A!#REF!</definedName>
    <definedName name="_20__________123Graph_XCHART_3" hidden="1">[27]A!#REF!</definedName>
    <definedName name="_20_______123Graph_ACHART_3" hidden="1">[40]A!#REF!</definedName>
    <definedName name="_20_______123Graph_XCHART_3" hidden="1">[27]A!#REF!</definedName>
    <definedName name="_20______123Graph_XCHART_2" hidden="1">[46]A!#REF!</definedName>
    <definedName name="_20______123Graph_XCHART_3" hidden="1">[31]A!#REF!</definedName>
    <definedName name="_20___123Graph_XCHART_3" hidden="1">[25]A!#REF!</definedName>
    <definedName name="_20__123Graph_ACHART_1" hidden="1">[48]A!#REF!</definedName>
    <definedName name="_20__123Graph_ACHART_3" hidden="1">[31]A!#REF!</definedName>
    <definedName name="_20__123Graph_ACHART_4" hidden="1">[27]A!#REF!</definedName>
    <definedName name="_20__123Graph_BCHART_3" hidden="1">[41]TREND!$E$31:$L$31</definedName>
    <definedName name="_20__123Graph_BCHART_8" hidden="1">[32]TREND!$F$702:$Q$702</definedName>
    <definedName name="_20__123Graph_BCHART_9" hidden="1">[32]TREND!$F$732:$Q$732</definedName>
    <definedName name="_20__123Graph_CCHART_12" hidden="1">[38]TREND!$F$600:$Q$600</definedName>
    <definedName name="_20__123Graph_LBL_ACHART_4" hidden="1">[42]H!$L$88:$V$88</definedName>
    <definedName name="_20__123Graph_XCHART_2" hidden="1">[44]A!#REF!</definedName>
    <definedName name="_20__123Graph_XCHART_4" hidden="1">[37]A!#REF!</definedName>
    <definedName name="_2000_reest">#REF!</definedName>
    <definedName name="_201________123Graph_ACHART_4" hidden="1">[29]A!#REF!</definedName>
    <definedName name="_204________123Graph_XCHART_2" hidden="1">[29]A!#REF!</definedName>
    <definedName name="_207________123Graph_XCHART_3" hidden="1">[29]A!#REF!</definedName>
    <definedName name="_21___________________________________________PAGE_4">#REF!</definedName>
    <definedName name="_21_________________123Graph_XCHART_4" hidden="1">[27]A!#REF!</definedName>
    <definedName name="_21_______________PAGE_4">#REF!</definedName>
    <definedName name="_21_____________123Graph_XCHART_4" hidden="1">[31]A!#REF!</definedName>
    <definedName name="_21__________123Graph_XCHART_4" hidden="1">[27]A!#REF!</definedName>
    <definedName name="_21_______123Graph_XCHART_4" hidden="1">[27]A!#REF!</definedName>
    <definedName name="_21______123Graph_XCHART_4" hidden="1">[31]A!#REF!</definedName>
    <definedName name="_21___123Graph_XCHART_4" hidden="1">[25]A!#REF!</definedName>
    <definedName name="_21__123Graph_ACHART_10" hidden="1">[32]TREND!$F$762:$Q$762</definedName>
    <definedName name="_21__123Graph_ACHART_4" hidden="1">[31]A!#REF!</definedName>
    <definedName name="_21__123Graph_BCHART_4" hidden="1">[41]TREND!$E$64:$L$64</definedName>
    <definedName name="_21__123Graph_BCHART_9" hidden="1">[32]TREND!$F$732:$Q$732</definedName>
    <definedName name="_21__123Graph_CCHART_11" hidden="1">[32]TREND!$F$565:$Q$565</definedName>
    <definedName name="_21__123Graph_CCHART_3" hidden="1">[38]TREND!$E$33:$L$33</definedName>
    <definedName name="_21__123Graph_LBL_ACHART_5" hidden="1">[42]H!$L$101:$V$101</definedName>
    <definedName name="_21__123Graph_XCHART_4" hidden="1">[25]A!#REF!</definedName>
    <definedName name="_210________123Graph_XCHART_4" hidden="1">[29]A!#REF!</definedName>
    <definedName name="_213_______123Graph_ACHART_1" hidden="1">[27]A!#REF!</definedName>
    <definedName name="_216_______123Graph_ACHART_2" hidden="1">[27]A!#REF!</definedName>
    <definedName name="_219_______123Graph_ACHART_3" hidden="1">[27]A!#REF!</definedName>
    <definedName name="_22__________________________________________PAGE_4">#REF!</definedName>
    <definedName name="_22______________PAGE_4">#REF!</definedName>
    <definedName name="_22___________123Graph_ACHART_1" hidden="1">[49]A!#REF!</definedName>
    <definedName name="_22________123Graph_ACHART_1" hidden="1">[27]A!#REF!</definedName>
    <definedName name="_22_______123Graph_ACHART_4" hidden="1">[40]A!#REF!</definedName>
    <definedName name="_22______123Graph_ACHART_1" hidden="1">[27]A!#REF!</definedName>
    <definedName name="_22_____123Graph_ACHART_1" hidden="1">[31]A!#REF!</definedName>
    <definedName name="_22__123Graph_ACHART_1" hidden="1">[25]A!#REF!</definedName>
    <definedName name="_22__123Graph_ACHART_11" hidden="1">[32]TREND!$F$563:$Q$563</definedName>
    <definedName name="_22__123Graph_ACHART_5" hidden="1">[32]TREND!$F$533:$Q$533</definedName>
    <definedName name="_22__123Graph_BCHART_5" hidden="1">[41]TREND!#REF!</definedName>
    <definedName name="_22__123Graph_CCHART_11" hidden="1">[32]TREND!$F$565:$Q$565</definedName>
    <definedName name="_22__123Graph_CCHART_12" hidden="1">[32]TREND!$F$600:$Q$600</definedName>
    <definedName name="_22__123Graph_DCHART_3" hidden="1">[38]TREND!$E$33:$L$33</definedName>
    <definedName name="_22__123Graph_LBL_ACHART_6" hidden="1">[42]H!$L$111:$V$111</definedName>
    <definedName name="_222_______123Graph_ACHART_4" hidden="1">[27]A!#REF!</definedName>
    <definedName name="_225_______123Graph_XCHART_2" hidden="1">[27]A!#REF!</definedName>
    <definedName name="_228_______123Graph_XCHART_3" hidden="1">[27]A!#REF!</definedName>
    <definedName name="_23_________________________________________PAGE_4">#REF!</definedName>
    <definedName name="_23_____________PAGE_4">#REF!</definedName>
    <definedName name="_23___________123Graph_ACHART_2" hidden="1">[49]A!#REF!</definedName>
    <definedName name="_23________123Graph_ACHART_2" hidden="1">[27]A!#REF!</definedName>
    <definedName name="_23______123Graph_ACHART_2" hidden="1">[27]A!#REF!</definedName>
    <definedName name="_23_____123Graph_ACHART_2" hidden="1">[31]A!#REF!</definedName>
    <definedName name="_23__123Graph_ACHART_12" hidden="1">[32]TREND!$F$598:$Q$598</definedName>
    <definedName name="_23__123Graph_ACHART_2" hidden="1">[25]A!#REF!</definedName>
    <definedName name="_23__123Graph_ACHART_6" hidden="1">[32]TREND!$F$639:$Q$639</definedName>
    <definedName name="_23__123Graph_BCHART_6" hidden="1">[41]TREND!#REF!</definedName>
    <definedName name="_23__123Graph_CCHART_12" hidden="1">[32]TREND!$F$600:$Q$600</definedName>
    <definedName name="_23__123Graph_CCHART_3" hidden="1">[32]TREND!$E$33:$L$33</definedName>
    <definedName name="_23__123Graph_LBL_ACHART_10" hidden="1">[38]TREND!$F$762:$Q$762</definedName>
    <definedName name="_231_______123Graph_XCHART_4" hidden="1">[27]A!#REF!</definedName>
    <definedName name="_234______123Graph_ACHART_1" hidden="1">[27]A!#REF!</definedName>
    <definedName name="_2364___123Graph_ACHART_11" hidden="1">[32]TREND!$F$563:$Q$563</definedName>
    <definedName name="_2365___123Graph_ACHART_12" hidden="1">[32]TREND!$F$598:$Q$598</definedName>
    <definedName name="_237______123Graph_ACHART_2" hidden="1">[27]A!#REF!</definedName>
    <definedName name="_24________________________________________PAGE_4">#REF!</definedName>
    <definedName name="_24________________123Graph_ACHART_1" hidden="1">[27]A!#REF!</definedName>
    <definedName name="_24____________PAGE_4">#REF!</definedName>
    <definedName name="_24___________123Graph_ACHART_3" hidden="1">[49]A!#REF!</definedName>
    <definedName name="_24________123Graph_ACHART_3" hidden="1">[27]A!#REF!</definedName>
    <definedName name="_24_______123Graph_XCHART_2" hidden="1">[40]A!#REF!</definedName>
    <definedName name="_24______123Graph_ACHART_3" hidden="1">[27]A!#REF!</definedName>
    <definedName name="_24______123Graph_XCHART_3" hidden="1">[46]A!#REF!</definedName>
    <definedName name="_24_____123Graph_ACHART_3" hidden="1">[31]A!#REF!</definedName>
    <definedName name="_24__123Graph_ACHART_2" hidden="1">[27]A!#REF!</definedName>
    <definedName name="_24__123Graph_ACHART_3" hidden="1">[25]A!#REF!</definedName>
    <definedName name="_24__123Graph_ACHART_7" hidden="1">[32]TREND!$F$671:$Q$671</definedName>
    <definedName name="_24__123Graph_BCHART_7" hidden="1">[41]TREND!#REF!</definedName>
    <definedName name="_24__123Graph_CCHART_3" hidden="1">[32]TREND!$E$33:$L$33</definedName>
    <definedName name="_24__123Graph_DCHART_3" hidden="1">[32]TREND!$E$33:$L$33</definedName>
    <definedName name="_24__123Graph_LBL_ACHART_11" hidden="1">[38]TREND!$E$561:$E$561</definedName>
    <definedName name="_24__123Graph_XCHART_3" hidden="1">[44]A!#REF!</definedName>
    <definedName name="_240______123Graph_ACHART_3" hidden="1">[27]A!#REF!</definedName>
    <definedName name="_243______123Graph_ACHART_4" hidden="1">[27]A!#REF!</definedName>
    <definedName name="_2438___123Graph_ACHART_5" hidden="1">[32]TREND!$F$533:$Q$533</definedName>
    <definedName name="_2439___123Graph_ACHART_6" hidden="1">[32]TREND!$F$639:$Q$639</definedName>
    <definedName name="_2441___123Graph_ACHART_8" hidden="1">[32]TREND!$F$701:$Q$701</definedName>
    <definedName name="_2442___123Graph_ACHART_9" hidden="1">[32]TREND!$F$731:$Q$731</definedName>
    <definedName name="_2443___123Graph_BCHART_10" hidden="1">[32]TREND!$F$763:$Q$763</definedName>
    <definedName name="_2444___123Graph_BCHART_3" hidden="1">[32]TREND!$E$31:$L$31</definedName>
    <definedName name="_2445___123Graph_BCHART_4" hidden="1">[32]TREND!$E$64:$L$64</definedName>
    <definedName name="_2446___123Graph_BCHART_5" hidden="1">[32]TREND!$F$534:$Q$534</definedName>
    <definedName name="_2447___123Graph_BCHART_6" hidden="1">[32]TREND!$F$640:$Q$640</definedName>
    <definedName name="_2448___123Graph_BCHART_7" hidden="1">[32]TREND!$F$672:$Q$672</definedName>
    <definedName name="_2449___123Graph_BCHART_8" hidden="1">[32]TREND!$F$702:$Q$702</definedName>
    <definedName name="_2452___123Graph_CCHART_12" hidden="1">[32]TREND!$F$600:$Q$600</definedName>
    <definedName name="_2453___123Graph_CCHART_3" hidden="1">[32]TREND!$E$33:$L$33</definedName>
    <definedName name="_2454___123Graph_DCHART_3" hidden="1">[32]TREND!$E$33:$L$33</definedName>
    <definedName name="_2455___123Graph_LBL_ACHART_10" hidden="1">[32]TREND!$F$762:$Q$762</definedName>
    <definedName name="_2456___123Graph_LBL_ACHART_11" hidden="1">[32]TREND!$E$561:$E$561</definedName>
    <definedName name="_2457___123Graph_LBL_ACHART_5" hidden="1">[32]TREND!$F$533:$Q$533</definedName>
    <definedName name="_2458___123Graph_LBL_ACHART_6" hidden="1">[32]TREND!$F$639:$Q$639</definedName>
    <definedName name="_2459___123Graph_LBL_ACHART_7" hidden="1">[32]TREND!$F$671:$Q$671</definedName>
    <definedName name="_246______123Graph_XCHART_2" hidden="1">[27]A!#REF!</definedName>
    <definedName name="_2460___123Graph_LBL_ACHART_8" hidden="1">[32]TREND!$F$701:$Q$701</definedName>
    <definedName name="_2461___123Graph_LBL_BCHART_10" hidden="1">[32]TREND!$F$763:$Q$763</definedName>
    <definedName name="_2462___123Graph_LBL_BCHART_11" hidden="1">[32]TREND!$E$561:$Q$561</definedName>
    <definedName name="_2463___123Graph_LBL_BCHART_5" hidden="1">[32]TREND!$F$534:$Q$534</definedName>
    <definedName name="_2464___123Graph_LBL_BCHART_6" hidden="1">[32]TREND!$F$640:$Q$640</definedName>
    <definedName name="_2465___123Graph_LBL_BCHART_7" hidden="1">[32]TREND!$F$672:$Q$672</definedName>
    <definedName name="_2466___123Graph_LBL_BCHART_8" hidden="1">[32]TREND!$F$702:$Q$702</definedName>
    <definedName name="_2467___123Graph_XCHART_10" hidden="1">[32]TREND!$F$761:$Q$761</definedName>
    <definedName name="_2468___123Graph_XCHART_11" hidden="1">[32]TREND!$F$562:$Q$562</definedName>
    <definedName name="_2469___123Graph_XCHART_12" hidden="1">[32]TREND!$F$597:$Q$597</definedName>
    <definedName name="_249______123Graph_XCHART_3" hidden="1">[27]A!#REF!</definedName>
    <definedName name="_25_______________________________________PAGE_4">#REF!</definedName>
    <definedName name="_25___________123Graph_ACHART_4" hidden="1">[49]A!#REF!</definedName>
    <definedName name="_25___________PAGE_4">#REF!</definedName>
    <definedName name="_25________123Graph_ACHART_4" hidden="1">[27]A!#REF!</definedName>
    <definedName name="_25______123Graph_ACHART_4" hidden="1">[27]A!#REF!</definedName>
    <definedName name="_25_____123Graph_ACHART_4" hidden="1">[31]A!#REF!</definedName>
    <definedName name="_25__123Graph_ACHART_4" hidden="1">[25]A!#REF!</definedName>
    <definedName name="_25__123Graph_ACHART_8" hidden="1">[32]TREND!$F$701:$Q$701</definedName>
    <definedName name="_25__123Graph_BCHART_8" hidden="1">[41]TREND!$F$438:$Q$438</definedName>
    <definedName name="_25__123Graph_DCHART_3" hidden="1">[32]TREND!$E$33:$L$33</definedName>
    <definedName name="_25__123Graph_LBL_ACHART_1" hidden="1">[42]H!#REF!</definedName>
    <definedName name="_25__123Graph_LBL_ACHART_10" hidden="1">[32]TREND!$F$762:$Q$762</definedName>
    <definedName name="_25__123Graph_LBL_ACHART_5" hidden="1">[38]TREND!$F$533:$Q$533</definedName>
    <definedName name="_25__123Graph_XCHART_2" hidden="1">[50]A!#REF!</definedName>
    <definedName name="_252______123Graph_XCHART_4" hidden="1">[27]A!#REF!</definedName>
    <definedName name="_254">#REF!</definedName>
    <definedName name="_2543___123Graph_XCHART_6" hidden="1">[32]TREND!$F$638:$Q$638</definedName>
    <definedName name="_2544___123Graph_XCHART_7" hidden="1">[32]TREND!$F$670:$Q$670</definedName>
    <definedName name="_2545___123Graph_XCHART_8" hidden="1">[32]TREND!$F$700:$Q$700</definedName>
    <definedName name="_2546___123Graph_XCHART_9" hidden="1">[32]TREND!$F$730:$Q$730</definedName>
    <definedName name="_255_____123Graph_ACHART_1" hidden="1">[27]A!#REF!</definedName>
    <definedName name="_258_____123Graph_ACHART_2" hidden="1">[27]A!#REF!</definedName>
    <definedName name="_26______________________________________PAGE_4">#REF!</definedName>
    <definedName name="_26___________123Graph_XCHART_2" hidden="1">[49]A!#REF!</definedName>
    <definedName name="_26__________PAGE_4">#REF!</definedName>
    <definedName name="_26________123Graph_XCHART_2" hidden="1">[27]A!#REF!</definedName>
    <definedName name="_26_______123Graph_XCHART_3" hidden="1">[40]A!#REF!</definedName>
    <definedName name="_26______123Graph_XCHART_2" hidden="1">[27]A!#REF!</definedName>
    <definedName name="_26_____123Graph_XCHART_2" hidden="1">[31]A!#REF!</definedName>
    <definedName name="_26__123Graph_ACHART_5" hidden="1">[32]TREND!$F$533:$Q$533</definedName>
    <definedName name="_26__123Graph_ACHART_9" hidden="1">[32]TREND!$F$731:$Q$731</definedName>
    <definedName name="_26__123Graph_BCHART_9" hidden="1">[41]TREND!$F$468:$Q$468</definedName>
    <definedName name="_26__123Graph_LBL_ACHART_10" hidden="1">[32]TREND!$F$762:$Q$762</definedName>
    <definedName name="_26__123Graph_LBL_ACHART_11" hidden="1">[32]TREND!$E$561:$E$561</definedName>
    <definedName name="_26__123Graph_LBL_ACHART_6" hidden="1">[38]TREND!$F$639:$Q$639</definedName>
    <definedName name="_26__123Graph_XCHART_2" hidden="1">[25]A!#REF!</definedName>
    <definedName name="_261_____123Graph_ACHART_3" hidden="1">[27]A!#REF!</definedName>
    <definedName name="_264_____123Graph_ACHART_4" hidden="1">[27]A!#REF!</definedName>
    <definedName name="_267_____123Graph_XCHART_2" hidden="1">[27]A!#REF!</definedName>
    <definedName name="_2679__123Graph_ACHART_10" hidden="1">[32]TREND!$F$762:$Q$762</definedName>
    <definedName name="_2681__123Graph_ACHART_12" hidden="1">[32]TREND!$F$598:$Q$598</definedName>
    <definedName name="_27_____________________________________PAGE_4">#REF!</definedName>
    <definedName name="_27________________123Graph_ACHART_2" hidden="1">[27]A!#REF!</definedName>
    <definedName name="_27___________123Graph_XCHART_3" hidden="1">[49]A!#REF!</definedName>
    <definedName name="_27_________PAGE_4">#REF!</definedName>
    <definedName name="_27________123Graph_XCHART_3" hidden="1">[27]A!#REF!</definedName>
    <definedName name="_27______123Graph_XCHART_3" hidden="1">[27]A!#REF!</definedName>
    <definedName name="_27_____123Graph_XCHART_3" hidden="1">[31]A!#REF!</definedName>
    <definedName name="_27__123Graph_ACHART_2" hidden="1">[27]A!#REF!</definedName>
    <definedName name="_27__123Graph_ACHART_3" hidden="1">[27]A!#REF!</definedName>
    <definedName name="_27__123Graph_ACHART_6" hidden="1">[32]TREND!$F$639:$Q$639</definedName>
    <definedName name="_27__123Graph_BCHART_10" hidden="1">[32]TREND!$F$763:$Q$763</definedName>
    <definedName name="_27__123Graph_CCHART_11" hidden="1">[41]TREND!#REF!</definedName>
    <definedName name="_27__123Graph_LBL_ACHART_1" hidden="1">[42]H!#REF!</definedName>
    <definedName name="_27__123Graph_LBL_ACHART_11" hidden="1">[32]TREND!$E$561:$E$561</definedName>
    <definedName name="_27__123Graph_LBL_ACHART_5" hidden="1">[32]TREND!$F$533:$Q$533</definedName>
    <definedName name="_27__123Graph_LBL_ACHART_7" hidden="1">[38]TREND!$F$671:$Q$671</definedName>
    <definedName name="_27__123Graph_XCHART_3" hidden="1">[25]A!#REF!</definedName>
    <definedName name="_270_____123Graph_XCHART_3" hidden="1">[27]A!#REF!</definedName>
    <definedName name="_273_____123Graph_XCHART_4" hidden="1">[27]A!#REF!</definedName>
    <definedName name="_276____123Graph_ACHART_1" hidden="1">[27]A!#REF!</definedName>
    <definedName name="_279____123Graph_ACHART_2" hidden="1">[27]A!#REF!</definedName>
    <definedName name="_28____________________________________PAGE_4">#REF!</definedName>
    <definedName name="_28___________123Graph_XCHART_4" hidden="1">[49]A!#REF!</definedName>
    <definedName name="_28________123Graph_XCHART_4" hidden="1">[27]A!#REF!</definedName>
    <definedName name="_28________PAGE_4">#REF!</definedName>
    <definedName name="_28_______123Graph_XCHART_4" hidden="1">[40]A!#REF!</definedName>
    <definedName name="_28______123Graph_XCHART_4" hidden="1">[46]A!#REF!</definedName>
    <definedName name="_28_____123Graph_XCHART_4" hidden="1">[31]A!#REF!</definedName>
    <definedName name="_28__123Graph_ACHART_7" hidden="1">[32]TREND!$F$671:$Q$671</definedName>
    <definedName name="_28__123Graph_BCHART_3" hidden="1">[32]TREND!$E$31:$L$31</definedName>
    <definedName name="_28__123Graph_CCHART_12" hidden="1">[41]TREND!#REF!</definedName>
    <definedName name="_28__123Graph_LBL_ACHART_10" hidden="1">[32]TREND!$F$762:$Q$762</definedName>
    <definedName name="_28__123Graph_LBL_ACHART_2" hidden="1">[42]H!$L$52:$V$52</definedName>
    <definedName name="_28__123Graph_LBL_ACHART_6" hidden="1">[32]TREND!$F$639:$Q$639</definedName>
    <definedName name="_28__123Graph_LBL_ACHART_8" hidden="1">[38]TREND!$F$701:$Q$701</definedName>
    <definedName name="_28__123Graph_XCHART_3" hidden="1">[50]A!#REF!</definedName>
    <definedName name="_28__123Graph_XCHART_4" hidden="1">[25]A!#REF!</definedName>
    <definedName name="_282____123Graph_ACHART_3" hidden="1">[27]A!#REF!</definedName>
    <definedName name="_285____123Graph_ACHART_4" hidden="1">[27]A!#REF!</definedName>
    <definedName name="_288____123Graph_XCHART_2" hidden="1">[27]A!#REF!</definedName>
    <definedName name="_29___________________________________PAGE_4">#REF!</definedName>
    <definedName name="_29_________123Graph_ACHART_1" hidden="1">[31]A!#REF!</definedName>
    <definedName name="_29_______123Graph_ACHART_1" hidden="1">[27]A!#REF!</definedName>
    <definedName name="_29_______PAGE_4">#REF!</definedName>
    <definedName name="_29______123Graph_ACHART_1" hidden="1">[36]A!#REF!</definedName>
    <definedName name="_29_____123Graph_ACHART_1" hidden="1">[27]A!#REF!</definedName>
    <definedName name="_29__123Graph_ACHART_1" hidden="1">[31]A!#REF!</definedName>
    <definedName name="_29__123Graph_ACHART_8" hidden="1">[32]TREND!$F$701:$Q$701</definedName>
    <definedName name="_29__123Graph_BCHART_4" hidden="1">[32]TREND!$E$64:$L$64</definedName>
    <definedName name="_29__123Graph_CCHART_3" hidden="1">[41]TREND!$E$33:$L$33</definedName>
    <definedName name="_29__123Graph_LBL_ACHART_11" hidden="1">[32]TREND!$E$561:$E$561</definedName>
    <definedName name="_29__123Graph_LBL_ACHART_4" hidden="1">[42]H!$L$88:$V$88</definedName>
    <definedName name="_29__123Graph_LBL_ACHART_7" hidden="1">[32]TREND!$F$671:$Q$671</definedName>
    <definedName name="_29__123Graph_LBL_BCHART_10" hidden="1">[38]TREND!$F$763:$Q$763</definedName>
    <definedName name="_291____123Graph_XCHART_3" hidden="1">[27]A!#REF!</definedName>
    <definedName name="_294____123Graph_XCHART_4" hidden="1">[27]A!#REF!</definedName>
    <definedName name="_297___123Graph_ACHART_1" hidden="1">[27]A!#REF!</definedName>
    <definedName name="_298___123Graph_ACHART_10" hidden="1">[32]TREND!$F$762:$Q$762</definedName>
    <definedName name="_299___123Graph_ACHART_11" hidden="1">[32]TREND!$F$563:$Q$563</definedName>
    <definedName name="_2Excel_BuiltIn_Print_Area_8_1">"#REF!"</definedName>
    <definedName name="_2Excel_BuiltIn_Print_Titles_1">#REF!</definedName>
    <definedName name="_2KUMARE_SAL_CORP">#REF!</definedName>
    <definedName name="_2PAGE_4">#REF!</definedName>
    <definedName name="_3_____________________________________________________________PAGE_4">#REF!</definedName>
    <definedName name="_3_________________________________PAGE_4">#REF!</definedName>
    <definedName name="_3_________________123Graph_ACHART_1" hidden="1">[27]A!#REF!</definedName>
    <definedName name="_3_______________123Graph_ACHART_3" hidden="1">[31]A!#REF!</definedName>
    <definedName name="_3_____________123Graph_ACHART_3" hidden="1">[27]A!#REF!</definedName>
    <definedName name="_3_____________PAGE_4">#REF!</definedName>
    <definedName name="_3____________123Graph_ACHART_3" hidden="1">[31]A!#REF!</definedName>
    <definedName name="_3_________123Graph_ACHART_3" hidden="1">[27]A!#REF!</definedName>
    <definedName name="_3_______123Graph_ACHART_3" hidden="1">[25]A!#REF!</definedName>
    <definedName name="_3______123Graph_ACHART_3" hidden="1">[36]A!#REF!</definedName>
    <definedName name="_3___123Graph_ACHART_3" hidden="1">[29]A!#REF!</definedName>
    <definedName name="_3___PAGE_4">#REF!</definedName>
    <definedName name="_3__123Graph_ACHART_1" hidden="1">[25]A!#REF!</definedName>
    <definedName name="_3__123Graph_ACHART_10" hidden="1">[32]TREND!$F$762:$Q$762</definedName>
    <definedName name="_3__123Graph_ACHART_11" hidden="1">[32]TREND!$F$563:$Q$563</definedName>
    <definedName name="_3__123Graph_ACHART_12" hidden="1">[38]TREND!$F$598:$Q$598</definedName>
    <definedName name="_3__123Graph_ACHART_2" hidden="1">[42]H!$L$52:$V$52</definedName>
    <definedName name="_3__123Graph_ACHART_3" hidden="1">[37]A!#REF!</definedName>
    <definedName name="_3__123Graph_CCHART_1C" hidden="1">'[39]I+C'!#REF!</definedName>
    <definedName name="_3_PAGE_4">#REF!</definedName>
    <definedName name="_30__________________________________PAGE_4">#REF!</definedName>
    <definedName name="_30________________123Graph_ACHART_3" hidden="1">[27]A!#REF!</definedName>
    <definedName name="_30_________123Graph_ACHART_2" hidden="1">[31]A!#REF!</definedName>
    <definedName name="_30_______123Graph_ACHART_2" hidden="1">[27]A!#REF!</definedName>
    <definedName name="_30______123Graph_ACHART_2" hidden="1">[36]A!#REF!</definedName>
    <definedName name="_30______PAGE_4">#REF!</definedName>
    <definedName name="_30_____123Graph_ACHART_2" hidden="1">[27]A!#REF!</definedName>
    <definedName name="_30__123Graph_ACHART_2" hidden="1">[31]A!#REF!</definedName>
    <definedName name="_30__123Graph_ACHART_9" hidden="1">[32]TREND!$F$731:$Q$731</definedName>
    <definedName name="_30__123Graph_BCHART_5" hidden="1">[32]TREND!$F$534:$Q$534</definedName>
    <definedName name="_30__123Graph_DCHART_3" hidden="1">[41]TREND!$E$33:$L$33</definedName>
    <definedName name="_30__123Graph_LBL_ACHART_2" hidden="1">[42]H!$L$52:$V$52</definedName>
    <definedName name="_30__123Graph_LBL_ACHART_5" hidden="1">[42]H!$L$101:$V$101</definedName>
    <definedName name="_30__123Graph_LBL_ACHART_8" hidden="1">[32]TREND!$F$701:$Q$701</definedName>
    <definedName name="_30__123Graph_LBL_BCHART_11" hidden="1">[38]TREND!$E$561:$Q$561</definedName>
    <definedName name="_30__123Graph_XCHART_3" hidden="1">[27]A!#REF!</definedName>
    <definedName name="_300___123Graph_ACHART_12" hidden="1">[32]TREND!$F$598:$Q$598</definedName>
    <definedName name="_303___123Graph_ACHART_2" hidden="1">[27]A!#REF!</definedName>
    <definedName name="_306___123Graph_ACHART_3" hidden="1">[27]A!#REF!</definedName>
    <definedName name="_3078__123Graph_ACHART_5" hidden="1">[32]TREND!$F$533:$Q$533</definedName>
    <definedName name="_3079__123Graph_ACHART_6" hidden="1">[32]TREND!$F$639:$Q$639</definedName>
    <definedName name="_3082__123Graph_ACHART_9" hidden="1">[32]TREND!$F$731:$Q$731</definedName>
    <definedName name="_3083__123Graph_BCHART_10" hidden="1">[32]TREND!$F$763:$Q$763</definedName>
    <definedName name="_3084__123Graph_BCHART_3" hidden="1">[32]TREND!$E$31:$L$31</definedName>
    <definedName name="_3085__123Graph_BCHART_4" hidden="1">[32]TREND!$E$64:$L$64</definedName>
    <definedName name="_3086__123Graph_BCHART_5" hidden="1">[32]TREND!$F$534:$Q$534</definedName>
    <definedName name="_3087__123Graph_BCHART_6" hidden="1">[32]TREND!$F$640:$Q$640</definedName>
    <definedName name="_3088__123Graph_BCHART_7" hidden="1">[32]TREND!$F$672:$Q$672</definedName>
    <definedName name="_3089__123Graph_BCHART_8" hidden="1">[32]TREND!$F$702:$Q$702</definedName>
    <definedName name="_309___123Graph_ACHART_4" hidden="1">[27]A!#REF!</definedName>
    <definedName name="_3090__123Graph_BCHART_9" hidden="1">[32]TREND!$F$732:$Q$732</definedName>
    <definedName name="_3091__123Graph_CCHART_11" hidden="1">[32]TREND!$F$565:$Q$565</definedName>
    <definedName name="_3092__123Graph_CCHART_12" hidden="1">[32]TREND!$F$600:$Q$600</definedName>
    <definedName name="_3093__123Graph_CCHART_3" hidden="1">[32]TREND!$E$33:$L$33</definedName>
    <definedName name="_3094__123Graph_DCHART_3" hidden="1">[32]TREND!$E$33:$L$33</definedName>
    <definedName name="_3095__123Graph_LBL_ACHART_10" hidden="1">[32]TREND!$F$762:$Q$762</definedName>
    <definedName name="_3096__123Graph_LBL_ACHART_11" hidden="1">[32]TREND!$E$561:$E$561</definedName>
    <definedName name="_3097__123Graph_LBL_ACHART_5" hidden="1">[32]TREND!$F$533:$Q$533</definedName>
    <definedName name="_3098__123Graph_LBL_ACHART_6" hidden="1">[32]TREND!$F$639:$Q$639</definedName>
    <definedName name="_3099__123Graph_LBL_ACHART_7" hidden="1">[32]TREND!$F$671:$Q$671</definedName>
    <definedName name="_31_________________________________PAGE_4">#REF!</definedName>
    <definedName name="_31_________123Graph_ACHART_3" hidden="1">[31]A!#REF!</definedName>
    <definedName name="_31_______123Graph_ACHART_3" hidden="1">[27]A!#REF!</definedName>
    <definedName name="_31______123Graph_ACHART_3" hidden="1">[36]A!#REF!</definedName>
    <definedName name="_31______PAGE_4">#REF!</definedName>
    <definedName name="_31_____123Graph_ACHART_3" hidden="1">[27]A!#REF!</definedName>
    <definedName name="_31_____PAGE_4">#REF!</definedName>
    <definedName name="_31__123Graph_ACHART_3" hidden="1">[31]A!#REF!</definedName>
    <definedName name="_31__123Graph_BCHART_10" hidden="1">[32]TREND!$F$763:$Q$763</definedName>
    <definedName name="_31__123Graph_BCHART_6" hidden="1">[32]TREND!$F$640:$Q$640</definedName>
    <definedName name="_31__123Graph_LBL_ACHART_4" hidden="1">[42]H!$L$88:$V$88</definedName>
    <definedName name="_31__123Graph_LBL_ACHART_6" hidden="1">[42]H!$L$111:$V$111</definedName>
    <definedName name="_31__123Graph_LBL_BCHART_10" hidden="1">[32]TREND!$F$763:$Q$763</definedName>
    <definedName name="_31__123Graph_LBL_BCHART_5" hidden="1">[38]TREND!$F$534:$Q$534</definedName>
    <definedName name="_31__123Graph_XCHART_4" hidden="1">[50]A!#REF!</definedName>
    <definedName name="_310___123Graph_ACHART_5" hidden="1">[32]TREND!$F$533:$Q$533</definedName>
    <definedName name="_3100__123Graph_LBL_ACHART_8" hidden="1">[32]TREND!$F$701:$Q$701</definedName>
    <definedName name="_3101__123Graph_LBL_BCHART_10" hidden="1">[32]TREND!$F$763:$Q$763</definedName>
    <definedName name="_3102__123Graph_LBL_BCHART_11" hidden="1">[32]TREND!$E$561:$Q$561</definedName>
    <definedName name="_3103__123Graph_LBL_BCHART_5" hidden="1">[32]TREND!$F$534:$Q$534</definedName>
    <definedName name="_3104__123Graph_LBL_BCHART_6" hidden="1">[32]TREND!$F$640:$Q$640</definedName>
    <definedName name="_3105__123Graph_LBL_BCHART_7" hidden="1">[32]TREND!$F$672:$Q$672</definedName>
    <definedName name="_3106__123Graph_LBL_BCHART_8" hidden="1">[32]TREND!$F$702:$Q$702</definedName>
    <definedName name="_31065">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+[51]Treasury!A1048564</definedName>
    <definedName name="_3107__123Graph_XCHART_10" hidden="1">[32]TREND!$F$761:$Q$761</definedName>
    <definedName name="_3108__123Graph_XCHART_11" hidden="1">[32]TREND!$F$562:$Q$562</definedName>
    <definedName name="_3109__123Graph_XCHART_12" hidden="1">[32]TREND!$F$597:$Q$597</definedName>
    <definedName name="_311___123Graph_ACHART_6" hidden="1">[32]TREND!$F$639:$Q$639</definedName>
    <definedName name="_312___123Graph_ACHART_7" hidden="1">[32]TREND!$F$671:$Q$671</definedName>
    <definedName name="_313___123Graph_ACHART_8" hidden="1">[32]TREND!$F$701:$Q$701</definedName>
    <definedName name="_314___123Graph_ACHART_9" hidden="1">[32]TREND!$F$731:$Q$731</definedName>
    <definedName name="_315___123Graph_BCHART_10" hidden="1">[32]TREND!$F$763:$Q$763</definedName>
    <definedName name="_316___123Graph_BCHART_3" hidden="1">[32]TREND!$E$31:$L$31</definedName>
    <definedName name="_317___123Graph_BCHART_4" hidden="1">[32]TREND!$E$64:$L$64</definedName>
    <definedName name="_318___123Graph_BCHART_5" hidden="1">[32]TREND!$F$534:$Q$534</definedName>
    <definedName name="_319___123Graph_BCHART_6" hidden="1">[32]TREND!$F$640:$Q$640</definedName>
    <definedName name="_32________________________________PAGE_4">#REF!</definedName>
    <definedName name="_32_________123Graph_ACHART_4" hidden="1">[31]A!#REF!</definedName>
    <definedName name="_32_______123Graph_ACHART_4" hidden="1">[27]A!#REF!</definedName>
    <definedName name="_32______123Graph_ACHART_4" hidden="1">[36]A!#REF!</definedName>
    <definedName name="_32_____123Graph_ACHART_1" hidden="1">[46]A!#REF!</definedName>
    <definedName name="_32_____123Graph_ACHART_4" hidden="1">[27]A!#REF!</definedName>
    <definedName name="_32_____PAGE_4">#REF!</definedName>
    <definedName name="_32____PAGE_4">#REF!</definedName>
    <definedName name="_32__123Graph_ACHART_1" hidden="1">[37]A!#REF!</definedName>
    <definedName name="_32__123Graph_ACHART_4" hidden="1">[31]A!#REF!</definedName>
    <definedName name="_32__123Graph_BCHART_3" hidden="1">[32]TREND!$E$31:$L$31</definedName>
    <definedName name="_32__123Graph_BCHART_7" hidden="1">[32]TREND!$F$672:$Q$672</definedName>
    <definedName name="_32__123Graph_LBL_ACHART_1" hidden="1">[42]H!#REF!</definedName>
    <definedName name="_32__123Graph_LBL_ACHART_5" hidden="1">[32]TREND!$F$533:$Q$533</definedName>
    <definedName name="_32__123Graph_LBL_ACHART_7" hidden="1">[32]TREND!$F$671:$Q$671</definedName>
    <definedName name="_32__123Graph_LBL_BCHART_11" hidden="1">[32]TREND!$E$561:$Q$561</definedName>
    <definedName name="_32__123Graph_LBL_BCHART_6" hidden="1">[38]TREND!$F$640:$Q$640</definedName>
    <definedName name="_32__123Graph_XCHART_5" hidden="1">[42]H!$L$100:$V$100</definedName>
    <definedName name="_320___123Graph_BCHART_7" hidden="1">[32]TREND!$F$672:$Q$672</definedName>
    <definedName name="_321___123Graph_BCHART_8" hidden="1">[32]TREND!$F$702:$Q$702</definedName>
    <definedName name="_322___123Graph_BCHART_9" hidden="1">[32]TREND!$F$732:$Q$732</definedName>
    <definedName name="_323___123Graph_CCHART_11" hidden="1">[32]TREND!$F$565:$Q$565</definedName>
    <definedName name="_324___123Graph_CCHART_12" hidden="1">[32]TREND!$F$600:$Q$600</definedName>
    <definedName name="_325___123Graph_CCHART_3" hidden="1">[32]TREND!$E$33:$L$33</definedName>
    <definedName name="_326___123Graph_DCHART_3" hidden="1">[32]TREND!$E$33:$L$33</definedName>
    <definedName name="_327___123Graph_LBL_ACHART_10" hidden="1">[32]TREND!$F$762:$Q$762</definedName>
    <definedName name="_328___123Graph_LBL_ACHART_11" hidden="1">[32]TREND!$E$561:$E$561</definedName>
    <definedName name="_329___123Graph_LBL_ACHART_5" hidden="1">[32]TREND!$F$533:$Q$533</definedName>
    <definedName name="_32C0">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+[51]Treasury!A1048564</definedName>
    <definedName name="_33________________123Graph_ACHART_4" hidden="1">[27]A!#REF!</definedName>
    <definedName name="_33_______________PAGE_4">#REF!</definedName>
    <definedName name="_33_________123Graph_XCHART_2" hidden="1">[31]A!#REF!</definedName>
    <definedName name="_33_______123Graph_XCHART_2" hidden="1">[27]A!#REF!</definedName>
    <definedName name="_33______123Graph_XCHART_2" hidden="1">[36]A!#REF!</definedName>
    <definedName name="_33______PAGE_4">#REF!</definedName>
    <definedName name="_33_____123Graph_XCHART_2" hidden="1">[27]A!#REF!</definedName>
    <definedName name="_33___PAGE_4">#REF!</definedName>
    <definedName name="_33__123Graph_BCHART_4" hidden="1">[32]TREND!$E$64:$L$64</definedName>
    <definedName name="_33__123Graph_BCHART_8" hidden="1">[32]TREND!$F$702:$Q$702</definedName>
    <definedName name="_33__123Graph_LBL_ACHART_10" hidden="1">[41]TREND!$F$498:$Q$498</definedName>
    <definedName name="_33__123Graph_LBL_ACHART_6" hidden="1">[32]TREND!$F$639:$Q$639</definedName>
    <definedName name="_33__123Graph_LBL_ACHART_8" hidden="1">[32]TREND!$F$701:$Q$701</definedName>
    <definedName name="_33__123Graph_LBL_BCHART_5" hidden="1">[32]TREND!$F$534:$Q$534</definedName>
    <definedName name="_33__123Graph_LBL_BCHART_7" hidden="1">[38]TREND!$F$672:$Q$672</definedName>
    <definedName name="_33__123Graph_XCHART_2" hidden="1">[31]A!#REF!</definedName>
    <definedName name="_33__123Graph_XCHART_6" hidden="1">[42]H!$L$110:$V$110</definedName>
    <definedName name="_330___123Graph_LBL_ACHART_6" hidden="1">[32]TREND!$F$639:$Q$639</definedName>
    <definedName name="_331___123Graph_LBL_ACHART_7" hidden="1">[32]TREND!$F$671:$Q$671</definedName>
    <definedName name="_332___123Graph_LBL_ACHART_8" hidden="1">[32]TREND!$F$701:$Q$701</definedName>
    <definedName name="_333___123Graph_LBL_BCHART_10" hidden="1">[32]TREND!$F$763:$Q$763</definedName>
    <definedName name="_3330">+[52]R1040!A1048537+[52]R1040!A1048538+[52]R1040!A1048539+[52]R1040!A1048540+[52]R1040!A1048541+[52]R1040!A1048542+[52]R1040!A1048543+[52]R1040!A1048544+[52]R1040!A1048545+[52]R1040!A1048546+[52]R1040!A1048547+[52]R1040!A1048548+[52]R1040!A1048549+[52]R1040!A1048550+[52]R1040!A1048551+[52]R1040!A1048552+[52]R1040!A1048553+[52]R1040!A1048554+[52]R1040!A1048555+[52]R1040!A1048556+[52]R1040!A1048557+[52]R1040!A1048558+[52]R1040!A1048559+[52]R1040!A1048560+[52]R1040!A1048561+[52]R1040!A1048562+[52]R1040!A1048563+[52]R1040!A1048564</definedName>
    <definedName name="_334___123Graph_LBL_BCHART_11" hidden="1">[32]TREND!$E$561:$Q$561</definedName>
    <definedName name="_335___123Graph_LBL_BCHART_5" hidden="1">[32]TREND!$F$534:$Q$534</definedName>
    <definedName name="_336___123Graph_LBL_BCHART_6" hidden="1">[32]TREND!$F$640:$Q$640</definedName>
    <definedName name="_337___123Graph_LBL_BCHART_7" hidden="1">[32]TREND!$F$672:$Q$672</definedName>
    <definedName name="_338___123Graph_LBL_BCHART_8" hidden="1">[32]TREND!$F$702:$Q$702</definedName>
    <definedName name="_3380">+[53]U2007!A1048533+[53]U2007!A1048535+[53]U2007!A1048536+[53]U2007!A1048537+[53]U2007!A1048539+[53]U2007!A1048540+[53]U2007!A1048541+[53]U2007!A1048543+[53]U2007!A1048544+[53]U2007!A1048545+[53]U2007!A1048547+[53]U2007!A1048548+[53]U2007!A1048549+[53]U2007!A1048551+[53]U2007!A1048552+[53]U2007!A1048553+[53]U2007!A1048555+[53]U2007!A1048556+[53]U2007!A1048557+[53]U2007!A1048559+[53]U2007!A1048560+[53]U2007!A1048561+[53]U2007!A1048563+[53]U2007!A1048564+[53]U2007!A1048565+[53]U2007!A1048567+[53]U2007!A1048569+[53]U2007!A1048570</definedName>
    <definedName name="_339___123Graph_XCHART_10" hidden="1">[32]TREND!$F$761:$Q$761</definedName>
    <definedName name="_34______________PAGE_4">#REF!</definedName>
    <definedName name="_34_________123Graph_XCHART_3" hidden="1">[31]A!#REF!</definedName>
    <definedName name="_34_______123Graph_XCHART_3" hidden="1">[27]A!#REF!</definedName>
    <definedName name="_34______123Graph_XCHART_3" hidden="1">[36]A!#REF!</definedName>
    <definedName name="_34_____123Graph_XCHART_3" hidden="1">[27]A!#REF!</definedName>
    <definedName name="_34_____PAGE_4">#REF!</definedName>
    <definedName name="_34____PAGE_4">#REF!</definedName>
    <definedName name="_34__123Graph_ACHART_2" hidden="1">[37]A!#REF!</definedName>
    <definedName name="_34__123Graph_BCHART_5" hidden="1">[32]TREND!$F$534:$Q$534</definedName>
    <definedName name="_34__123Graph_BCHART_9" hidden="1">[32]TREND!$F$732:$Q$732</definedName>
    <definedName name="_34__123Graph_LBL_ACHART_11" hidden="1">[41]TREND!#REF!</definedName>
    <definedName name="_34__123Graph_LBL_ACHART_7" hidden="1">[32]TREND!$F$671:$Q$671</definedName>
    <definedName name="_34__123Graph_LBL_BCHART_10" hidden="1">[32]TREND!$F$763:$Q$763</definedName>
    <definedName name="_34__123Graph_LBL_BCHART_6" hidden="1">[32]TREND!$F$640:$Q$640</definedName>
    <definedName name="_34__123Graph_LBL_BCHART_8" hidden="1">[38]TREND!$F$702:$Q$702</definedName>
    <definedName name="_34__123Graph_XCHART_3" hidden="1">[31]A!#REF!</definedName>
    <definedName name="_34__PAGE_4">#REF!</definedName>
    <definedName name="_340___123Graph_XCHART_11" hidden="1">[32]TREND!$F$562:$Q$562</definedName>
    <definedName name="_341___123Graph_XCHART_12" hidden="1">[32]TREND!$F$597:$Q$597</definedName>
    <definedName name="_344___123Graph_XCHART_2" hidden="1">[27]A!#REF!</definedName>
    <definedName name="_347___123Graph_XCHART_3" hidden="1">[27]A!#REF!</definedName>
    <definedName name="_35_____________PAGE_4">#REF!</definedName>
    <definedName name="_35_________123Graph_XCHART_4" hidden="1">[31]A!#REF!</definedName>
    <definedName name="_35_______123Graph_XCHART_4" hidden="1">[27]A!#REF!</definedName>
    <definedName name="_35______123Graph_XCHART_4" hidden="1">[36]A!#REF!</definedName>
    <definedName name="_35_____123Graph_XCHART_4" hidden="1">[27]A!#REF!</definedName>
    <definedName name="_35__123Graph_ACHART_4" hidden="1">[27]A!#REF!</definedName>
    <definedName name="_35__123Graph_BCHART_6" hidden="1">[32]TREND!$F$640:$Q$640</definedName>
    <definedName name="_35__123Graph_CCHART_11" hidden="1">[32]TREND!$F$565:$Q$565</definedName>
    <definedName name="_35__123Graph_LBL_ACHART_2" hidden="1">[42]H!$L$52:$V$52</definedName>
    <definedName name="_35__123Graph_LBL_ACHART_8" hidden="1">[32]TREND!$F$701:$Q$701</definedName>
    <definedName name="_35__123Graph_LBL_BCHART_11" hidden="1">[32]TREND!$E$561:$Q$561</definedName>
    <definedName name="_35__123Graph_LBL_BCHART_7" hidden="1">[32]TREND!$F$672:$Q$672</definedName>
    <definedName name="_35__123Graph_XCHART_10" hidden="1">[38]TREND!$F$761:$Q$761</definedName>
    <definedName name="_35__123Graph_XCHART_4" hidden="1">[31]A!#REF!</definedName>
    <definedName name="_35_PAGE_4">#REF!</definedName>
    <definedName name="_350___123Graph_XCHART_4" hidden="1">[27]A!#REF!</definedName>
    <definedName name="_3506__123Graph_XCHART_5" hidden="1">[32]TREND!$F$532:$Q$532</definedName>
    <definedName name="_3507__123Graph_XCHART_6" hidden="1">[32]TREND!$F$638:$Q$638</definedName>
    <definedName name="_3508__123Graph_XCHART_7" hidden="1">[32]TREND!$F$670:$Q$670</definedName>
    <definedName name="_3509__123Graph_XCHART_8" hidden="1">[32]TREND!$F$700:$Q$700</definedName>
    <definedName name="_351___123Graph_XCHART_5" hidden="1">[32]TREND!$F$532:$Q$532</definedName>
    <definedName name="_3510__123Graph_XCHART_9" hidden="1">[32]TREND!$F$730:$Q$730</definedName>
    <definedName name="_352___123Graph_XCHART_6" hidden="1">[32]TREND!$F$638:$Q$638</definedName>
    <definedName name="_353___123Graph_XCHART_7" hidden="1">[32]TREND!$F$670:$Q$670</definedName>
    <definedName name="_354___123Graph_XCHART_8" hidden="1">[32]TREND!$F$700:$Q$700</definedName>
    <definedName name="_355___123Graph_XCHART_9" hidden="1">[32]TREND!$F$730:$Q$730</definedName>
    <definedName name="_3581">+[51]Treasury!A1048536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</definedName>
    <definedName name="_36________________123Graph_XCHART_2" hidden="1">[27]A!#REF!</definedName>
    <definedName name="_36____________PAGE_4">#REF!</definedName>
    <definedName name="_36_______123Graph_ACHART_1" hidden="1">[31]A!#REF!</definedName>
    <definedName name="_36_____123Graph_ACHART_1" hidden="1">[36]A!#REF!</definedName>
    <definedName name="_36_____123Graph_ACHART_2" hidden="1">[46]A!#REF!</definedName>
    <definedName name="_36____123Graph_ACHART_1" hidden="1">[27]A!#REF!</definedName>
    <definedName name="_36___PAGE_4">#REF!</definedName>
    <definedName name="_36__123Graph_ACHART_3" hidden="1">[37]A!#REF!</definedName>
    <definedName name="_36__123Graph_ACHART_5" hidden="1">[32]TREND!$F$533:$Q$533</definedName>
    <definedName name="_36__123Graph_BCHART_7" hidden="1">[32]TREND!$F$672:$Q$672</definedName>
    <definedName name="_36__123Graph_CCHART_12" hidden="1">[32]TREND!$F$600:$Q$600</definedName>
    <definedName name="_36__123Graph_LBL_BCHART_10" hidden="1">[32]TREND!$F$763:$Q$763</definedName>
    <definedName name="_36__123Graph_LBL_BCHART_5" hidden="1">[32]TREND!$F$534:$Q$534</definedName>
    <definedName name="_36__123Graph_LBL_BCHART_8" hidden="1">[32]TREND!$F$702:$Q$702</definedName>
    <definedName name="_36__123Graph_XCHART_11" hidden="1">[38]TREND!$F$562:$Q$562</definedName>
    <definedName name="_36PAGE_4">#REF!</definedName>
    <definedName name="_37___________PAGE_4">#REF!</definedName>
    <definedName name="_37_______123Graph_ACHART_2" hidden="1">[31]A!#REF!</definedName>
    <definedName name="_37_____123Graph_ACHART_2" hidden="1">[36]A!#REF!</definedName>
    <definedName name="_37____123Graph_ACHART_2" hidden="1">[27]A!#REF!</definedName>
    <definedName name="_37__123Graph_ACHART_6" hidden="1">[32]TREND!$F$639:$Q$639</definedName>
    <definedName name="_37__123Graph_BCHART_8" hidden="1">[32]TREND!$F$702:$Q$702</definedName>
    <definedName name="_37__123Graph_CCHART_3" hidden="1">[32]TREND!$E$33:$L$33</definedName>
    <definedName name="_37__123Graph_LBL_ACHART_4" hidden="1">[42]H!$L$88:$V$88</definedName>
    <definedName name="_37__123Graph_LBL_BCHART_11" hidden="1">[32]TREND!$E$561:$Q$561</definedName>
    <definedName name="_37__123Graph_LBL_BCHART_6" hidden="1">[32]TREND!$F$640:$Q$640</definedName>
    <definedName name="_37__123Graph_XCHART_10" hidden="1">[32]TREND!$F$761:$Q$761</definedName>
    <definedName name="_37__123Graph_XCHART_12" hidden="1">[38]TREND!$F$597:$Q$597</definedName>
    <definedName name="_38__________PAGE_4">#REF!</definedName>
    <definedName name="_38_______123Graph_ACHART_3" hidden="1">[31]A!#REF!</definedName>
    <definedName name="_38_____123Graph_ACHART_3" hidden="1">[36]A!#REF!</definedName>
    <definedName name="_38____123Graph_ACHART_3" hidden="1">[27]A!#REF!</definedName>
    <definedName name="_38____PAGE_4">#REF!</definedName>
    <definedName name="_38__123Graph_ACHART_4" hidden="1">[37]A!#REF!</definedName>
    <definedName name="_38__123Graph_ACHART_7" hidden="1">[32]TREND!$F$671:$Q$671</definedName>
    <definedName name="_38__123Graph_BCHART_9" hidden="1">[32]TREND!$F$732:$Q$732</definedName>
    <definedName name="_38__123Graph_DCHART_3" hidden="1">[32]TREND!$E$33:$L$33</definedName>
    <definedName name="_38__123Graph_LBL_BCHART_5" hidden="1">[32]TREND!$F$534:$Q$534</definedName>
    <definedName name="_38__123Graph_LBL_BCHART_7" hidden="1">[32]TREND!$F$672:$Q$672</definedName>
    <definedName name="_38__123Graph_XCHART_11" hidden="1">[32]TREND!$F$562:$Q$562</definedName>
    <definedName name="_38__123Graph_XCHART_4" hidden="1">[38]TREND!$E$60:$L$60</definedName>
    <definedName name="_38__PAGE_4">#REF!</definedName>
    <definedName name="_3832">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+[51]Treasury!A1048564</definedName>
    <definedName name="_39________________123Graph_XCHART_3" hidden="1">[27]A!#REF!</definedName>
    <definedName name="_39_________PAGE_4">#REF!</definedName>
    <definedName name="_39_______123Graph_ACHART_4" hidden="1">[31]A!#REF!</definedName>
    <definedName name="_39_____123Graph_ACHART_4" hidden="1">[36]A!#REF!</definedName>
    <definedName name="_39____123Graph_ACHART_4" hidden="1">[27]A!#REF!</definedName>
    <definedName name="_39__123Graph_ACHART_3" hidden="1">[27]A!#REF!</definedName>
    <definedName name="_39__123Graph_ACHART_5" hidden="1">[32]TREND!$F$533:$Q$533</definedName>
    <definedName name="_39__123Graph_ACHART_8" hidden="1">[32]TREND!$F$701:$Q$701</definedName>
    <definedName name="_39__123Graph_CCHART_11" hidden="1">[32]TREND!$F$565:$Q$565</definedName>
    <definedName name="_39__123Graph_LBL_ACHART_10" hidden="1">[32]TREND!$F$762:$Q$762</definedName>
    <definedName name="_39__123Graph_LBL_ACHART_5" hidden="1">[41]TREND!#REF!</definedName>
    <definedName name="_39__123Graph_LBL_BCHART_6" hidden="1">[32]TREND!$F$640:$Q$640</definedName>
    <definedName name="_39__123Graph_LBL_BCHART_8" hidden="1">[32]TREND!$F$702:$Q$702</definedName>
    <definedName name="_39__123Graph_XCHART_12" hidden="1">[32]TREND!$F$597:$Q$597</definedName>
    <definedName name="_39__123Graph_XCHART_5" hidden="1">[38]TREND!$F$532:$Q$532</definedName>
    <definedName name="_398___123Graph_ACHART_11" hidden="1">[32]TREND!$F$563:$Q$563</definedName>
    <definedName name="_399___123Graph_ACHART_12" hidden="1">[32]TREND!$F$598:$Q$598</definedName>
    <definedName name="_3AE3">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+[51]Treasury!A1048564</definedName>
    <definedName name="_3DB4">+[51]Treasury!A1048537+[51]Treasury!A1048538+[51]Treasury!A1048539+[51]Treasury!A1048540+[51]Treasury!A1048541+[51]Treasury!A1048542+[51]Treasury!A1048543+[51]Treasury!A1048544+[51]Treasury!A1048545+[51]Treasury!A1048546+[51]Treasury!A1048547+[51]Treasury!A1048548+[51]Treasury!A1048549+[51]Treasury!A1048550+[51]Treasury!A1048551+[51]Treasury!A1048552+[51]Treasury!A1048553+[51]Treasury!A1048554+[51]Treasury!A1048555+[51]Treasury!A1048556+[51]Treasury!A1048557+[51]Treasury!A1048558+[51]Treasury!A1048559+[51]Treasury!A1048560+[51]Treasury!A1048561+[51]Treasury!A1048562+[51]Treasury!A1048563+[51]Treasury!A1048564</definedName>
    <definedName name="_3Excel_BuiltIn_Print_Titles_1_1">#REF!</definedName>
    <definedName name="_3PAGE_4">#REF!</definedName>
    <definedName name="_4____________________________________________________________PAGE_4">#REF!</definedName>
    <definedName name="_4________________________________PAGE_4">#REF!</definedName>
    <definedName name="_4_______________123Graph_ACHART_4" hidden="1">[31]A!#REF!</definedName>
    <definedName name="_4_____________123Graph_ACHART_4" hidden="1">[27]A!#REF!</definedName>
    <definedName name="_4____________123Graph_ACHART_4" hidden="1">[31]A!#REF!</definedName>
    <definedName name="_4____________PAGE_4">#REF!</definedName>
    <definedName name="_4_________123Graph_ACHART_4" hidden="1">[27]A!#REF!</definedName>
    <definedName name="_4________123Graph_ACHART_2" hidden="1">[40]A!#REF!</definedName>
    <definedName name="_4_______123Graph_ACHART_4" hidden="1">[25]A!#REF!</definedName>
    <definedName name="_4______123Graph_ACHART_1" hidden="1">[46]A!#REF!</definedName>
    <definedName name="_4______123Graph_ACHART_4" hidden="1">[36]A!#REF!</definedName>
    <definedName name="_4___123Graph_ACHART_4" hidden="1">[29]A!#REF!</definedName>
    <definedName name="_4___PAGE_4">#REF!</definedName>
    <definedName name="_4__123Graph_ACHART_1" hidden="1">[44]A!#REF!</definedName>
    <definedName name="_4__123Graph_ACHART_11" hidden="1">[32]TREND!$F$563:$Q$563</definedName>
    <definedName name="_4__123Graph_ACHART_12" hidden="1">[32]TREND!$F$598:$Q$598</definedName>
    <definedName name="_4__123Graph_ACHART_2" hidden="1">[25]A!#REF!</definedName>
    <definedName name="_4__123Graph_ACHART_3" hidden="1">[38]TREND!$E$29:$L$29</definedName>
    <definedName name="_4__123Graph_ACHART_4" hidden="1">[37]A!#REF!</definedName>
    <definedName name="_4__PAGE_4">#REF!</definedName>
    <definedName name="_40________PAGE_4">#REF!</definedName>
    <definedName name="_40_______123Graph_XCHART_2" hidden="1">[31]A!#REF!</definedName>
    <definedName name="_40_____123Graph_ACHART_3" hidden="1">[46]A!#REF!</definedName>
    <definedName name="_40_____123Graph_XCHART_2" hidden="1">[36]A!#REF!</definedName>
    <definedName name="_40____123Graph_XCHART_2" hidden="1">[27]A!#REF!</definedName>
    <definedName name="_40___0_S" hidden="1">#REF!</definedName>
    <definedName name="_40__123Graph_ACHART_6" hidden="1">[32]TREND!$F$639:$Q$639</definedName>
    <definedName name="_40__123Graph_ACHART_9" hidden="1">[32]TREND!$F$731:$Q$731</definedName>
    <definedName name="_40__123Graph_CCHART_12" hidden="1">[32]TREND!$F$600:$Q$600</definedName>
    <definedName name="_40__123Graph_LBL_ACHART_11" hidden="1">[32]TREND!$E$561:$E$561</definedName>
    <definedName name="_40__123Graph_LBL_BCHART_7" hidden="1">[32]TREND!$F$672:$Q$672</definedName>
    <definedName name="_40__123Graph_XCHART_10" hidden="1">[32]TREND!$F$761:$Q$761</definedName>
    <definedName name="_40__123Graph_XCHART_2" hidden="1">[37]A!#REF!</definedName>
    <definedName name="_40__123Graph_XCHART_6" hidden="1">[38]TREND!$F$638:$Q$638</definedName>
    <definedName name="_40_PAGE_4">#REF!</definedName>
    <definedName name="_401__123Graph_ACHART_1" hidden="1">[44]A!#REF!</definedName>
    <definedName name="_402__123Graph_ACHART_10" hidden="1">[32]TREND!$F$762:$Q$762</definedName>
    <definedName name="_403__123Graph_ACHART_11" hidden="1">[32]TREND!$F$563:$Q$563</definedName>
    <definedName name="_404__123Graph_ACHART_12" hidden="1">[32]TREND!$F$598:$Q$598</definedName>
    <definedName name="_41_______123Graph_XCHART_3" hidden="1">[31]A!#REF!</definedName>
    <definedName name="_41_______PAGE_4">#REF!</definedName>
    <definedName name="_41_____123Graph_XCHART_3" hidden="1">[36]A!#REF!</definedName>
    <definedName name="_41____123Graph_XCHART_3" hidden="1">[27]A!#REF!</definedName>
    <definedName name="_41__123Graph_ACHART_7" hidden="1">[32]TREND!$F$671:$Q$671</definedName>
    <definedName name="_41__123Graph_BCHART_10" hidden="1">[32]TREND!$F$763:$Q$763</definedName>
    <definedName name="_41__123Graph_CCHART_3" hidden="1">[32]TREND!$E$33:$L$33</definedName>
    <definedName name="_41__123Graph_LBL_ACHART_5" hidden="1">[32]TREND!$F$533:$Q$533</definedName>
    <definedName name="_41__123Graph_LBL_ACHART_6" hidden="1">[41]TREND!#REF!</definedName>
    <definedName name="_41__123Graph_LBL_BCHART_8" hidden="1">[32]TREND!$F$702:$Q$702</definedName>
    <definedName name="_41__123Graph_XCHART_11" hidden="1">[32]TREND!$F$562:$Q$562</definedName>
    <definedName name="_41__123Graph_XCHART_7" hidden="1">[38]TREND!$F$670:$Q$670</definedName>
    <definedName name="_412___123Graph_ACHART_5" hidden="1">[32]TREND!$F$533:$Q$533</definedName>
    <definedName name="_415___123Graph_ACHART_8" hidden="1">[32]TREND!$F$701:$Q$701</definedName>
    <definedName name="_416___123Graph_ACHART_9" hidden="1">[32]TREND!$F$731:$Q$731</definedName>
    <definedName name="_418___123Graph_BCHART_3" hidden="1">[32]TREND!$E$31:$L$31</definedName>
    <definedName name="_419___123Graph_BCHART_4" hidden="1">[32]TREND!$E$64:$L$64</definedName>
    <definedName name="_42________________123Graph_XCHART_4" hidden="1">[27]A!#REF!</definedName>
    <definedName name="_42_______123Graph_XCHART_4" hidden="1">[31]A!#REF!</definedName>
    <definedName name="_42______PAGE_4">#REF!</definedName>
    <definedName name="_42_____123Graph_XCHART_4" hidden="1">[36]A!#REF!</definedName>
    <definedName name="_42____123Graph_XCHART_4" hidden="1">[27]A!#REF!</definedName>
    <definedName name="_42__123Graph_ACHART_8" hidden="1">[32]TREND!$F$701:$Q$701</definedName>
    <definedName name="_42__123Graph_BCHART_3" hidden="1">[32]TREND!$E$31:$L$31</definedName>
    <definedName name="_42__123Graph_DCHART_3" hidden="1">[32]TREND!$E$33:$L$33</definedName>
    <definedName name="_42__123Graph_LBL_ACHART_6" hidden="1">[32]TREND!$F$639:$Q$639</definedName>
    <definedName name="_42__123Graph_LBL_ACHART_7" hidden="1">[41]TREND!#REF!</definedName>
    <definedName name="_42__123Graph_XCHART_10" hidden="1">[32]TREND!$F$761:$Q$761</definedName>
    <definedName name="_42__123Graph_XCHART_12" hidden="1">[32]TREND!$F$597:$Q$597</definedName>
    <definedName name="_42__123Graph_XCHART_3" hidden="1">[37]A!#REF!</definedName>
    <definedName name="_42__123Graph_XCHART_8" hidden="1">[38]TREND!$F$700:$Q$700</definedName>
    <definedName name="_420___123Graph_BCHART_5" hidden="1">[32]TREND!$F$534:$Q$534</definedName>
    <definedName name="_421___123Graph_BCHART_6" hidden="1">[32]TREND!$F$640:$Q$640</definedName>
    <definedName name="_422___123Graph_BCHART_7" hidden="1">[32]TREND!$F$672:$Q$672</definedName>
    <definedName name="_423___123Graph_BCHART_8" hidden="1">[32]TREND!$F$702:$Q$702</definedName>
    <definedName name="_424___123Graph_BCHART_9" hidden="1">[32]TREND!$F$732:$Q$732</definedName>
    <definedName name="_425___123Graph_CCHART_11" hidden="1">[32]TREND!$F$565:$Q$565</definedName>
    <definedName name="_426___123Graph_CCHART_12" hidden="1">[32]TREND!$F$600:$Q$600</definedName>
    <definedName name="_427___123Graph_CCHART_3" hidden="1">[32]TREND!$E$33:$L$33</definedName>
    <definedName name="_429___123Graph_LBL_ACHART_10" hidden="1">[32]TREND!$F$762:$Q$762</definedName>
    <definedName name="_43______PAGE_4">#REF!</definedName>
    <definedName name="_43_____123Graph_ACHART_1" hidden="1">[31]A!#REF!</definedName>
    <definedName name="_43_____PAGE_4">#REF!</definedName>
    <definedName name="_43___123Graph_ACHART_1" hidden="1">[27]A!#REF!</definedName>
    <definedName name="_43___PAGE_4">#REF!</definedName>
    <definedName name="_43__123Graph_ACHART_1" hidden="1">[54]A!#REF!</definedName>
    <definedName name="_43__123Graph_ACHART_2" hidden="1">[48]A!#REF!</definedName>
    <definedName name="_43__123Graph_ACHART_9" hidden="1">[32]TREND!$F$731:$Q$731</definedName>
    <definedName name="_43__123Graph_BCHART_4" hidden="1">[32]TREND!$E$64:$L$64</definedName>
    <definedName name="_43__123Graph_LBL_ACHART_10" hidden="1">[32]TREND!$F$762:$Q$762</definedName>
    <definedName name="_43__123Graph_LBL_ACHART_7" hidden="1">[32]TREND!$F$671:$Q$671</definedName>
    <definedName name="_43__123Graph_LBL_ACHART_8" hidden="1">[41]TREND!$F$437:$Q$437</definedName>
    <definedName name="_43__123Graph_XCHART_11" hidden="1">[32]TREND!$F$562:$Q$562</definedName>
    <definedName name="_43__123Graph_XCHART_2" hidden="1">[42]H!$L$51:$V$51</definedName>
    <definedName name="_43__123Graph_XCHART_5" hidden="1">[32]TREND!$F$532:$Q$532</definedName>
    <definedName name="_43__123Graph_XCHART_9" hidden="1">[38]TREND!$F$730:$Q$730</definedName>
    <definedName name="_431___123Graph_LBL_ACHART_5" hidden="1">[32]TREND!$F$533:$Q$533</definedName>
    <definedName name="_432___123Graph_LBL_ACHART_6" hidden="1">[32]TREND!$F$639:$Q$639</definedName>
    <definedName name="_433___123Graph_LBL_ACHART_7" hidden="1">[32]TREND!$F$671:$Q$671</definedName>
    <definedName name="_435___123Graph_LBL_BCHART_10" hidden="1">[32]TREND!$F$763:$Q$763</definedName>
    <definedName name="_436___123Graph_LBL_BCHART_11" hidden="1">[32]TREND!$E$561:$Q$561</definedName>
    <definedName name="_439___123Graph_LBL_BCHART_7" hidden="1">[32]TREND!$F$672:$Q$672</definedName>
    <definedName name="_43B">#REF!</definedName>
    <definedName name="_43PAGE_4">#REF!</definedName>
    <definedName name="_44_____123Graph_ACHART_2" hidden="1">[31]A!#REF!</definedName>
    <definedName name="_44_____123Graph_ACHART_4" hidden="1">[46]A!#REF!</definedName>
    <definedName name="_44_____PAGE_4">#REF!</definedName>
    <definedName name="_44____PAGE_4">#REF!</definedName>
    <definedName name="_44___123Graph_ACHART_2" hidden="1">[27]A!#REF!</definedName>
    <definedName name="_44__123Graph_ACHART_2" hidden="1">[54]A!#REF!</definedName>
    <definedName name="_44__123Graph_BCHART_10" hidden="1">[32]TREND!$F$763:$Q$763</definedName>
    <definedName name="_44__123Graph_BCHART_5" hidden="1">[32]TREND!$F$534:$Q$534</definedName>
    <definedName name="_44__123Graph_LBL_ACHART_11" hidden="1">[32]TREND!$E$561:$E$561</definedName>
    <definedName name="_44__123Graph_LBL_ACHART_8" hidden="1">[32]TREND!$F$701:$Q$701</definedName>
    <definedName name="_44__123Graph_LBL_BCHART_10" hidden="1">[41]TREND!$F$499:$Q$499</definedName>
    <definedName name="_44__123Graph_XCHART_12" hidden="1">[32]TREND!$F$597:$Q$597</definedName>
    <definedName name="_44__123Graph_XCHART_3" hidden="1">[42]H!$L$65:$V$65</definedName>
    <definedName name="_44__123Graph_XCHART_4" hidden="1">[37]A!#REF!</definedName>
    <definedName name="_44__123Graph_XCHART_6" hidden="1">[32]TREND!$F$638:$Q$638</definedName>
    <definedName name="_440___123Graph_LBL_BCHART_8" hidden="1">[32]TREND!$F$702:$Q$702</definedName>
    <definedName name="_45_______________123Graph_ACHART_1" hidden="1">[27]A!#REF!</definedName>
    <definedName name="_45_____123Graph_ACHART_3" hidden="1">[31]A!#REF!</definedName>
    <definedName name="_45___123Graph_ACHART_3" hidden="1">[27]A!#REF!</definedName>
    <definedName name="_45___PAGE_4">#REF!</definedName>
    <definedName name="_45__123Graph_ACHART_3" hidden="1">[54]A!#REF!</definedName>
    <definedName name="_45__123Graph_BCHART_3" hidden="1">[32]TREND!$E$31:$L$31</definedName>
    <definedName name="_45__123Graph_BCHART_6" hidden="1">[32]TREND!$F$640:$Q$640</definedName>
    <definedName name="_45__123Graph_LBL_ACHART_5" hidden="1">[32]TREND!$F$533:$Q$533</definedName>
    <definedName name="_45__123Graph_LBL_BCHART_10" hidden="1">[32]TREND!$F$763:$Q$763</definedName>
    <definedName name="_45__123Graph_LBL_BCHART_11" hidden="1">[41]TREND!#REF!</definedName>
    <definedName name="_45__123Graph_XCHART_2" hidden="1">[42]H!$L$51:$V$51</definedName>
    <definedName name="_45__123Graph_XCHART_4" hidden="1">[42]H!$L$87:$V$87</definedName>
    <definedName name="_45__123Graph_XCHART_7" hidden="1">[32]TREND!$F$670:$Q$670</definedName>
    <definedName name="_450__123Graph_ACHART_2" hidden="1">[44]A!#REF!</definedName>
    <definedName name="_456___123Graph_XCHART_5" hidden="1">[32]TREND!$F$532:$Q$532</definedName>
    <definedName name="_457___123Graph_XCHART_6" hidden="1">[32]TREND!$F$638:$Q$638</definedName>
    <definedName name="_459___123Graph_XCHART_8" hidden="1">[32]TREND!$F$700:$Q$700</definedName>
    <definedName name="_46_____123Graph_ACHART_4" hidden="1">[31]A!#REF!</definedName>
    <definedName name="_46____PAGE_4">#REF!</definedName>
    <definedName name="_46___123Graph_ACHART_4" hidden="1">[27]A!#REF!</definedName>
    <definedName name="_46__123Graph_ACHART_4" hidden="1">[54]A!#REF!</definedName>
    <definedName name="_46__123Graph_BCHART_4" hidden="1">[32]TREND!$E$64:$L$64</definedName>
    <definedName name="_46__123Graph_BCHART_7" hidden="1">[32]TREND!$F$672:$Q$672</definedName>
    <definedName name="_46__123Graph_LBL_ACHART_6" hidden="1">[32]TREND!$F$639:$Q$639</definedName>
    <definedName name="_46__123Graph_LBL_BCHART_11" hidden="1">[32]TREND!$E$561:$Q$561</definedName>
    <definedName name="_46__123Graph_LBL_BCHART_5" hidden="1">[41]TREND!#REF!</definedName>
    <definedName name="_46__123Graph_XCHART_3" hidden="1">[42]H!$L$65:$V$65</definedName>
    <definedName name="_46__123Graph_XCHART_5" hidden="1">[42]H!$L$100:$V$100</definedName>
    <definedName name="_46__123Graph_XCHART_8" hidden="1">[32]TREND!$F$700:$Q$700</definedName>
    <definedName name="_46__PAGE_4">#REF!</definedName>
    <definedName name="_460___123Graph_XCHART_9" hidden="1">[32]TREND!$F$730:$Q$730</definedName>
    <definedName name="_466__123Graph_ACHART_11" hidden="1">[32]TREND!$F$563:$Q$563</definedName>
    <definedName name="_467__123Graph_ACHART_12" hidden="1">[32]TREND!$F$598:$Q$598</definedName>
    <definedName name="_46MAÕ_HAØNG">#REF!</definedName>
    <definedName name="_47_____123Graph_XCHART_2" hidden="1">[31]A!#REF!</definedName>
    <definedName name="_47___123Graph_XCHART_2" hidden="1">[27]A!#REF!</definedName>
    <definedName name="_47___PAGE_4">#REF!</definedName>
    <definedName name="_47__123Graph_BCHART_5" hidden="1">[32]TREND!$F$534:$Q$534</definedName>
    <definedName name="_47__123Graph_BCHART_8" hidden="1">[32]TREND!$F$702:$Q$702</definedName>
    <definedName name="_47__123Graph_LBL_ACHART_7" hidden="1">[32]TREND!$F$671:$Q$671</definedName>
    <definedName name="_47__123Graph_LBL_BCHART_5" hidden="1">[32]TREND!$F$534:$Q$534</definedName>
    <definedName name="_47__123Graph_LBL_BCHART_6" hidden="1">[41]TREND!#REF!</definedName>
    <definedName name="_47__123Graph_XCHART_2" hidden="1">[54]A!#REF!</definedName>
    <definedName name="_47__123Graph_XCHART_4" hidden="1">[32]TREND!$E$60:$L$60</definedName>
    <definedName name="_47__123Graph_XCHART_6" hidden="1">[42]H!$L$110:$V$110</definedName>
    <definedName name="_47__123Graph_XCHART_9" hidden="1">[32]TREND!$F$730:$Q$730</definedName>
    <definedName name="_47_PAGE_4">#REF!</definedName>
    <definedName name="_48_______________123Graph_ACHART_2" hidden="1">[27]A!#REF!</definedName>
    <definedName name="_48_____123Graph_XCHART_2" hidden="1">[46]A!#REF!</definedName>
    <definedName name="_48_____123Graph_XCHART_3" hidden="1">[31]A!#REF!</definedName>
    <definedName name="_48___123Graph_XCHART_3" hidden="1">[27]A!#REF!</definedName>
    <definedName name="_48__123Graph_BCHART_6" hidden="1">[32]TREND!$F$640:$Q$640</definedName>
    <definedName name="_48__123Graph_BCHART_9" hidden="1">[32]TREND!$F$732:$Q$732</definedName>
    <definedName name="_48__123Graph_LBL_ACHART_8" hidden="1">[32]TREND!$F$701:$Q$701</definedName>
    <definedName name="_48__123Graph_LBL_BCHART_6" hidden="1">[32]TREND!$F$640:$Q$640</definedName>
    <definedName name="_48__123Graph_LBL_BCHART_7" hidden="1">[41]TREND!#REF!</definedName>
    <definedName name="_48__123Graph_XCHART_3" hidden="1">[54]A!#REF!</definedName>
    <definedName name="_48__123Graph_XCHART_5" hidden="1">[32]TREND!$F$532:$Q$532</definedName>
    <definedName name="_48__123Graph_XCHART_7" hidden="1">[32]TREND!$F$670:$Q$670</definedName>
    <definedName name="_480__123Graph_ACHART_5" hidden="1">[32]TREND!$F$533:$Q$533</definedName>
    <definedName name="_481__123Graph_ACHART_6" hidden="1">[32]TREND!$F$639:$Q$639</definedName>
    <definedName name="_483__123Graph_ACHART_8" hidden="1">[32]TREND!$F$701:$Q$701</definedName>
    <definedName name="_484__123Graph_ACHART_9" hidden="1">[32]TREND!$F$731:$Q$731</definedName>
    <definedName name="_48MAÕ_SOÁ_THUEÁ">#REF!</definedName>
    <definedName name="_48PAGE_4">#REF!</definedName>
    <definedName name="_49_____123Graph_XCHART_4" hidden="1">[31]A!#REF!</definedName>
    <definedName name="_49___123Graph_XCHART_4" hidden="1">[27]A!#REF!</definedName>
    <definedName name="_49___PAGE_4">#REF!</definedName>
    <definedName name="_49__123Graph_BCHART_7" hidden="1">[32]TREND!$F$672:$Q$672</definedName>
    <definedName name="_49__123Graph_CCHART_11" hidden="1">[32]TREND!$F$565:$Q$565</definedName>
    <definedName name="_49__123Graph_LBL_BCHART_10" hidden="1">[32]TREND!$F$763:$Q$763</definedName>
    <definedName name="_49__123Graph_LBL_BCHART_7" hidden="1">[32]TREND!$F$672:$Q$672</definedName>
    <definedName name="_49__123Graph_LBL_BCHART_8" hidden="1">[41]TREND!$F$438:$Q$438</definedName>
    <definedName name="_49__123Graph_XCHART_4" hidden="1">[54]A!#REF!</definedName>
    <definedName name="_49__123Graph_XCHART_6" hidden="1">[32]TREND!$F$638:$Q$638</definedName>
    <definedName name="_49__123Graph_XCHART_8" hidden="1">[32]TREND!$F$700:$Q$700</definedName>
    <definedName name="_49__PAGE_4">#REF!</definedName>
    <definedName name="_490__123Graph_BCHART_7" hidden="1">[32]TREND!$F$672:$Q$672</definedName>
    <definedName name="_491">#REF!</definedName>
    <definedName name="_491__123Graph_BCHART_8" hidden="1">[32]TREND!$F$702:$Q$702</definedName>
    <definedName name="_492__123Graph_BCHART_9" hidden="1">[32]TREND!$F$732:$Q$732</definedName>
    <definedName name="_493">#REF!</definedName>
    <definedName name="_493__123Graph_CCHART_11" hidden="1">[32]TREND!$F$565:$Q$565</definedName>
    <definedName name="_494">#REF!</definedName>
    <definedName name="_494__123Graph_CCHART_12" hidden="1">[32]TREND!$F$600:$Q$600</definedName>
    <definedName name="_495__123Graph_CCHART_3" hidden="1">[32]TREND!$E$33:$L$33</definedName>
    <definedName name="_496">#REF!</definedName>
    <definedName name="_496__123Graph_ACHART_3" hidden="1">[44]A!#REF!</definedName>
    <definedName name="_496__123Graph_DCHART_3" hidden="1">[32]TREND!$E$33:$L$33</definedName>
    <definedName name="_497__123Graph_LBL_ACHART_10" hidden="1">[32]TREND!$F$762:$Q$762</definedName>
    <definedName name="_498__123Graph_LBL_ACHART_11" hidden="1">[32]TREND!$E$561:$E$561</definedName>
    <definedName name="_499__123Graph_LBL_ACHART_5" hidden="1">[32]TREND!$F$533:$Q$533</definedName>
    <definedName name="_4PAGE_4">#REF!</definedName>
    <definedName name="_5___________________________________________________________PAGE_4">#REF!</definedName>
    <definedName name="_5_______________________________PAGE_4">#REF!</definedName>
    <definedName name="_5_______________123Graph_XCHART_2" hidden="1">[31]A!#REF!</definedName>
    <definedName name="_5_____________123Graph_XCHART_2" hidden="1">[27]A!#REF!</definedName>
    <definedName name="_5____________123Graph_XCHART_2" hidden="1">[31]A!#REF!</definedName>
    <definedName name="_5___________PAGE_4">#REF!</definedName>
    <definedName name="_5_________123Graph_XCHART_2" hidden="1">[27]A!#REF!</definedName>
    <definedName name="_5_______123Graph_XCHART_2" hidden="1">[25]A!#REF!</definedName>
    <definedName name="_5______123Graph_XCHART_2" hidden="1">[36]A!#REF!</definedName>
    <definedName name="_5___123Graph_XCHART_2" hidden="1">[29]A!#REF!</definedName>
    <definedName name="_5__123Graph_ACHART_1" hidden="1">[27]A!#REF!</definedName>
    <definedName name="_5__123Graph_ACHART_12" hidden="1">[32]TREND!$F$598:$Q$598</definedName>
    <definedName name="_5__123Graph_ACHART_2" hidden="1">[42]H!$L$52:$V$52</definedName>
    <definedName name="_5__123Graph_ACHART_4" hidden="1">[38]TREND!$E$62:$L$62</definedName>
    <definedName name="_5__123Graph_ACHART_5" hidden="1">[43]H!$L$101:$V$101</definedName>
    <definedName name="_5__123Graph_XCHART_2" hidden="1">[37]A!#REF!</definedName>
    <definedName name="_5_PAGE_4">#REF!</definedName>
    <definedName name="_50____123Graph_ACHART_1" hidden="1">[31]A!#REF!</definedName>
    <definedName name="_50__123Graph_ACHART_1" hidden="1">[44]A!#REF!</definedName>
    <definedName name="_50__123Graph_BCHART_8" hidden="1">[32]TREND!$F$702:$Q$702</definedName>
    <definedName name="_50__123Graph_CCHART_12" hidden="1">[32]TREND!$F$600:$Q$600</definedName>
    <definedName name="_50__123Graph_LBL_BCHART_11" hidden="1">[32]TREND!$E$561:$Q$561</definedName>
    <definedName name="_50__123Graph_LBL_BCHART_8" hidden="1">[32]TREND!$F$702:$Q$702</definedName>
    <definedName name="_50__123Graph_XCHART_10" hidden="1">[41]TREND!$F$497:$Q$497</definedName>
    <definedName name="_50__123Graph_XCHART_7" hidden="1">[32]TREND!$F$670:$Q$670</definedName>
    <definedName name="_50__123Graph_XCHART_9" hidden="1">[32]TREND!$F$730:$Q$730</definedName>
    <definedName name="_50__PAGE_4">#REF!</definedName>
    <definedName name="_501__123Graph_LBL_ACHART_7" hidden="1">[32]TREND!$F$671:$Q$671</definedName>
    <definedName name="_503__123Graph_LBL_BCHART_10" hidden="1">[32]TREND!$F$763:$Q$763</definedName>
    <definedName name="_504">#REF!</definedName>
    <definedName name="_504__123Graph_LBL_BCHART_11" hidden="1">[32]TREND!$E$561:$Q$561</definedName>
    <definedName name="_505__123Graph_LBL_BCHART_5" hidden="1">[32]TREND!$F$534:$Q$534</definedName>
    <definedName name="_507__123Graph_LBL_BCHART_7" hidden="1">[32]TREND!$F$672:$Q$672</definedName>
    <definedName name="_508__123Graph_LBL_BCHART_8" hidden="1">[32]TREND!$F$702:$Q$702</definedName>
    <definedName name="_50ÑÔN_GIAÙ">#REF!</definedName>
    <definedName name="_50PAGE_4">#REF!</definedName>
    <definedName name="_51_______________123Graph_ACHART_3" hidden="1">[27]A!#REF!</definedName>
    <definedName name="_51____123Graph_ACHART_2" hidden="1">[31]A!#REF!</definedName>
    <definedName name="_51__123Graph_ACHART_2" hidden="1">[44]A!#REF!</definedName>
    <definedName name="_51__123Graph_ACHART_4" hidden="1">[27]A!#REF!</definedName>
    <definedName name="_51__123Graph_BCHART_9" hidden="1">[32]TREND!$F$732:$Q$732</definedName>
    <definedName name="_51__123Graph_CCHART_3" hidden="1">[32]TREND!$E$33:$L$33</definedName>
    <definedName name="_51__123Graph_LBL_BCHART_5" hidden="1">[32]TREND!$F$534:$Q$534</definedName>
    <definedName name="_51__123Graph_XCHART_10" hidden="1">[32]TREND!$F$761:$Q$761</definedName>
    <definedName name="_51__123Graph_XCHART_11" hidden="1">[41]TREND!#REF!</definedName>
    <definedName name="_51__123Graph_XCHART_8" hidden="1">[32]TREND!$F$700:$Q$700</definedName>
    <definedName name="_511__123Graph_XCHART_12" hidden="1">[32]TREND!$F$597:$Q$597</definedName>
    <definedName name="_52_____123Graph_XCHART_3" hidden="1">[46]A!#REF!</definedName>
    <definedName name="_52____123Graph_ACHART_3" hidden="1">[31]A!#REF!</definedName>
    <definedName name="_52__123Graph_ACHART_3" hidden="1">[44]A!#REF!</definedName>
    <definedName name="_52__123Graph_ACHART_5" hidden="1">[32]TREND!$F$533:$Q$533</definedName>
    <definedName name="_52__123Graph_CCHART_11" hidden="1">[32]TREND!$F$565:$Q$565</definedName>
    <definedName name="_52__123Graph_DCHART_3" hidden="1">[32]TREND!$E$33:$L$33</definedName>
    <definedName name="_52__123Graph_LBL_BCHART_6" hidden="1">[32]TREND!$F$640:$Q$640</definedName>
    <definedName name="_52__123Graph_XCHART_11" hidden="1">[32]TREND!$F$562:$Q$562</definedName>
    <definedName name="_52__123Graph_XCHART_12" hidden="1">[41]TREND!#REF!</definedName>
    <definedName name="_52__123Graph_XCHART_9" hidden="1">[32]TREND!$F$730:$Q$730</definedName>
    <definedName name="_52__PAGE_4">#REF!</definedName>
    <definedName name="_525__123Graph_XCHART_6" hidden="1">[32]TREND!$F$638:$Q$638</definedName>
    <definedName name="_527__123Graph_XCHART_8" hidden="1">[32]TREND!$F$700:$Q$700</definedName>
    <definedName name="_528__123Graph_XCHART_9" hidden="1">[32]TREND!$F$730:$Q$730</definedName>
    <definedName name="_52FA0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52PAGE_4">#REF!</definedName>
    <definedName name="_53____123Graph_ACHART_4" hidden="1">[31]A!#REF!</definedName>
    <definedName name="_53__123Graph_ACHART_4" hidden="1">[44]A!#REF!</definedName>
    <definedName name="_53__123Graph_ACHART_6" hidden="1">[32]TREND!$F$639:$Q$639</definedName>
    <definedName name="_53__123Graph_CCHART_12" hidden="1">[32]TREND!$F$600:$Q$600</definedName>
    <definedName name="_53__123Graph_LBL_ACHART_10" hidden="1">[32]TREND!$F$762:$Q$762</definedName>
    <definedName name="_53__123Graph_LBL_BCHART_7" hidden="1">[32]TREND!$F$672:$Q$672</definedName>
    <definedName name="_53__123Graph_XCHART_12" hidden="1">[32]TREND!$F$597:$Q$597</definedName>
    <definedName name="_53__123Graph_XCHART_2" hidden="1">[42]H!$L$51:$V$51</definedName>
    <definedName name="_53_PAGE_4">#REF!</definedName>
    <definedName name="_53281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53582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53863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54_______________123Graph_ACHART_4" hidden="1">[27]A!#REF!</definedName>
    <definedName name="_54____123Graph_XCHART_2" hidden="1">[31]A!#REF!</definedName>
    <definedName name="_54__123Graph_ACHART_7" hidden="1">[32]TREND!$F$671:$Q$671</definedName>
    <definedName name="_54__123Graph_CCHART_3" hidden="1">[32]TREND!$E$33:$L$33</definedName>
    <definedName name="_54__123Graph_LBL_ACHART_11" hidden="1">[32]TREND!$E$561:$E$561</definedName>
    <definedName name="_54__123Graph_LBL_BCHART_8" hidden="1">[32]TREND!$F$702:$Q$702</definedName>
    <definedName name="_54__123Graph_XCHART_2" hidden="1">[44]A!#REF!</definedName>
    <definedName name="_54__123Graph_XCHART_3" hidden="1">[42]H!$L$65:$V$65</definedName>
    <definedName name="_542__123Graph_ACHART_4" hidden="1">[44]A!#REF!</definedName>
    <definedName name="_543__123Graph_ACHART_5" hidden="1">[32]TREND!$F$533:$Q$533</definedName>
    <definedName name="_544__123Graph_ACHART_6" hidden="1">[32]TREND!$F$639:$Q$639</definedName>
    <definedName name="_545__123Graph_ACHART_7" hidden="1">[32]TREND!$F$671:$Q$671</definedName>
    <definedName name="_546__123Graph_ACHART_8" hidden="1">[32]TREND!$F$701:$Q$701</definedName>
    <definedName name="_547__123Graph_ACHART_9" hidden="1">[32]TREND!$F$731:$Q$731</definedName>
    <definedName name="_548__123Graph_BCHART_10" hidden="1">[32]TREND!$F$763:$Q$763</definedName>
    <definedName name="_549__123Graph_BCHART_3" hidden="1">[32]TREND!$E$31:$L$31</definedName>
    <definedName name="_54SOÁ_CTÖØ">#REF!</definedName>
    <definedName name="_55____123Graph_XCHART_3" hidden="1">[31]A!#REF!</definedName>
    <definedName name="_55__123Graph_ACHART_8" hidden="1">[32]TREND!$F$701:$Q$701</definedName>
    <definedName name="_55__123Graph_DCHART_3" hidden="1">[32]TREND!$E$33:$L$33</definedName>
    <definedName name="_55__123Graph_LBL_ACHART_5" hidden="1">[32]TREND!$F$533:$Q$533</definedName>
    <definedName name="_55__123Graph_XCHART_10" hidden="1">[32]TREND!$F$761:$Q$761</definedName>
    <definedName name="_55__123Graph_XCHART_3" hidden="1">[44]A!#REF!</definedName>
    <definedName name="_55_PAGE_4">#REF!</definedName>
    <definedName name="_550__123Graph_BCHART_4" hidden="1">[32]TREND!$E$64:$L$64</definedName>
    <definedName name="_551__123Graph_BCHART_5" hidden="1">[32]TREND!$F$534:$Q$534</definedName>
    <definedName name="_552__123Graph_BCHART_6" hidden="1">[32]TREND!$F$640:$Q$640</definedName>
    <definedName name="_553__123Graph_BCHART_7" hidden="1">[32]TREND!$F$672:$Q$672</definedName>
    <definedName name="_554__123Graph_BCHART_8" hidden="1">[32]TREND!$F$702:$Q$702</definedName>
    <definedName name="_555__123Graph_BCHART_9" hidden="1">[32]TREND!$F$732:$Q$732</definedName>
    <definedName name="_556__123Graph_CCHART_11" hidden="1">[32]TREND!$F$565:$Q$565</definedName>
    <definedName name="_557__123Graph_CCHART_12" hidden="1">[32]TREND!$F$600:$Q$600</definedName>
    <definedName name="_558__123Graph_CCHART_3" hidden="1">[32]TREND!$E$33:$L$33</definedName>
    <definedName name="_559__123Graph_DCHART_3" hidden="1">[32]TREND!$E$33:$L$33</definedName>
    <definedName name="_56_____123Graph_XCHART_4" hidden="1">[46]A!#REF!</definedName>
    <definedName name="_56____123Graph_XCHART_4" hidden="1">[31]A!#REF!</definedName>
    <definedName name="_56__123Graph_ACHART_1" hidden="1">[27]A!#REF!</definedName>
    <definedName name="_56__123Graph_ACHART_9" hidden="1">[32]TREND!$F$731:$Q$731</definedName>
    <definedName name="_56__123Graph_LBL_ACHART_10" hidden="1">[32]TREND!$F$762:$Q$762</definedName>
    <definedName name="_56__123Graph_LBL_ACHART_6" hidden="1">[32]TREND!$F$639:$Q$639</definedName>
    <definedName name="_56__123Graph_XCHART_11" hidden="1">[32]TREND!$F$562:$Q$562</definedName>
    <definedName name="_56__123Graph_XCHART_4" hidden="1">[41]TREND!$E$60:$L$60</definedName>
    <definedName name="_560__123Graph_LBL_ACHART_10" hidden="1">[32]TREND!$F$762:$Q$762</definedName>
    <definedName name="_561__123Graph_LBL_ACHART_11" hidden="1">[32]TREND!$E$561:$E$561</definedName>
    <definedName name="_562__123Graph_LBL_ACHART_5" hidden="1">[32]TREND!$F$533:$Q$533</definedName>
    <definedName name="_563__123Graph_LBL_ACHART_6" hidden="1">[32]TREND!$F$639:$Q$639</definedName>
    <definedName name="_564__123Graph_LBL_ACHART_7" hidden="1">[32]TREND!$F$671:$Q$671</definedName>
    <definedName name="_565__123Graph_LBL_ACHART_8" hidden="1">[32]TREND!$F$701:$Q$701</definedName>
    <definedName name="_566__123Graph_LBL_BCHART_10" hidden="1">[32]TREND!$F$763:$Q$763</definedName>
    <definedName name="_567__123Graph_LBL_BCHART_11" hidden="1">[32]TREND!$E$561:$Q$561</definedName>
    <definedName name="_568__123Graph_LBL_BCHART_5" hidden="1">[32]TREND!$F$534:$Q$534</definedName>
    <definedName name="_569__123Graph_LBL_BCHART_6" hidden="1">[32]TREND!$F$640:$Q$640</definedName>
    <definedName name="_56SOÁ_LÖÔÏNG">#REF!</definedName>
    <definedName name="_57_______________123Graph_XCHART_2" hidden="1">[27]A!#REF!</definedName>
    <definedName name="_57__123Graph_ACHART_1" hidden="1">[31]A!#REF!</definedName>
    <definedName name="_57__123Graph_ACHART_10" hidden="1">[32]TREND!$F$762:$Q$762</definedName>
    <definedName name="_57__123Graph_BCHART_10" hidden="1">[32]TREND!$F$763:$Q$763</definedName>
    <definedName name="_57__123Graph_LBL_ACHART_11" hidden="1">[32]TREND!$E$561:$E$561</definedName>
    <definedName name="_57__123Graph_LBL_ACHART_7" hidden="1">[32]TREND!$F$671:$Q$671</definedName>
    <definedName name="_57__123Graph_XCHART_12" hidden="1">[32]TREND!$F$597:$Q$597</definedName>
    <definedName name="_57__123Graph_XCHART_5" hidden="1">[32]TREND!$F$532:$Q$532</definedName>
    <definedName name="_570__123Graph_LBL_BCHART_7" hidden="1">[32]TREND!$F$672:$Q$672</definedName>
    <definedName name="_571__123Graph_LBL_BCHART_8" hidden="1">[32]TREND!$F$702:$Q$702</definedName>
    <definedName name="_572__123Graph_XCHART_10" hidden="1">[32]TREND!$F$761:$Q$761</definedName>
    <definedName name="_573__123Graph_XCHART_11" hidden="1">[32]TREND!$F$562:$Q$562</definedName>
    <definedName name="_574__123Graph_XCHART_12" hidden="1">[32]TREND!$F$597:$Q$597</definedName>
    <definedName name="_58__123Graph_ACHART_11" hidden="1">[32]TREND!$F$563:$Q$563</definedName>
    <definedName name="_58__123Graph_ACHART_2" hidden="1">[31]A!#REF!</definedName>
    <definedName name="_58__123Graph_BCHART_3" hidden="1">[32]TREND!$E$31:$L$31</definedName>
    <definedName name="_58__123Graph_LBL_ACHART_5" hidden="1">[32]TREND!$F$533:$Q$533</definedName>
    <definedName name="_58__123Graph_LBL_ACHART_8" hidden="1">[32]TREND!$F$701:$Q$701</definedName>
    <definedName name="_58__123Graph_XCHART_5" hidden="1">[41]TREND!#REF!</definedName>
    <definedName name="_58__123Graph_XCHART_6" hidden="1">[32]TREND!$F$638:$Q$638</definedName>
    <definedName name="_58TEÂN_HAØNG">#REF!</definedName>
    <definedName name="_59__123Graph_ACHART_12" hidden="1">[32]TREND!$F$598:$Q$598</definedName>
    <definedName name="_59__123Graph_ACHART_3" hidden="1">[31]A!#REF!</definedName>
    <definedName name="_59__123Graph_BCHART_4" hidden="1">[32]TREND!$E$64:$L$64</definedName>
    <definedName name="_59__123Graph_LBL_ACHART_6" hidden="1">[32]TREND!$F$639:$Q$639</definedName>
    <definedName name="_59__123Graph_LBL_BCHART_10" hidden="1">[32]TREND!$F$763:$Q$763</definedName>
    <definedName name="_59__123Graph_XCHART_7" hidden="1">[32]TREND!$F$670:$Q$670</definedName>
    <definedName name="_5D00">+[52]Sheet1!A1048537+[52]Sheet1!A1048538+[52]Sheet1!A1048539+[52]Sheet1!A1048540+[52]Sheet1!A1048541+[52]Sheet1!A1048542+[52]Sheet1!A1048543+[52]Sheet1!A1048544+[52]Sheet1!A1048545+[52]Sheet1!A1048546+[52]Sheet1!A1048547+[52]Sheet1!A1048548+[52]Sheet1!A1048549+[52]Sheet1!A1048550+[52]Sheet1!A1048551+[52]Sheet1!A1048552+[52]Sheet1!A1048553+[52]Sheet1!A1048554+[52]Sheet1!A1048555+[52]Sheet1!A1048556+[52]Sheet1!A1048557+[52]Sheet1!A1048558+[52]Sheet1!A1048559+[52]Sheet1!A1048560+[52]Sheet1!A1048561+[52]Sheet1!A1048562+[52]Sheet1!A1048563+[52]Sheet1!A1048564</definedName>
    <definedName name="_5PAGE_4">#REF!</definedName>
    <definedName name="_6__________________________________________________________PAGE_4">#REF!</definedName>
    <definedName name="_6______________________________PAGE_4">#REF!</definedName>
    <definedName name="_6_________________123Graph_ACHART_2" hidden="1">[27]A!#REF!</definedName>
    <definedName name="_6_______________123Graph_XCHART_3" hidden="1">[31]A!#REF!</definedName>
    <definedName name="_6_____________123Graph_XCHART_3" hidden="1">[27]A!#REF!</definedName>
    <definedName name="_6____________123Graph_XCHART_3" hidden="1">[31]A!#REF!</definedName>
    <definedName name="_6__________PAGE_4">#REF!</definedName>
    <definedName name="_6_________123Graph_XCHART_3" hidden="1">[27]A!#REF!</definedName>
    <definedName name="_6________123Graph_ACHART_3" hidden="1">[40]A!#REF!</definedName>
    <definedName name="_6_______123Graph_XCHART_3" hidden="1">[25]A!#REF!</definedName>
    <definedName name="_6______123Graph_XCHART_3" hidden="1">[36]A!#REF!</definedName>
    <definedName name="_6___123Graph_XCHART_3" hidden="1">[29]A!#REF!</definedName>
    <definedName name="_6__123Graph_ACHART_2" hidden="1">[25]A!#REF!</definedName>
    <definedName name="_6__123Graph_ACHART_3" hidden="1">[25]A!#REF!</definedName>
    <definedName name="_6__123Graph_ACHART_5" hidden="1">[38]TREND!$F$533:$Q$533</definedName>
    <definedName name="_6__123Graph_ACHART_6" hidden="1">[43]H!$L$111:$V$111</definedName>
    <definedName name="_6__123Graph_XCHART_3" hidden="1">[37]A!#REF!</definedName>
    <definedName name="_6__PAGE_4">#REF!</definedName>
    <definedName name="_60_______________123Graph_XCHART_3" hidden="1">[27]A!#REF!</definedName>
    <definedName name="_60__123Graph_ACHART_1" hidden="1">[56]A!#REF!</definedName>
    <definedName name="_60__123Graph_ACHART_4" hidden="1">[44]A!#REF!</definedName>
    <definedName name="_60__123Graph_BCHART_5" hidden="1">[32]TREND!$F$534:$Q$534</definedName>
    <definedName name="_60__123Graph_LBL_ACHART_7" hidden="1">[32]TREND!$F$671:$Q$671</definedName>
    <definedName name="_60__123Graph_LBL_BCHART_11" hidden="1">[32]TREND!$E$561:$Q$561</definedName>
    <definedName name="_60__123Graph_XCHART_6" hidden="1">[41]TREND!#REF!</definedName>
    <definedName name="_60__123Graph_XCHART_8" hidden="1">[32]TREND!$F$700:$Q$700</definedName>
    <definedName name="_60PAGE_4">#REF!</definedName>
    <definedName name="_60TEÂN_KHAÙCH_HAØ">#REF!</definedName>
    <definedName name="_61__123Graph_BCHART_6" hidden="1">[32]TREND!$F$640:$Q$640</definedName>
    <definedName name="_61__123Graph_LBL_ACHART_8" hidden="1">[32]TREND!$F$701:$Q$701</definedName>
    <definedName name="_61__123Graph_LBL_BCHART_5" hidden="1">[32]TREND!$F$534:$Q$534</definedName>
    <definedName name="_61__123Graph_XCHART_2" hidden="1">[31]A!#REF!</definedName>
    <definedName name="_61__123Graph_XCHART_7" hidden="1">[41]TREND!#REF!</definedName>
    <definedName name="_61__123Graph_XCHART_9" hidden="1">[32]TREND!$F$730:$Q$730</definedName>
    <definedName name="_62__123Graph_BCHART_7" hidden="1">[32]TREND!$F$672:$Q$672</definedName>
    <definedName name="_62__123Graph_LBL_BCHART_10" hidden="1">[32]TREND!$F$763:$Q$763</definedName>
    <definedName name="_62__123Graph_LBL_BCHART_6" hidden="1">[32]TREND!$F$640:$Q$640</definedName>
    <definedName name="_62__123Graph_XCHART_3" hidden="1">[31]A!#REF!</definedName>
    <definedName name="_62__123Graph_XCHART_8" hidden="1">[41]TREND!$F$436:$Q$436</definedName>
    <definedName name="_620__123Graph_XCHART_2" hidden="1">[44]A!#REF!</definedName>
    <definedName name="_62THAØNH_TIEÀN">#REF!</definedName>
    <definedName name="_63_______________123Graph_XCHART_4" hidden="1">[27]A!#REF!</definedName>
    <definedName name="_63__123Graph_ACHART_3" hidden="1">[48]A!#REF!</definedName>
    <definedName name="_63__123Graph_BCHART_8" hidden="1">[32]TREND!$F$702:$Q$702</definedName>
    <definedName name="_63__123Graph_LBL_BCHART_11" hidden="1">[32]TREND!$E$561:$Q$561</definedName>
    <definedName name="_63__123Graph_LBL_BCHART_7" hidden="1">[32]TREND!$F$672:$Q$672</definedName>
    <definedName name="_63__123Graph_XCHART_4" hidden="1">[31]A!#REF!</definedName>
    <definedName name="_63__123Graph_XCHART_9" hidden="1">[41]TREND!$F$466:$Q$466</definedName>
    <definedName name="_64__123Graph_ACHART_2" hidden="1">[56]A!#REF!</definedName>
    <definedName name="_64__123Graph_BCHART_9" hidden="1">[32]TREND!$F$732:$Q$732</definedName>
    <definedName name="_64__123Graph_LBL_BCHART_5" hidden="1">[32]TREND!$F$534:$Q$534</definedName>
    <definedName name="_64__123Graph_LBL_BCHART_8" hidden="1">[32]TREND!$F$702:$Q$702</definedName>
    <definedName name="_64__123Graph_XCHART_5" hidden="1">[32]TREND!$F$532:$Q$532</definedName>
    <definedName name="_64TRÒ_GIAÙ">#REF!</definedName>
    <definedName name="_65__123Graph_CCHART_11" hidden="1">[32]TREND!$F$565:$Q$565</definedName>
    <definedName name="_65__123Graph_LBL_BCHART_6" hidden="1">[32]TREND!$F$640:$Q$640</definedName>
    <definedName name="_65__123Graph_XCHART_10" hidden="1">[32]TREND!$F$761:$Q$761</definedName>
    <definedName name="_65__123Graph_XCHART_6" hidden="1">[32]TREND!$F$638:$Q$638</definedName>
    <definedName name="_65PAGE_4">#REF!</definedName>
    <definedName name="_66______________123Graph_ACHART_1" hidden="1">[27]A!#REF!</definedName>
    <definedName name="_66__123Graph_ACHART_2" hidden="1">[27]A!#REF!</definedName>
    <definedName name="_66__123Graph_CCHART_12" hidden="1">[32]TREND!$F$600:$Q$600</definedName>
    <definedName name="_66__123Graph_LBL_BCHART_7" hidden="1">[32]TREND!$F$672:$Q$672</definedName>
    <definedName name="_66__123Graph_XCHART_11" hidden="1">[32]TREND!$F$562:$Q$562</definedName>
    <definedName name="_66__123Graph_XCHART_7" hidden="1">[32]TREND!$F$670:$Q$670</definedName>
    <definedName name="_666__123Graph_XCHART_3" hidden="1">[44]A!#REF!</definedName>
    <definedName name="_66TRÒ_GIAÙ__VAT">#REF!</definedName>
    <definedName name="_67__123Graph_CCHART_3" hidden="1">[32]TREND!$E$33:$L$33</definedName>
    <definedName name="_67__123Graph_LBL_BCHART_8" hidden="1">[32]TREND!$F$702:$Q$702</definedName>
    <definedName name="_67__123Graph_XCHART_12" hidden="1">[32]TREND!$F$597:$Q$597</definedName>
    <definedName name="_67__123Graph_XCHART_8" hidden="1">[32]TREND!$F$700:$Q$700</definedName>
    <definedName name="_68__123Graph_ACHART_3" hidden="1">[56]A!#REF!</definedName>
    <definedName name="_68__123Graph_DCHART_3" hidden="1">[32]TREND!$E$33:$L$33</definedName>
    <definedName name="_68__123Graph_XCHART_10" hidden="1">[32]TREND!$F$761:$Q$761</definedName>
    <definedName name="_68__123Graph_XCHART_9" hidden="1">[32]TREND!$F$730:$Q$730</definedName>
    <definedName name="_687">#REF!</definedName>
    <definedName name="_69______________123Graph_ACHART_2" hidden="1">[27]A!#REF!</definedName>
    <definedName name="_69__123Graph_LBL_ACHART_10" hidden="1">[32]TREND!$F$762:$Q$762</definedName>
    <definedName name="_69__123Graph_XCHART_11" hidden="1">[32]TREND!$F$562:$Q$562</definedName>
    <definedName name="_6PAGE_4">#REF!</definedName>
    <definedName name="_7_________________________________________________________PAGE_4">#REF!</definedName>
    <definedName name="_7_____________________________PAGE_4">#REF!</definedName>
    <definedName name="_7_______________123Graph_XCHART_4" hidden="1">[31]A!#REF!</definedName>
    <definedName name="_7_____________123Graph_XCHART_4" hidden="1">[27]A!#REF!</definedName>
    <definedName name="_7____________123Graph_XCHART_4" hidden="1">[31]A!#REF!</definedName>
    <definedName name="_7_________123Graph_XCHART_4" hidden="1">[27]A!#REF!</definedName>
    <definedName name="_7_________PAGE_4">#REF!</definedName>
    <definedName name="_7_______123Graph_XCHART_4" hidden="1">[25]A!#REF!</definedName>
    <definedName name="_7______123Graph_XCHART_4" hidden="1">[36]A!#REF!</definedName>
    <definedName name="_7___123Graph_XCHART_4" hidden="1">[29]A!#REF!</definedName>
    <definedName name="_7__123Graph_ACHART_3" hidden="1">[32]TREND!$E$29:$L$29</definedName>
    <definedName name="_7__123Graph_ACHART_4" hidden="1">[42]H!$L$88:$V$88</definedName>
    <definedName name="_7__123Graph_ACHART_6" hidden="1">[38]TREND!$F$639:$Q$639</definedName>
    <definedName name="_7__123Graph_BCHART_3" hidden="1">[43]H!$L$67:$V$67</definedName>
    <definedName name="_7__123Graph_XCHART_4" hidden="1">[37]A!#REF!</definedName>
    <definedName name="_7_0_S" hidden="1">#REF!</definedName>
    <definedName name="_70__123Graph_LBL_ACHART_11" hidden="1">[32]TREND!$E$561:$E$561</definedName>
    <definedName name="_70__123Graph_XCHART_12" hidden="1">[32]TREND!$F$597:$Q$597</definedName>
    <definedName name="_71__123Graph_LBL_ACHART_5" hidden="1">[32]TREND!$F$533:$Q$533</definedName>
    <definedName name="_712__123Graph_XCHART_4" hidden="1">[44]A!#REF!</definedName>
    <definedName name="_713__123Graph_XCHART_5" hidden="1">[32]TREND!$F$532:$Q$532</definedName>
    <definedName name="_714__123Graph_XCHART_6" hidden="1">[32]TREND!$F$638:$Q$638</definedName>
    <definedName name="_715__123Graph_XCHART_7" hidden="1">[32]TREND!$F$670:$Q$670</definedName>
    <definedName name="_716__123Graph_XCHART_8" hidden="1">[32]TREND!$F$700:$Q$700</definedName>
    <definedName name="_717__123Graph_XCHART_9" hidden="1">[32]TREND!$F$730:$Q$730</definedName>
    <definedName name="_72______________123Graph_ACHART_3" hidden="1">[27]A!#REF!</definedName>
    <definedName name="_72__123Graph_ACHART_4" hidden="1">[56]A!#REF!</definedName>
    <definedName name="_72__123Graph_LBL_ACHART_6" hidden="1">[32]TREND!$F$639:$Q$639</definedName>
    <definedName name="_73__123Graph_ACHART_3" hidden="1">[27]A!#REF!</definedName>
    <definedName name="_73__123Graph_LBL_ACHART_7" hidden="1">[32]TREND!$F$671:$Q$671</definedName>
    <definedName name="_74__123Graph_LBL_ACHART_8" hidden="1">[32]TREND!$F$701:$Q$701</definedName>
    <definedName name="_75______________123Graph_ACHART_4" hidden="1">[27]A!#REF!</definedName>
    <definedName name="_75__123Graph_LBL_BCHART_10" hidden="1">[32]TREND!$F$763:$Q$763</definedName>
    <definedName name="_75__123Graph_XCHART_2" hidden="1">[44]A!#REF!</definedName>
    <definedName name="_76__123Graph_LBL_BCHART_11" hidden="1">[32]TREND!$E$561:$Q$561</definedName>
    <definedName name="_76__123Graph_XCHART_2" hidden="1">[56]A!#REF!</definedName>
    <definedName name="_77__123Graph_LBL_BCHART_5" hidden="1">[32]TREND!$F$534:$Q$534</definedName>
    <definedName name="_77__123Graph_XCHART_2" hidden="1">[27]A!#REF!</definedName>
    <definedName name="_78______________123Graph_XCHART_2" hidden="1">[27]A!#REF!</definedName>
    <definedName name="_78__123Graph_LBL_BCHART_6" hidden="1">[32]TREND!$F$640:$Q$640</definedName>
    <definedName name="_79__123Graph_LBL_BCHART_7" hidden="1">[32]TREND!$F$672:$Q$672</definedName>
    <definedName name="_7ACCA_N_">#REF!</definedName>
    <definedName name="_7ACCA_SNGLPAGE">#REF!</definedName>
    <definedName name="_7ACCA_SNGLPAGE1">#REF!</definedName>
    <definedName name="_7PAGE_4">#REF!</definedName>
    <definedName name="_8________________________________________________________PAGE_4">#REF!</definedName>
    <definedName name="_8____________________________PAGE_4">#REF!</definedName>
    <definedName name="_8______________123Graph_ACHART_1" hidden="1">[31]A!#REF!</definedName>
    <definedName name="_8____________123Graph_ACHART_1" hidden="1">[27]A!#REF!</definedName>
    <definedName name="_8_________123Graph_ACHART_1" hidden="1">[31]A!#REF!</definedName>
    <definedName name="_8________123Graph_ACHART_1" hidden="1">[29]A!#REF!</definedName>
    <definedName name="_8________123Graph_ACHART_4" hidden="1">[40]A!#REF!</definedName>
    <definedName name="_8________PAGE_4">#REF!</definedName>
    <definedName name="_8______123Graph_ACHART_2" hidden="1">[46]A!#REF!</definedName>
    <definedName name="_8_____123Graph_ACHART_1" hidden="1">[25]A!#REF!</definedName>
    <definedName name="_8__123Graph_ACHART_1" hidden="1">[37]A!#REF!</definedName>
    <definedName name="_8__123Graph_ACHART_2" hidden="1">[44]A!#REF!</definedName>
    <definedName name="_8__123Graph_ACHART_3" hidden="1">[41]TREND!$E$29:$L$29</definedName>
    <definedName name="_8__123Graph_ACHART_4" hidden="1">[25]A!#REF!</definedName>
    <definedName name="_8__123Graph_ACHART_5" hidden="1">[42]H!$L$101:$V$101</definedName>
    <definedName name="_8__123Graph_ACHART_7" hidden="1">[38]TREND!$F$671:$Q$671</definedName>
    <definedName name="_8__123Graph_BCHART_3" hidden="1">[42]H!$L$67:$V$67</definedName>
    <definedName name="_8__123Graph_LBL_ACHART_1" hidden="1">[42]H!#REF!</definedName>
    <definedName name="_8_PAGE_4">#REF!</definedName>
    <definedName name="_80__123Graph_ACHART_4" hidden="1">[27]A!#REF!</definedName>
    <definedName name="_80__123Graph_LBL_BCHART_8" hidden="1">[32]TREND!$F$702:$Q$702</definedName>
    <definedName name="_80__123Graph_XCHART_3" hidden="1">[56]A!#REF!</definedName>
    <definedName name="_80G">#REF!</definedName>
    <definedName name="_80HHC">#REF!</definedName>
    <definedName name="_80IB">#REF!</definedName>
    <definedName name="_81______________123Graph_XCHART_3" hidden="1">[27]A!#REF!</definedName>
    <definedName name="_81__123Graph_ACHART_5" hidden="1">[32]TREND!$F$533:$Q$533</definedName>
    <definedName name="_81__123Graph_XCHART_10" hidden="1">[32]TREND!$F$761:$Q$761</definedName>
    <definedName name="_81700">+[57]Sheet1!A1048537+[57]Sheet1!A1048538+[57]Sheet1!A1048539+[57]Sheet1!A1048540+[57]Sheet1!A1048541+[57]Sheet1!A1048542+[57]Sheet1!A1048543+[57]Sheet1!A1048544+[57]Sheet1!A1048545+[57]Sheet1!A1048546+[57]Sheet1!A1048547+[57]Sheet1!A1048548+[57]Sheet1!A1048549+[57]Sheet1!A1048550+[57]Sheet1!A1048551+[57]Sheet1!A1048552+[57]Sheet1!A1048553+[57]Sheet1!A1048554+[57]Sheet1!A1048555+[57]Sheet1!A1048556+[57]Sheet1!A1048557+[57]Sheet1!A1048558+[57]Sheet1!A1048559+[57]Sheet1!A1048560+[57]Sheet1!A1048561+[57]Sheet1!A1048562+[57]Sheet1!A1048563+[57]Sheet1!A1048564</definedName>
    <definedName name="_82__123Graph_ACHART_6" hidden="1">[32]TREND!$F$639:$Q$639</definedName>
    <definedName name="_82__123Graph_XCHART_11" hidden="1">[32]TREND!$F$562:$Q$562</definedName>
    <definedName name="_82FC0">+[55]Sheet1!A1048536+[55]Sheet1!A1048541+[55]Sheet1!A1048542+[55]Sheet1!A1048543+[55]Sheet1!A1048544+[55]Sheet1!A1048545+[55]Sheet1!A1048546+[55]Sheet1!A1048548+[55]Sheet1!A1048549+[55]Sheet1!A1048550+[55]Sheet1!A1048551+[55]Sheet1!A1048552+[55]Sheet1!A1048553+[55]Sheet1!A1048555+[55]Sheet1!A1048556+[55]Sheet1!A1048557+[55]Sheet1!A1048558+[55]Sheet1!A1048559+[55]Sheet1!A1048562+[55]Sheet1!A1048563+[55]Sheet1!A1048564+[55]Sheet1!A1048565+[55]Sheet1!A1048566+[55]Sheet1!A1048567+[55]Sheet1!A1048569+[55]Sheet1!A1048570+[55]Sheet1!A1048571+[55]Sheet1!A1048572</definedName>
    <definedName name="_83__123Graph_ACHART_4" hidden="1">[48]A!#REF!</definedName>
    <definedName name="_83__123Graph_ACHART_7" hidden="1">[32]TREND!$F$671:$Q$671</definedName>
    <definedName name="_83__123Graph_XCHART_12" hidden="1">[32]TREND!$F$597:$Q$597</definedName>
    <definedName name="_83__123Graph_XCHART_3" hidden="1">[27]A!#REF!</definedName>
    <definedName name="_838">#REF!</definedName>
    <definedName name="_839">#REF!</definedName>
    <definedName name="_83930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3940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3C11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3C21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3F12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3F22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4______________123Graph_XCHART_4" hidden="1">[27]A!#REF!</definedName>
    <definedName name="_84__123Graph_ACHART_5" hidden="1">[32]TREND!$F$533:$Q$533</definedName>
    <definedName name="_84__123Graph_ACHART_8" hidden="1">[32]TREND!$F$701:$Q$701</definedName>
    <definedName name="_84__123Graph_XCHART_3" hidden="1">[27]A!#REF!</definedName>
    <definedName name="_84__123Graph_XCHART_4" hidden="1">[56]A!#REF!</definedName>
    <definedName name="_841F3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4203">+[55]Sheet1!A1048539+[55]Sheet1!A1048540+[55]Sheet1!A1048541+[55]Sheet1!A1048542+[55]Sheet1!A1048543+[55]Sheet1!A1048544+[55]Sheet1!A1048545+[55]Sheet1!A1048546+[55]Sheet1!A1048547+[55]Sheet1!A1048548+[55]Sheet1!A1048549+[55]Sheet1!A1048550+[55]Sheet1!A1048551+[55]Sheet1!A1048552+[55]Sheet1!A1048553+[55]Sheet1!A1048554+[55]Sheet1!A1048555+[55]Sheet1!A1048556+[55]Sheet1!A1048557+[55]Sheet1!A1048558+[55]Sheet1!A1048559+[55]Sheet1!A1048561+[55]Sheet1!A1048563+[55]Sheet1!A1048564+[55]Sheet1!A1048565+[55]Sheet1!A1048566+[55]Sheet1!A1048567+[55]Sheet1!A1048568</definedName>
    <definedName name="_844B0">+[55]Sheet1!A1048535+[55]Sheet1!A1048540+[55]Sheet1!A1048541+[55]Sheet1!A1048542+[55]Sheet1!A1048543+[55]Sheet1!A1048544+[55]Sheet1!A1048545+[55]Sheet1!A1048547+[55]Sheet1!A1048548+[55]Sheet1!A1048549+[55]Sheet1!A1048550+[55]Sheet1!A1048551+[55]Sheet1!A1048552+[55]Sheet1!A1048554+[55]Sheet1!A1048555+[55]Sheet1!A1048556+[55]Sheet1!A1048557+[55]Sheet1!A1048558+[55]Sheet1!A1048561+[55]Sheet1!A1048562+[55]Sheet1!A1048563+[55]Sheet1!A1048564+[55]Sheet1!A1048565+[55]Sheet1!A1048566+[55]Sheet1!A1048569+[55]Sheet1!A1048570+[55]Sheet1!A1048571+[55]Sheet1!A1048572</definedName>
    <definedName name="_85__123Graph_ACHART_6" hidden="1">[32]TREND!$F$639:$Q$639</definedName>
    <definedName name="_85__123Graph_ACHART_9" hidden="1">[32]TREND!$F$731:$Q$731</definedName>
    <definedName name="_86__123Graph_ACHART_7" hidden="1">[32]TREND!$F$671:$Q$671</definedName>
    <definedName name="_86__123Graph_BCHART_10" hidden="1">[32]TREND!$F$763:$Q$763</definedName>
    <definedName name="_864">#REF!</definedName>
    <definedName name="_87_____________123Graph_ACHART_1" hidden="1">[27]A!#REF!</definedName>
    <definedName name="_87__123Graph_ACHART_8" hidden="1">[32]TREND!$F$701:$Q$701</definedName>
    <definedName name="_87__123Graph_BCHART_3" hidden="1">[32]TREND!$E$31:$L$31</definedName>
    <definedName name="_877">#REF!</definedName>
    <definedName name="_88__123Graph_ACHART_9" hidden="1">[32]TREND!$F$731:$Q$731</definedName>
    <definedName name="_88__123Graph_BCHART_4" hidden="1">[32]TREND!$E$64:$L$64</definedName>
    <definedName name="_883">#REF!</definedName>
    <definedName name="_887">#REF!</definedName>
    <definedName name="_888">#REF!</definedName>
    <definedName name="_889">#REF!</definedName>
    <definedName name="_89__123Graph_BCHART_10" hidden="1">[32]TREND!$F$763:$Q$763</definedName>
    <definedName name="_89__123Graph_BCHART_5" hidden="1">[32]TREND!$F$534:$Q$534</definedName>
    <definedName name="_890">#REF!</definedName>
    <definedName name="_899">#REF!</definedName>
    <definedName name="_9_______________________________________________________PAGE_4">#REF!</definedName>
    <definedName name="_9___________________________PAGE_4">#REF!</definedName>
    <definedName name="_9_________________123Graph_ACHART_3" hidden="1">[27]A!#REF!</definedName>
    <definedName name="_9______________123Graph_ACHART_2" hidden="1">[31]A!#REF!</definedName>
    <definedName name="_9____________123Graph_ACHART_2" hidden="1">[27]A!#REF!</definedName>
    <definedName name="_9_________123Graph_ACHART_2" hidden="1">[31]A!#REF!</definedName>
    <definedName name="_9________123Graph_ACHART_2" hidden="1">[29]A!#REF!</definedName>
    <definedName name="_9_______PAGE_4">#REF!</definedName>
    <definedName name="_9_____123Graph_ACHART_2" hidden="1">[25]A!#REF!</definedName>
    <definedName name="_9__123Graph_ACHART_10" hidden="1">[32]TREND!$F$762:$Q$762</definedName>
    <definedName name="_9__123Graph_ACHART_3" hidden="1">[25]A!#REF!</definedName>
    <definedName name="_9__123Graph_ACHART_5" hidden="1">[32]TREND!$F$533:$Q$533</definedName>
    <definedName name="_9__123Graph_ACHART_6" hidden="1">[32]TREND!$F$639:$Q$639</definedName>
    <definedName name="_9__123Graph_ACHART_8" hidden="1">[38]TREND!$F$701:$Q$701</definedName>
    <definedName name="_9__123Graph_LBL_ACHART_2" hidden="1">[43]H!$L$52:$V$52</definedName>
    <definedName name="_90_____________123Graph_ACHART_2" hidden="1">[27]A!#REF!</definedName>
    <definedName name="_90__123Graph_BCHART_3" hidden="1">[32]TREND!$E$31:$L$31</definedName>
    <definedName name="_90__123Graph_BCHART_6" hidden="1">[32]TREND!$F$640:$Q$640</definedName>
    <definedName name="_90__123Graph_XCHART_3" hidden="1">[44]A!#REF!</definedName>
    <definedName name="_900">#REF!</definedName>
    <definedName name="_902">#REF!</definedName>
    <definedName name="_904">#REF!</definedName>
    <definedName name="_905">#REF!</definedName>
    <definedName name="_909">#REF!</definedName>
    <definedName name="_91__123Graph_BCHART_4" hidden="1">[32]TREND!$E$64:$L$64</definedName>
    <definedName name="_91__123Graph_BCHART_7" hidden="1">[32]TREND!$F$672:$Q$672</definedName>
    <definedName name="_91__123Graph_XCHART_4" hidden="1">[27]A!#REF!</definedName>
    <definedName name="_911">#REF!</definedName>
    <definedName name="_912">#REF!</definedName>
    <definedName name="_914">#REF!</definedName>
    <definedName name="_918">#REF!</definedName>
    <definedName name="_92__123Graph_BCHART_5" hidden="1">[32]TREND!$F$534:$Q$534</definedName>
    <definedName name="_92__123Graph_BCHART_8" hidden="1">[32]TREND!$F$702:$Q$702</definedName>
    <definedName name="_92__123Graph_XCHART_5" hidden="1">[32]TREND!$F$532:$Q$532</definedName>
    <definedName name="_920">#REF!</definedName>
    <definedName name="_922">#REF!</definedName>
    <definedName name="_924">#REF!</definedName>
    <definedName name="_93_____________123Graph_ACHART_3" hidden="1">[27]A!#REF!</definedName>
    <definedName name="_93__123Graph_BCHART_6" hidden="1">[32]TREND!$F$640:$Q$640</definedName>
    <definedName name="_93__123Graph_BCHART_9" hidden="1">[32]TREND!$F$732:$Q$732</definedName>
    <definedName name="_93__123Graph_XCHART_6" hidden="1">[32]TREND!$F$638:$Q$638</definedName>
    <definedName name="_932">#REF!</definedName>
    <definedName name="_935">#REF!</definedName>
    <definedName name="_94__123Graph_BCHART_7" hidden="1">[32]TREND!$F$672:$Q$672</definedName>
    <definedName name="_94__123Graph_CCHART_11" hidden="1">[32]TREND!$F$565:$Q$565</definedName>
    <definedName name="_94__123Graph_XCHART_7" hidden="1">[32]TREND!$F$670:$Q$670</definedName>
    <definedName name="_940">#REF!</definedName>
    <definedName name="_941">#REF!</definedName>
    <definedName name="_942">#REF!</definedName>
    <definedName name="_944">#REF!</definedName>
    <definedName name="_95__123Graph_BCHART_8" hidden="1">[32]TREND!$F$702:$Q$702</definedName>
    <definedName name="_95__123Graph_CCHART_12" hidden="1">[32]TREND!$F$600:$Q$600</definedName>
    <definedName name="_95__123Graph_XCHART_2" hidden="1">[27]A!#REF!</definedName>
    <definedName name="_95__123Graph_XCHART_8" hidden="1">[32]TREND!$F$700:$Q$700</definedName>
    <definedName name="_96_____________123Graph_ACHART_4" hidden="1">[27]A!#REF!</definedName>
    <definedName name="_96__123Graph_BCHART_9" hidden="1">[32]TREND!$F$732:$Q$732</definedName>
    <definedName name="_96__123Graph_CCHART_3" hidden="1">[32]TREND!$E$33:$L$33</definedName>
    <definedName name="_96__123Graph_XCHART_9" hidden="1">[32]TREND!$F$730:$Q$730</definedName>
    <definedName name="_97__123Graph_CCHART_11" hidden="1">[32]TREND!$F$565:$Q$565</definedName>
    <definedName name="_97__123Graph_DCHART_3" hidden="1">[32]TREND!$E$33:$L$33</definedName>
    <definedName name="_98__123Graph_CCHART_12" hidden="1">[32]TREND!$F$600:$Q$600</definedName>
    <definedName name="_98__123Graph_LBL_ACHART_10" hidden="1">[32]TREND!$F$762:$Q$762</definedName>
    <definedName name="_99_____________123Graph_XCHART_2" hidden="1">[27]A!#REF!</definedName>
    <definedName name="_99__123Graph_CCHART_3" hidden="1">[32]TREND!$E$33:$L$33</definedName>
    <definedName name="_99__123Graph_LBL_ACHART_11" hidden="1">[32]TREND!$E$561:$E$561</definedName>
    <definedName name="_a12">'[58]Sotret 100s'!#REF!</definedName>
    <definedName name="_a34">'[58]Sotret 100s'!#REF!</definedName>
    <definedName name="_abc1">[59]april2005!$A$5:$O$96</definedName>
    <definedName name="_ASC1">#REF!</definedName>
    <definedName name="_asd1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w45">'[58]Sotret 100s'!#REF!</definedName>
    <definedName name="_boi1">#REF!</definedName>
    <definedName name="_boi2">#REF!</definedName>
    <definedName name="_Bud3">#REF!</definedName>
    <definedName name="_Bud31">#REF!</definedName>
    <definedName name="_Bud32">#REF!</definedName>
    <definedName name="_cap1">#REF!</definedName>
    <definedName name="_cap2">#REF!</definedName>
    <definedName name="_cat1">[60]Sheet1!$A$2:$A$6</definedName>
    <definedName name="_cat3">[61]list!$A$2:$A$5</definedName>
    <definedName name="_CON1">#REF!</definedName>
    <definedName name="_CON2">#REF!</definedName>
    <definedName name="_cop1">#REF!</definedName>
    <definedName name="_cpd1">#REF!</definedName>
    <definedName name="_cpd2">#REF!</definedName>
    <definedName name="_CTG6">#REF!</definedName>
    <definedName name="_DAT1">#REF!</definedName>
    <definedName name="_DAT10">#REF!</definedName>
    <definedName name="_DAT11">#REF!</definedName>
    <definedName name="_DAT12">#REF!</definedName>
    <definedName name="_DAT120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[15]Sheet1!#REF!</definedName>
    <definedName name="_DAT33">#REF!</definedName>
    <definedName name="_DAT336">#REF!</definedName>
    <definedName name="_DAT34">#REF!</definedName>
    <definedName name="_DAT35">'[16]Actis- Upcounry-local'!#REF!</definedName>
    <definedName name="_DAT36">'[16]Actis- Upcounry-local'!#REF!</definedName>
    <definedName name="_DAT37">'[16]Actis- Upcounry-local'!#REF!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9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ist_Bin" hidden="1">#REF!</definedName>
    <definedName name="_Dist_Values" hidden="1">#REF!</definedName>
    <definedName name="_E99999">#REF!</definedName>
    <definedName name="_f">#REF!</definedName>
    <definedName name="_Fill" hidden="1">'[62]#REF'!$A$10:$A$57</definedName>
    <definedName name="_xlnm._FilterDatabase" localSheetId="0" hidden="1">'Grupo Alfamed'!$A$3:$S$131</definedName>
    <definedName name="_xlnm._FilterDatabase" localSheetId="3" hidden="1">'MT-MS'!$A$8:$O$134</definedName>
    <definedName name="_xlnm._FilterDatabase" localSheetId="2" hidden="1">PR!$A$8:$O$134</definedName>
    <definedName name="_xlnm._FilterDatabase" localSheetId="1" hidden="1">SC!$A$8:$O$134</definedName>
    <definedName name="_xlnm._FilterDatabase" localSheetId="4" hidden="1">tABELA!$A$9:$BP$9</definedName>
    <definedName name="_xlnm._FilterDatabase" hidden="1">#REF!</definedName>
    <definedName name="_FST1">[23]IN_FNS!$F$2:$K$2</definedName>
    <definedName name="_g1" hidden="1">{"'August 2000'!$A$1:$J$101"}</definedName>
    <definedName name="_GRP8">[20]groupings!#REF!</definedName>
    <definedName name="_hr4">#REF!</definedName>
    <definedName name="_hr4_1">NA()</definedName>
    <definedName name="_hr4_10">#REF!</definedName>
    <definedName name="_hr4_12">#REF!</definedName>
    <definedName name="_hr4_13">#REF!</definedName>
    <definedName name="_hr4_14">#REF!</definedName>
    <definedName name="_hr4_15">#REF!</definedName>
    <definedName name="_hr4_27">#REF!</definedName>
    <definedName name="_hr4_3">"#REF!"</definedName>
    <definedName name="_hr4_4">#REF!</definedName>
    <definedName name="_hr4_46">#REF!</definedName>
    <definedName name="_hr4_48">#REF!</definedName>
    <definedName name="_hr4_49">#REF!</definedName>
    <definedName name="_hr4_5">#REF!</definedName>
    <definedName name="_hr4_50">#REF!</definedName>
    <definedName name="_hr4_52">#REF!</definedName>
    <definedName name="_hr4_57">#REF!</definedName>
    <definedName name="_hr4_58">#REF!</definedName>
    <definedName name="_hr4_59">#REF!</definedName>
    <definedName name="_hr4_60">#REF!</definedName>
    <definedName name="_hr4_66">#REF!</definedName>
    <definedName name="_hr4_69">#REF!</definedName>
    <definedName name="_hr4_70">#REF!</definedName>
    <definedName name="_hr4_71">#REF!</definedName>
    <definedName name="_hr4_72">#REF!</definedName>
    <definedName name="_hr4_73">#REF!</definedName>
    <definedName name="_hr4_74">#REF!</definedName>
    <definedName name="_hr4_8">#REF!</definedName>
    <definedName name="_ip" hidden="1">{"'August 2000'!$A$1:$J$101"}</definedName>
    <definedName name="_JAI1">#REF!</definedName>
    <definedName name="_JAI2">#REF!</definedName>
    <definedName name="_JAI3">#REF!</definedName>
    <definedName name="_jkj" hidden="1">#REF!</definedName>
    <definedName name="_k2" hidden="1">#REF!</definedName>
    <definedName name="_Key1" hidden="1">[63]LLTP!#REF!</definedName>
    <definedName name="_key1_new" hidden="1">#REF!</definedName>
    <definedName name="_Key2" hidden="1">#REF!</definedName>
    <definedName name="_key3" hidden="1">#REF!</definedName>
    <definedName name="_KJ1">#REF!</definedName>
    <definedName name="_KJ2">#REF!</definedName>
    <definedName name="_KJ3">#REF!</definedName>
    <definedName name="_KJ4">#REF!</definedName>
    <definedName name="_KJ5">#REF!</definedName>
    <definedName name="_l">#REF!</definedName>
    <definedName name="_lap1">#REF!</definedName>
    <definedName name="_lap2">#REF!</definedName>
    <definedName name="_man1">#REF!</definedName>
    <definedName name="_man2">#REF!</definedName>
    <definedName name="_man3">#REF!</definedName>
    <definedName name="_MOD3">'[33]Pow_apca crude'!#REF!</definedName>
    <definedName name="_MOD4">'[33]Pow_apca crude'!#REF!</definedName>
    <definedName name="_MOD8">'[33]Pow_apca crude'!#REF!</definedName>
    <definedName name="_MOD9">'[33]Pow_apca crude'!#REF!</definedName>
    <definedName name="_ms1">#REF!</definedName>
    <definedName name="_ms2">#REF!</definedName>
    <definedName name="_nc151">#REF!</definedName>
    <definedName name="_NET2">#REF!</definedName>
    <definedName name="_new1">[6]Sheet1!$I$3:$I$493</definedName>
    <definedName name="_non2">#REF!</definedName>
    <definedName name="_NSO2" hidden="1">{"'Sheet1'!$L$16"}</definedName>
    <definedName name="_OB2000">[34]OBPROFIT2000!$A$7:$N$93</definedName>
    <definedName name="_OB99">#REF!</definedName>
    <definedName name="_Order1" hidden="1">255</definedName>
    <definedName name="_Order2" hidden="1">255</definedName>
    <definedName name="_Parse_In" hidden="1">[64]sum!#REF!</definedName>
    <definedName name="_Parse_Out" hidden="1">[64]sum!#REF!</definedName>
    <definedName name="_PG02">#REF!</definedName>
    <definedName name="_PG1">#REF!</definedName>
    <definedName name="_PG10">#REF!</definedName>
    <definedName name="_PG1000">#REF!</definedName>
    <definedName name="_PG11">#REF!</definedName>
    <definedName name="_PG12">#REF!</definedName>
    <definedName name="_PG13">'[4]Strt Archi'!#REF!</definedName>
    <definedName name="_PG14">#REF!</definedName>
    <definedName name="_PG2">#REF!</definedName>
    <definedName name="_PG3">#REF!</definedName>
    <definedName name="_PG4">#REF!</definedName>
    <definedName name="_pg45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g99">#REF!</definedName>
    <definedName name="_pp13">'[65]Strt Archi'!#REF!</definedName>
    <definedName name="_pp131">'[65]Strt Archi'!#REF!</definedName>
    <definedName name="_Regression_Int" hidden="1">1</definedName>
    <definedName name="_rh1234">#REF!</definedName>
    <definedName name="_rh1234_1">NA()</definedName>
    <definedName name="_rh1234_12">#REF!</definedName>
    <definedName name="_rh1234_13">#REF!</definedName>
    <definedName name="_rh1234_14">#REF!</definedName>
    <definedName name="_rh1234_15">#REF!</definedName>
    <definedName name="_rh1234_3">"#REF!"</definedName>
    <definedName name="_rh1234_48">#REF!</definedName>
    <definedName name="_rh1234_49">#REF!</definedName>
    <definedName name="_rh1234_58">#REF!</definedName>
    <definedName name="_rh1234_69">#REF!</definedName>
    <definedName name="_rh1234_70">#REF!</definedName>
    <definedName name="_rh1234_73">#REF!</definedName>
    <definedName name="_rh1234_74">#REF!</definedName>
    <definedName name="_rh1234_8">#REF!</definedName>
    <definedName name="_ro10">#REF!</definedName>
    <definedName name="_rr2">#REF!</definedName>
    <definedName name="_s1" hidden="1">#REF!</definedName>
    <definedName name="_SCH1">#REF!</definedName>
    <definedName name="_SCH3">[20]schs!#REF!</definedName>
    <definedName name="_Sort" hidden="1">#REF!</definedName>
    <definedName name="_sort2" hidden="1">[66]B!#REF!</definedName>
    <definedName name="_sp2">#REF!</definedName>
    <definedName name="_Table1_In1" hidden="1">#REF!</definedName>
    <definedName name="_Table1_Out" hidden="1">#REF!</definedName>
    <definedName name="_tct5">#REF!</definedName>
    <definedName name="_tg427">#REF!</definedName>
    <definedName name="_TH20">#REF!</definedName>
    <definedName name="_WEN1">[7]Sheet1!$A$3:$A$493</definedName>
    <definedName name="_weq1">[67]Sheet1!$A$3:$A$493</definedName>
    <definedName name="_wer1">[67]Sheet1!$J$3:$J$493</definedName>
    <definedName name="_wil" hidden="1">'[68]#REF'!$A$10:$A$57</definedName>
    <definedName name="A">'[69]Database (RUR)Mar YTD'!#REF!</definedName>
    <definedName name="A_1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277Print_Titles">#REF!</definedName>
    <definedName name="AA">#REF!</definedName>
    <definedName name="aaa">#REF!</definedName>
    <definedName name="aaaa">[70]tables!$G$4:$G$15</definedName>
    <definedName name="AAAAA">#REF!</definedName>
    <definedName name="aaaaaa">#REF!</definedName>
    <definedName name="aaaaaaa">#REF!</definedName>
    <definedName name="aaaaaaaaaaaaaaaaaaaa">#REF!</definedName>
    <definedName name="aadfdfa" hidden="1">[41]TREND!#REF!</definedName>
    <definedName name="AAKJ" hidden="1">{"'August 2000'!$A$1:$J$101"}</definedName>
    <definedName name="aasd" hidden="1">{#N/A,#N/A,TRUE,"BT M200 da 10x20"}</definedName>
    <definedName name="ab">#REF!</definedName>
    <definedName name="abc">#REF!</definedName>
    <definedName name="abd">#REF!</definedName>
    <definedName name="abracadabra" hidden="1">#REF!</definedName>
    <definedName name="_xlnm.Auto_Open_xtab_drilldown" hidden="1">[71]CROSSFNC!registerdrilldown</definedName>
    <definedName name="AC">#REF!</definedName>
    <definedName name="ACBGT" hidden="1">{"'August 2000'!$A$1:$J$101"}</definedName>
    <definedName name="ACCA_M">#REF!</definedName>
    <definedName name="Account">#REF!</definedName>
    <definedName name="ACCTCD1">[23]リスト!$D$3:$D$6</definedName>
    <definedName name="actis">#REF!</definedName>
    <definedName name="actisdv">#REF!</definedName>
    <definedName name="ACTISDVC">#REF!</definedName>
    <definedName name="ACTISS">#REF!</definedName>
    <definedName name="activitywise">#REF!</definedName>
    <definedName name="actual">#REF!</definedName>
    <definedName name="ad" hidden="1">[72]COMMRY!#REF!</definedName>
    <definedName name="ADCOMP">#REF!</definedName>
    <definedName name="Address">#REF!</definedName>
    <definedName name="adfdga" hidden="1">[41]TREND!$F$468:$Q$468</definedName>
    <definedName name="adff">#REF!</definedName>
    <definedName name="ADFUR">#REF!</definedName>
    <definedName name="ADJUSTMENT">'[73]DIFF FOR SALES'!$B$14</definedName>
    <definedName name="ADOFFEQ">#REF!</definedName>
    <definedName name="ads">[74]Sheet1!$A$2:$A$32</definedName>
    <definedName name="ae">#REF!</definedName>
    <definedName name="AFFIRM">"QcorePIVOTdata"</definedName>
    <definedName name="AFFIRM_Code">"SummaryUnitData"</definedName>
    <definedName name="africa">#REF!</definedName>
    <definedName name="AHAKSN" hidden="1">{"'August 2000'!$A$1:$J$101"}</definedName>
    <definedName name="AHC">#REF!</definedName>
    <definedName name="AIR_CONDITIONER">#REF!</definedName>
    <definedName name="AIRCON">'[75]Anx B-1'!#REF!</definedName>
    <definedName name="AJ25Print_Area">#REF!</definedName>
    <definedName name="AJ33Print_Area">[76]J33!$A$6:$J$49,[76]J33!$A$51:$J$94</definedName>
    <definedName name="AJ61Print_Area">#REF!</definedName>
    <definedName name="ajajjjjjjj">#REF!</definedName>
    <definedName name="AJSLA" hidden="1">#REF!</definedName>
    <definedName name="akb">#REF!</definedName>
    <definedName name="akb_1">NA()</definedName>
    <definedName name="akb_11">#REF!</definedName>
    <definedName name="akb_12">#REF!</definedName>
    <definedName name="akb_13">#REF!</definedName>
    <definedName name="akb_14">#REF!</definedName>
    <definedName name="akb_15">#REF!</definedName>
    <definedName name="akb_17">#REF!</definedName>
    <definedName name="akb_23">#REF!</definedName>
    <definedName name="akb_25">#REF!</definedName>
    <definedName name="akb_3">"#REF!"</definedName>
    <definedName name="akb_48">#REF!</definedName>
    <definedName name="akb_49">#REF!</definedName>
    <definedName name="akb_56">#REF!</definedName>
    <definedName name="akb_58">#REF!</definedName>
    <definedName name="akb_6">#REF!</definedName>
    <definedName name="akb_69">#REF!</definedName>
    <definedName name="akb_70">#REF!</definedName>
    <definedName name="akb_73">#REF!</definedName>
    <definedName name="akb_74">#REF!</definedName>
    <definedName name="akb_8">#REF!</definedName>
    <definedName name="akbar">#REF!</definedName>
    <definedName name="akbar_1">NA()</definedName>
    <definedName name="akbar_11">#REF!</definedName>
    <definedName name="akbar_12">#REF!</definedName>
    <definedName name="akbar_13">#REF!</definedName>
    <definedName name="akbar_14">#REF!</definedName>
    <definedName name="akbar_15">#REF!</definedName>
    <definedName name="akbar_17">#REF!</definedName>
    <definedName name="akbar_23">#REF!</definedName>
    <definedName name="akbar_25">#REF!</definedName>
    <definedName name="akbar_3">"#REF!"</definedName>
    <definedName name="akbar_48">#REF!</definedName>
    <definedName name="akbar_49">#REF!</definedName>
    <definedName name="akbar_56">#REF!</definedName>
    <definedName name="akbar_58">#REF!</definedName>
    <definedName name="akbar_6">#REF!</definedName>
    <definedName name="akbar_69">#REF!</definedName>
    <definedName name="akbar_70">#REF!</definedName>
    <definedName name="akbar_73">#REF!</definedName>
    <definedName name="akbar_74">#REF!</definedName>
    <definedName name="akbar_8">#REF!</definedName>
    <definedName name="AL">'[77]#REF'!$E$9</definedName>
    <definedName name="ala">#REF!</definedName>
    <definedName name="alab">#REF!</definedName>
    <definedName name="alabc">#REF!</definedName>
    <definedName name="Alerid">#REF!</definedName>
    <definedName name="alibaba">'[3]Strt Archi'!#REF!</definedName>
    <definedName name="All_Item">#REF!</definedName>
    <definedName name="ALM">'[77]#REF'!$E$10</definedName>
    <definedName name="ALPIN">#N/A</definedName>
    <definedName name="ALPJYOU">#N/A</definedName>
    <definedName name="ALPTOI">#N/A</definedName>
    <definedName name="amiang">#REF!</definedName>
    <definedName name="Amlodipin">#REF!</definedName>
    <definedName name="Amor">#REF!</definedName>
    <definedName name="Amount">[78]wcdl!#REF!</definedName>
    <definedName name="AN03Print_Area">#REF!</definedName>
    <definedName name="ancxc">[79]Sheet1!$A$3:$A$493</definedName>
    <definedName name="ank">'[80]#REF'!$E$12</definedName>
    <definedName name="ANNEX">#REF!</definedName>
    <definedName name="anpha">#REF!</definedName>
    <definedName name="Anti_infTotal">#REF!</definedName>
    <definedName name="Antiinf_OTC">#REF!</definedName>
    <definedName name="ap">#REF!</definedName>
    <definedName name="API">[81]API!#REF!</definedName>
    <definedName name="Api_Fix_Load">#REF!</definedName>
    <definedName name="Api_Fix_Load_Old">#REF!</definedName>
    <definedName name="API_product_market">#REF!</definedName>
    <definedName name="apr">#REF!</definedName>
    <definedName name="Aq66.">#REF!</definedName>
    <definedName name="AREA_ANALISE">[82]BANCO1!#REF!</definedName>
    <definedName name="_xlnm.Extract">#REF!</definedName>
    <definedName name="_xlnm.Print_Area">#REF!</definedName>
    <definedName name="arhgbljkFR">#REF!</definedName>
    <definedName name="Artroflex_1">#REF!</definedName>
    <definedName name="Artroflex_2">#REF!</definedName>
    <definedName name="arun">#REF!</definedName>
    <definedName name="ARV_2013">'[83]Q3 ($)'!$D$4</definedName>
    <definedName name="ARV_2014">'[83]Q3 ($)'!$E$4</definedName>
    <definedName name="as">#REF!</definedName>
    <definedName name="AS2DocOpenMode" hidden="1">"AS2DocumentBrowse"</definedName>
    <definedName name="AS2ReportLS" hidden="1">1</definedName>
    <definedName name="AS2SyncStepLS" hidden="1">0</definedName>
    <definedName name="AS2VersionLS" hidden="1">300</definedName>
    <definedName name="asa">#REF!</definedName>
    <definedName name="asad">#REF!</definedName>
    <definedName name="Asc">#REF!</definedName>
    <definedName name="asd">#REF!</definedName>
    <definedName name="asdd">#REF!</definedName>
    <definedName name="asdf">#REF!</definedName>
    <definedName name="ased">#REF!</definedName>
    <definedName name="asfd">[84]sent!#REF!</definedName>
    <definedName name="asgtaryg">[85]Exp!#REF!</definedName>
    <definedName name="ash">[86]Sheet1!$A$1:$H$1</definedName>
    <definedName name="asia">[87]Sheet2!$B$3:$B$14+[87]Sheet2!$B$3:$B$78</definedName>
    <definedName name="askdelete">'[88]Sales &amp; Revenue &amp; Sked'!$A$1302:$IV$1302</definedName>
    <definedName name="Aspacardin">#REF!</definedName>
    <definedName name="ass">#REF!</definedName>
    <definedName name="Assets">#REF!</definedName>
    <definedName name="ASSETS_WRITTEN_OFF___SALE_AS_ON__30_9_2000">#REF!</definedName>
    <definedName name="AssumCellAddressLabel">#REF!</definedName>
    <definedName name="atorva_crys">#REF!</definedName>
    <definedName name="AUDIO_VIDEO_ACCESSORIES">#REF!</definedName>
    <definedName name="AUDIO_VIDEO_EQUIPMENT">#REF!</definedName>
    <definedName name="Australia">#REF!</definedName>
    <definedName name="AV_SOFTWARE">#REF!</definedName>
    <definedName name="avg">'[89]Top Sheet'!$D$22/10^6</definedName>
    <definedName name="Avg_CB_Price_per_unit">#REF!</definedName>
    <definedName name="Avg_Disc_per_unit">#REF!</definedName>
    <definedName name="Avg_Exchange_Rate">#REF!</definedName>
    <definedName name="Avg_Net_Price_After_CB">#REF!</definedName>
    <definedName name="Avg_Net_Price_Before_CB">#REF!</definedName>
    <definedName name="AWZ">#REF!</definedName>
    <definedName name="AX">#REF!</definedName>
    <definedName name="b">#REF!</definedName>
    <definedName name="ba">#REF!</definedName>
    <definedName name="babasai" hidden="1">{"'August 2000'!$A$1:$J$101"}</definedName>
    <definedName name="baby">#REF!</definedName>
    <definedName name="Baddi">'[83]Plant wise Major Molecule'!$C$1271:$BJ$1501</definedName>
    <definedName name="BalSheet">#REF!</definedName>
    <definedName name="ban">#REF!</definedName>
    <definedName name="_xlnm.Database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ladesh">#REF!</definedName>
    <definedName name="bangtinh">#REF!</definedName>
    <definedName name="BarData">#REF!</definedName>
    <definedName name="base">#REF!</definedName>
    <definedName name="BASEB">#REF!</definedName>
    <definedName name="BASEBAL">#REF!</definedName>
    <definedName name="BASECAR">#REF!</definedName>
    <definedName name="BASEM">#REF!</definedName>
    <definedName name="BASER">#REF!</definedName>
    <definedName name="BASETOT">#REF!</definedName>
    <definedName name="BASEU">#REF!</definedName>
    <definedName name="Batamandi">'[83]Plant wise Major Molecule'!$C$804:$BJ$1034</definedName>
    <definedName name="BATCH_VOLUME">#REF!</definedName>
    <definedName name="BB">#REF!</definedName>
    <definedName name="bbbb">#REF!</definedName>
    <definedName name="BBC">#REF!</definedName>
    <definedName name="BerlinDuty5">#REF!</definedName>
    <definedName name="BerlinDuty6">'[90]Stock-06'!#REF!</definedName>
    <definedName name="BerlinDuty7">#REF!</definedName>
    <definedName name="BerlinDuty8">#REF!</definedName>
    <definedName name="BerlinStock5">#REF!</definedName>
    <definedName name="BerlinStock6">'[90]Stock-06'!#REF!</definedName>
    <definedName name="BerlinStock7">#REF!</definedName>
    <definedName name="BerlinStock8">#REF!</definedName>
    <definedName name="BerlinVAT5">#REF!</definedName>
    <definedName name="BerlinVAT6">'[90]Stock-06'!#REF!</definedName>
    <definedName name="BerlinVAT7">#REF!</definedName>
    <definedName name="BerlinVAT8">#REF!</definedName>
    <definedName name="beta">#REF!</definedName>
    <definedName name="BG_Del" hidden="1">15</definedName>
    <definedName name="BG_Ins" hidden="1">4</definedName>
    <definedName name="BG_Mod" hidden="1">6</definedName>
    <definedName name="bgh.xls">[74]Sheet1!$F$2:$F$32</definedName>
    <definedName name="bh">#REF!</definedName>
    <definedName name="bhupal">'[77]#REF'!$B$3</definedName>
    <definedName name="bhwn">[91]int!$A$1:$I$37</definedName>
    <definedName name="bhwn_6">[92]int!$A$1:$I$37</definedName>
    <definedName name="bjcdbw" hidden="1">{"'August 2000'!$A$1:$J$101"}</definedName>
    <definedName name="bk">#REF!</definedName>
    <definedName name="BKCT">#REF!</definedName>
    <definedName name="bl">#REF!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loodorgansTotal">#REF!</definedName>
    <definedName name="BLR80IA">#N/A</definedName>
    <definedName name="Bma">#REF!</definedName>
    <definedName name="bnjb">[74]Sheet1!$G$2:$G$32</definedName>
    <definedName name="BOB_P_M">#REF!</definedName>
    <definedName name="BOD_CEIP">#REF!</definedName>
    <definedName name="BOD_OEQP">#REF!</definedName>
    <definedName name="bombay">#REF!</definedName>
    <definedName name="bonus">#REF!</definedName>
    <definedName name="bonus1">#REF!</definedName>
    <definedName name="bonus2">#REF!</definedName>
    <definedName name="Bonus22">#REF!</definedName>
    <definedName name="bonusqty">#REF!</definedName>
    <definedName name="bonusvalue">#REF!</definedName>
    <definedName name="bonusvalue1">#REF!</definedName>
    <definedName name="BOQ">#REF!</definedName>
    <definedName name="bq" hidden="1">{"'August 2000'!$A$1:$J$101"}</definedName>
    <definedName name="BRAND_WISE_CONTRIBUTION_BUDGET">#REF!</definedName>
    <definedName name="brandpromotional1">#REF!</definedName>
    <definedName name="brandpromotional2">#REF!</definedName>
    <definedName name="Brazil">#REF!</definedName>
    <definedName name="Brazil_products">#REF!</definedName>
    <definedName name="BrazilCountries">#REF!</definedName>
    <definedName name="BS">#REF!</definedName>
    <definedName name="bsdata">#REF!,#REF!,#REF!,#REF!,#REF!,#REF!,#REF!,#REF!,#REF!</definedName>
    <definedName name="bsdata2">#REF!,#REF!,#REF!,#REF!,#REF!,#REF!,#REF!,#REF!,#REF!</definedName>
    <definedName name="bsdata3">#REF!,#REF!,#REF!</definedName>
    <definedName name="bsht">#REF!</definedName>
    <definedName name="bson">#REF!</definedName>
    <definedName name="bst">#REF!</definedName>
    <definedName name="bt">#REF!</definedName>
    <definedName name="btai">#REF!</definedName>
    <definedName name="btham">#REF!</definedName>
    <definedName name="BUD2_DETAILS">#REF!</definedName>
    <definedName name="BUD2_GL">#REF!</definedName>
    <definedName name="Budget">[93]Budget!$C$4:$V$410</definedName>
    <definedName name="Budget_Volumes___Sales_2006__First_Cut">#REF!</definedName>
    <definedName name="budgets">#REF!</definedName>
    <definedName name="budgets_1">NA()</definedName>
    <definedName name="budgets_11">#REF!</definedName>
    <definedName name="budgets_12">#REF!</definedName>
    <definedName name="budgets_13">#REF!</definedName>
    <definedName name="budgets_14">#REF!</definedName>
    <definedName name="budgets_15">#REF!</definedName>
    <definedName name="budgets_17">#REF!</definedName>
    <definedName name="budgets_23">#REF!</definedName>
    <definedName name="budgets_25">#REF!</definedName>
    <definedName name="budgets_3">"#REF!"</definedName>
    <definedName name="budgets_48">#REF!</definedName>
    <definedName name="budgets_49">#REF!</definedName>
    <definedName name="budgets_56">#REF!</definedName>
    <definedName name="budgets_58">#REF!</definedName>
    <definedName name="budgets_6">#REF!</definedName>
    <definedName name="budgets_69">#REF!</definedName>
    <definedName name="budgets_70">#REF!</definedName>
    <definedName name="budgets_73">#REF!</definedName>
    <definedName name="budgets_74">#REF!</definedName>
    <definedName name="budgets_8">#REF!</definedName>
    <definedName name="BUIL">#REF!</definedName>
    <definedName name="Business_Mansger_wise_Region_wise_Sales_Value__Budget_2006">#REF!</definedName>
    <definedName name="BVCISUMMARY">#REF!</definedName>
    <definedName name="bvh">'[94]Description details'!$A$9:$A$15</definedName>
    <definedName name="C_">#REF!</definedName>
    <definedName name="cam">#REF!</definedName>
    <definedName name="CAMERA_EQUIPMENT">#REF!</definedName>
    <definedName name="CAN">'[77]#REF'!$E$13</definedName>
    <definedName name="cap">#REF!</definedName>
    <definedName name="cap0.7">#REF!</definedName>
    <definedName name="CAPACITY">#REF!</definedName>
    <definedName name="CAPEX">#REF!</definedName>
    <definedName name="CAPEX_M2A">#REF!</definedName>
    <definedName name="CAPEX_M2C">#REF!</definedName>
    <definedName name="CAPEX_M2D">#REF!</definedName>
    <definedName name="CAPEX2B">#REF!</definedName>
    <definedName name="CAPITAL">#REF!</definedName>
    <definedName name="Capital_Working_in_Progress">#REF!</definedName>
    <definedName name="Captopril">#REF!</definedName>
    <definedName name="Case">[95]Case!$G$11</definedName>
    <definedName name="Cash">#REF!</definedName>
    <definedName name="Cashflow">#REF!</definedName>
    <definedName name="cashflow1">#REF!</definedName>
    <definedName name="cashflow2">#REF!</definedName>
    <definedName name="Cat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d">#REF!</definedName>
    <definedName name="cdn">#REF!</definedName>
    <definedName name="CDOTDATE">'[96]SAP Query'!#REF!</definedName>
    <definedName name="CentralAfrica">#REF!</definedName>
    <definedName name="CF">#REF!</definedName>
    <definedName name="cfdata">#REF!,#REF!,#REF!,#REF!</definedName>
    <definedName name="cfdata2">#REF!,#REF!,#REF!,#REF!,#REF!,#REF!,#REF!,#REF!</definedName>
    <definedName name="cff">'[97]Database (RUR)Mar YTD'!#REF!</definedName>
    <definedName name="cfk">#REF!</definedName>
    <definedName name="CFReserves">#REF!</definedName>
    <definedName name="ChallanDatabase">[98]Challan!$A$7:$S$58</definedName>
    <definedName name="ChallanDatabaseTotal">[98]Challan!$A$7:$U$58</definedName>
    <definedName name="ChallanSrnoList">[98]Challan!$A$7:$A$57</definedName>
    <definedName name="CHANGE">#REF!</definedName>
    <definedName name="change_2" hidden="1">[27]A!#REF!</definedName>
    <definedName name="change_3" hidden="1">[27]A!#REF!</definedName>
    <definedName name="change_it" hidden="1">[27]A!#REF!</definedName>
    <definedName name="change4" hidden="1">[27]A!#REF!</definedName>
    <definedName name="changes_on_PO_Price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M">#REF!</definedName>
    <definedName name="CHEMICALS">#REF!</definedName>
    <definedName name="ChemSales">'[99]Sales breakdown'!$F$55:$N$55</definedName>
    <definedName name="chk">[100]Sheet1!$J$3:$J$493</definedName>
    <definedName name="cis">#REF!</definedName>
    <definedName name="City">#REF!</definedName>
    <definedName name="CL">#REF!</definedName>
    <definedName name="Classification">[101]dropdownlist!$F$2:$F$100</definedName>
    <definedName name="CLAWBACK">#REF!</definedName>
    <definedName name="clo">'[89]Top Sheet'!$D$23/10^6</definedName>
    <definedName name="Closing_Exchange_rate">#REF!</definedName>
    <definedName name="Cname1">[102]Sheet1!#REF!</definedName>
    <definedName name="Cname2">[102]Sheet1!#REF!</definedName>
    <definedName name="CNS_OTC">#REF!</definedName>
    <definedName name="CNSTotal">#REF!</definedName>
    <definedName name="Co">#REF!</definedName>
    <definedName name="coc">#REF!</definedName>
    <definedName name="Codamin">#REF!</definedName>
    <definedName name="Codamin_Plus">#REF!</definedName>
    <definedName name="Code">#REF!</definedName>
    <definedName name="Code1">'[69]Database (RUR)Mar YTD'!#REF!</definedName>
    <definedName name="CODE3">#REF!</definedName>
    <definedName name="coduri">[103]coduri!#REF!</definedName>
    <definedName name="COGS">'[104]Operating costs'!$F$18:$N$18</definedName>
    <definedName name="COGS_Value">#REF!</definedName>
    <definedName name="COM">#REF!</definedName>
    <definedName name="comm">#REF!,#REF!,#REF!,#REF!,#REF!,#REF!</definedName>
    <definedName name="COMMIT_PHARMA">#REF!</definedName>
    <definedName name="COMMON">#REF!</definedName>
    <definedName name="Common_Marketing">[105]Exp!#REF!</definedName>
    <definedName name="COMP">#REF!</definedName>
    <definedName name="Company">#REF!</definedName>
    <definedName name="company1">#REF!</definedName>
    <definedName name="Comparative_Sales_Analysis_Business_Manager_Wise_Product_wise_for_the_year_L_E_2005_Vs_Budget_2006__First_Cut">#REF!</definedName>
    <definedName name="Comparative_Sales_Analysis_Business_Manger_wise_Region_wise__Product_wise___for_the_year_L_E_2005_Vs_Budget_2006__First_Cut">#REF!</definedName>
    <definedName name="Comparative_Sales_Analysis_Product_wise_for_the_year_2004_Vs._L_E_2005">#REF!</definedName>
    <definedName name="Comparative_Sales_Analysis_Product_wise_for_the_year_L_E_2006_Vs_Budget_2006__First_Cut">#REF!</definedName>
    <definedName name="Comparativo">#REF!</definedName>
    <definedName name="Compartive_Sales_Analysis_Business_Manger_wise_Product_wise__Region_wise___for_the_year_L_E_2006_Vs_Budget_2006__First_Cut">#REF!</definedName>
    <definedName name="Compartive_Sales_Analysis_for_Major_Products_for_the_year_L_E_2006_Vs_Budget_2006__First_Cut">#REF!</definedName>
    <definedName name="Compartive_Sales_Analysis_Product_wise__Business_Manger_wise__for_the_year_L_E_2006_Vs_Budget_2006__First_Cut">#REF!</definedName>
    <definedName name="Compartive_Sales_Analysis_Product_wise__Regionwise__for_the_year_L_E_2006_Vs_Budget_2006__First_Cut">#REF!</definedName>
    <definedName name="COMPINC">#REF!</definedName>
    <definedName name="component">[106]Consolidated!#REF!</definedName>
    <definedName name="COMPTAX">#REF!</definedName>
    <definedName name="COMPUTER">[1]addnsfa!#REF!</definedName>
    <definedName name="COMPUTER___ACESSORIES">#REF!</definedName>
    <definedName name="CON_EQP_COS">#REF!</definedName>
    <definedName name="CON_EQP_COST">#REF!</definedName>
    <definedName name="concac">#REF!</definedName>
    <definedName name="Cong_HM_DTCT">#REF!</definedName>
    <definedName name="Cong_M_DTCT">#REF!</definedName>
    <definedName name="Cong_NC_DTCT">#REF!</definedName>
    <definedName name="Cong_VL_DTCT">#REF!</definedName>
    <definedName name="CONSOL">'[107]YTD SEP 07'!#REF!</definedName>
    <definedName name="consolidated">#REF!</definedName>
    <definedName name="CONSOLIDATEDAPI">#REF!</definedName>
    <definedName name="CONSOLIDATEDDF">#REF!</definedName>
    <definedName name="CONSOLIDATEDIF">#REF!</definedName>
    <definedName name="CONST_EQ">#REF!</definedName>
    <definedName name="CONTRIBUTIONAPI">#REF!</definedName>
    <definedName name="CONTRIBUTIONDF">#REF!</definedName>
    <definedName name="CONTRIBUTIONIF">#REF!</definedName>
    <definedName name="ConvAddCosts05">'[108]Add Costs 04-05'!$C$33:$M$34,'[108]Add Costs 04-05'!$C$38:$M$39</definedName>
    <definedName name="ConvAddCosts09">'[108]Add Costs 04-07'!$C$33:$M$34,'[108]Add Costs 04-07'!$C$38:$M$39</definedName>
    <definedName name="ConvAddDSales05">'[108]Add D Sales 04-05'!$C$33:$M$34,'[108]Add D Sales 04-05'!$C$38:$M$39</definedName>
    <definedName name="ConvAddDSales09">'[108]Add D Sales 04-09'!$C$33:$M$34,'[108]Add D Sales 04-09'!$C$36:$M$37,'[108]Add D Sales 04-09'!$C$40:$M$41,'[108]Add D Sales 04-09'!$C$43:$M$44</definedName>
    <definedName name="ConvAddSales05">'[108]Add ExF Sales 04-05'!$C$33:$M$34,'[108]Add ExF Sales 04-05'!$C$38:$M$39</definedName>
    <definedName name="ConvAddSales09">'[108]Add ExF Sales 04-09'!$C$33:$M$34,'[108]Add ExF Sales 04-09'!$C$36:$M$37,'[108]Add ExF Sales 04-09'!$C$40:$M$41,'[108]Add ExF Sales 04-09'!$C$43:$M$44</definedName>
    <definedName name="ConvArimContr">'[108]Arimidex Contr'!$D$6,'[108]Arimidex Contr'!$H$6,'[108]Arimidex Contr'!$J$6,'[108]Arimidex Contr'!$L$6,'[108]Arimidex Contr'!$N$6,'[108]Arimidex Contr'!$P$6,'[108]Arimidex Contr'!$D$11:$F$21,'[108]Arimidex Contr'!$H$11:$H$21,'[108]Arimidex Contr'!$J$11:$J$21,'[108]Arimidex Contr'!$L$11:$L$21,'[108]Arimidex Contr'!$N$11:$N$21,'[108]Arimidex Contr'!$P$11:$P$21</definedName>
    <definedName name="ConvArimPenVal">'[108]Arimidex Pen Val'!$D$5:$S$5,'[108]Arimidex Pen Val'!$D$8:$S$8,'[108]Arimidex Pen Val'!$D$11:$S$11,'[108]Arimidex Pen Val'!$D$14:$S$14,'[108]Arimidex Pen Val'!$D$18:$S$18,'[108]Arimidex Pen Val'!$D$20:$S$20,'[108]Arimidex Pen Val'!$D$23:$S$23,'[108]Arimidex Pen Val'!$D$26:$S$26,'[108]Arimidex Pen Val'!$D$29:$S$29,'[108]Arimidex Pen Val'!$D$32:$S$32,'[108]Arimidex Pen Val'!$D$36:$F$42</definedName>
    <definedName name="ConvAtaContr">'[108]Atacand Contr'!$D$6,'[108]Atacand Contr'!$H$6,'[108]Atacand Contr'!$J$6,'[108]Atacand Contr'!$L$6,'[108]Atacand Contr'!$N$6,'[108]Atacand Contr'!$P$6,'[108]Atacand Contr'!$D$11:$F$21,'[108]Atacand Contr'!$H$11:$H$21,'[108]Atacand Contr'!$J$11:$J$21,'[108]Atacand Contr'!$L$11:$L$21,'[108]Atacand Contr'!$N$11:$N$21,'[108]Atacand Contr'!$P$11:$P$21</definedName>
    <definedName name="ConvAtaPenVal">'[108]Atacand Pen Val'!$D$5:$S$5,'[108]Atacand Pen Val'!$D$8:$S$8,'[108]Atacand Pen Val'!$D$11:$S$11,'[108]Atacand Pen Val'!$C$14:$S$14,'[108]Atacand Pen Val'!$D$17:$S$17,'[108]Atacand Pen Val'!$D$20:$S$20,'[108]Atacand Pen Val'!$D$23:$S$23,'[108]Atacand Pen Val'!$D$26:$S$26,'[108]Atacand Pen Val'!$D$30:$F$36</definedName>
    <definedName name="ConvAZGrowth">'[108]AZ Growth'!$D$6:$D$27,'[108]AZ Growth'!$I$6:$I$27</definedName>
    <definedName name="ConvBusShDemand">'[108]Bus Shape Demand'!$C$6:$D$42,'[108]Bus Shape Demand'!$F$6:$F$42,'[108]Bus Shape Demand'!$H$6:$H$42,'[108]Bus Shape Demand'!$J$6:$J$42,'[108]Bus Shape Demand'!$L$6:$L$42,'[108]Bus Shape Demand'!$N$6:$N$42</definedName>
    <definedName name="ConvBusShExF">'[108]Bus Shape Ex-F'!$C$6:$D$42,'[108]Bus Shape Ex-F'!$F$6:$F$42,'[108]Bus Shape Ex-F'!$H$6:$H$42,'[108]Bus Shape Ex-F'!$J$6:$J$42,'[108]Bus Shape Ex-F'!$L$6:$L$42,'[108]Bus Shape Ex-F'!$N$6:$N$42</definedName>
    <definedName name="ConvCasContr">'[108]Casodex Contr'!$D$6,'[108]Casodex Contr'!$H$6,'[108]Casodex Contr'!$J$6,'[108]Casodex Contr'!$L$6,'[108]Casodex Contr'!$N$6,'[108]Casodex Contr'!$P$6,'[108]Casodex Contr'!$D$11:$F$21,'[108]Casodex Contr'!$H$11:$H$21,'[108]Casodex Contr'!$J$11:$J$21,'[108]Casodex Contr'!$L$11:$L$21,'[108]Casodex Contr'!$N$11:$N$21,'[108]Casodex Contr'!$P$11:$P$21</definedName>
    <definedName name="ConvCasPenVal">'[108]Casodex Pen Val'!$D$5:$S$5,'[108]Casodex Pen Val'!$D$8:$S$8,'[108]Casodex Pen Val'!$D$11:$S$11,'[108]Casodex Pen Val'!$D$14:$S$14,'[108]Casodex Pen Val'!$D$17:$S$17,'[108]Casodex Pen Val'!$D$20:$S$20,'[108]Casodex Pen Val'!$D$23:$S$23,'[108]Casodex Pen Val'!$D$26:$S$26,'[108]Casodex Pen Val'!$D$29:$S$29,'[108]Casodex Pen Val'!$D$32:$S$32,'[108]Casodex Pen Val'!$D$35:$S$35,'[108]Casodex Pen Val'!$D$38:$S$38,'[108]Casodex Pen Val'!$D$41:$S$41,'[108]Casodex Pen Val'!$D$44:$S$44,'[108]Casodex Pen Val'!$D$48:$F$54</definedName>
    <definedName name="ConvCostRunRates">'[108]Cost Run Rates'!$D$6:$F$16,'[108]Cost Run Rates'!$J$6:$J$16,'[108]Cost Run Rates'!$M$6:$M$16,'[108]Cost Run Rates'!$P$6:$P$16,'[108]Cost Run Rates'!$R$6:$R$16,'[108]Cost Run Rates'!$T$6:$W$16</definedName>
    <definedName name="ConvCosts">'[108]Brand Costs'!$C$7:$C$22,'[108]Brand Costs'!$E$7:$E$22,'[108]Brand Costs'!$G$7:$G$22,'[108]Brand Costs'!$I$7:$I$22,'[108]Brand Costs'!$K$7:$K$22,'[108]Brand Costs'!$M$7:$M$22,'[108]Brand Costs'!$M$27:$M$42,'[108]Brand Costs'!$K$27:$K$42,'[108]Brand Costs'!$I$27:$I$42,'[108]Brand Costs'!$G$27:$G$42,'[108]Brand Costs'!$E$27:$E$42,'[108]Brand Costs'!$C$27:$C$42</definedName>
    <definedName name="ConvCostsSumm">'[108]Costs Summ'!$D$6:$D$16,'[108]Costs Summ'!$H$6:$H$16,'[108]Costs Summ'!$J$6:$J$16</definedName>
    <definedName name="ConvCresAssum">'[108]Crestor Assumptions'!$E$7:$E$20,'[108]Crestor Assumptions'!$G$7:$G$20,'[108]Crestor Assumptions'!$E$33:$G$35</definedName>
    <definedName name="ConvCresContr">'[108]Crestor Contr'!$D$6,'[108]Crestor Contr'!$H$6,'[108]Crestor Contr'!$J$6,'[108]Crestor Contr'!$L$6,'[108]Crestor Contr'!$N$6,'[108]Crestor Contr'!$P$6,'[108]Crestor Contr'!$D$11:$F$21,'[108]Crestor Contr'!$H$11:$H$21,'[108]Crestor Contr'!$J$11:$J$21,'[108]Crestor Contr'!$L$11:$L$21,'[108]Crestor Contr'!$N$11:$N$21,'[108]Crestor Contr'!$P$11:$P$21</definedName>
    <definedName name="ConvCresPenVal">'[108]Crestor Pen Val'!$D$5:$S$5,'[108]Crestor Pen Val'!$D$7:$S$7,'[108]Crestor Pen Val'!$D$10:$S$10,'[108]Crestor Pen Val'!$D$13:$S$13,'[108]Crestor Pen Val'!$D$16:$S$16,'[108]Crestor Pen Val'!$D$19:$S$19,'[108]Crestor Pen Val'!$D$22:$S$22,'[108]Crestor Pen Val'!$D$25:$S$25,'[108]Crestor Pen Val'!$D$28:$S$28,'[108]Crestor Pen Val'!$D$31:$S$31,'[108]Crestor Pen Val'!$D$33:$S$33,'[108]Crestor Pen Val'!$D$35:$S$35,'[108]Crestor Pen Val'!$D$38:$F$44</definedName>
    <definedName name="ConvDemand05">'[108]2005 Demand'!$G$6:$J$42,'[108]2005 Demand'!$N$6:$N$42,'[108]2005 Demand'!$P$6:$P$42</definedName>
    <definedName name="ConvDRunRates">'[108]Demand Run Rates'!$D$6:$E$42,'[108]Demand Run Rates'!$H$6:$H$42,'[108]Demand Run Rates'!$J$6:$J$42,'[108]Demand Run Rates'!$L$6:$L$42,'[108]Demand Run Rates'!$N$6:$N$42,'[108]Demand Run Rates'!$P$6:$S$42</definedName>
    <definedName name="ConvDSales">'[108]2004 Demand'!$D$6:$F$42,'[108]2004 Demand'!$I$6:$K$42</definedName>
    <definedName name="conversion">#REF!</definedName>
    <definedName name="ConvExaAssum">'[108]Exanta Assumptions'!$E$7:$E$19,'[108]Exanta Assumptions'!$G$7:$G$18,'[108]Exanta Assumptions'!$E$33:$G$36</definedName>
    <definedName name="ConvExaContr">'[108]Exanta Contr'!$D$6,'[108]Exanta Contr'!$H$6,'[108]Exanta Contr'!$J$6,'[108]Exanta Contr'!$L$6,'[108]Exanta Contr'!$N$6,'[108]Exanta Contr'!$P$6,'[108]Exanta Contr'!$D$11:$F$21,'[108]Exanta Contr'!$H$11:$H$21,'[108]Exanta Contr'!$J$11:$J$21,'[108]Exanta Contr'!$L$11:$L$21,'[108]Exanta Contr'!$N$11:$N$21,'[108]Exanta Contr'!$P$11:$P$21</definedName>
    <definedName name="ConvExaPenVal">'[108]Exanta Pen Val'!$D$5:$S$5,'[108]Exanta Pen Val'!$D$7:$S$7,'[108]Exanta Pen Val'!$D$10:$S$10,'[108]Exanta Pen Val'!$D$13:$S$13,'[108]Exanta Pen Val'!$D$16:$S$16,'[108]Exanta Pen Val'!$D$19:$S$19,'[108]Exanta Pen Val'!$D$22:$S$22,'[108]Exanta Pen Val'!$D$25:$S$25,'[108]Exanta Pen Val'!$D$28:$S$28,'[108]Exanta Pen Val'!$D$31:$S$31,'[108]Exanta Pen Val'!$D$34:$S$34,'[108]Exanta Pen Val'!$D$38:$F$44</definedName>
    <definedName name="ConvExecSumm">'[108]Exec Summ'!$C$6:$I$6,'[108]Exec Summ'!$C$8:$I$8,'[108]Exec Summ'!$C$12:$I$12,'[108]Exec Summ'!$C$16:$G$16,'[108]Exec Summ'!$C$18:$G$18,'[108]Exec Summ'!$C$20:$G$20</definedName>
    <definedName name="ConvExF05">'[108]2005 Ex-F'!$G$6:$J$42,'[108]2005 Ex-F'!$N$6:$N$42,'[108]2005 Ex-F'!$R$6:$R$42</definedName>
    <definedName name="ConvExFRunRates">'[108]Ex-F Run Rates'!$D$6:$E$42,'[108]Ex-F Run Rates'!$I$6:$I$42,'[108]Ex-F Run Rates'!$L$6:$L$42,'[108]Ex-F Run Rates'!$O$6:$O$42,'[108]Ex-F Run Rates'!$Q$6:$Q$42,'[108]Ex-F Run Rates'!$S$6:$V$42</definedName>
    <definedName name="ConvExFSales">'[108]2004 Ex-F'!$D$6:$F$42,'[108]2004 Ex-F'!$K$6:$M$42</definedName>
    <definedName name="ConvFasContr">'[108]Faslodex Contr'!$D$6,'[108]Faslodex Contr'!$H$6,'[108]Faslodex Contr'!$J$6,'[108]Faslodex Contr'!$L$6,'[108]Faslodex Contr'!$N$6,'[108]Faslodex Contr'!$P$6,'[108]Faslodex Contr'!$D$11:$F$21,'[108]Faslodex Contr'!$H$11:$H$21,'[108]Faslodex Contr'!$J$11:$J$21,'[108]Faslodex Contr'!$L$11:$L$21,'[108]Faslodex Contr'!$N$11:$N$21,'[108]Faslodex Contr'!$P$11:$P$21</definedName>
    <definedName name="ConvFFSumm">'[108]FF Summ'!$C$7:$D$39,'[108]FF Summ'!$F$7:$F$39,'[108]FF Summ'!$C$42:$D$43,'[108]FF Summ'!$F$42:$F$43</definedName>
    <definedName name="ConvIrAssum">'[108]Iressa Assumptions'!$E$7:$E$21,'[108]Iressa Assumptions'!$G$7:$G$21,'[108]Iressa Assumptions'!$F$24:$G$30,'[108]Iressa Assumptions'!$E$34:$G$35</definedName>
    <definedName name="ConvIrContr">'[108]Iressa Contr'!$D$6,'[108]Iressa Contr'!$H$6,'[108]Iressa Contr'!$J$6,'[108]Iressa Contr'!$L$6,'[108]Iressa Contr'!$N$6,'[108]Iressa Contr'!$P$6,'[108]Iressa Contr'!$D$11:$F$21,'[108]Iressa Contr'!$H$11:$H$21,'[108]Iressa Contr'!$J$11:$J$21,'[108]Iressa Contr'!$L$11:$L$21,'[108]Iressa Contr'!$N$11:$N$21,'[108]Iressa Contr'!$P$11:$P$21</definedName>
    <definedName name="ConvKeyBrdData">'[108]Key Brd Data'!$C$9:$I$9,'[108]Key Brd Data'!$C$14:$I$14,'[108]Key Brd Data'!$C$19:$I$19,'[108]Key Brd Data'!$C$24:$I$24,'[108]Key Brd Data'!$C$29:$I$29,'[108]Key Brd Data'!$C$34:$I$34,'[108]Key Brd Data'!$C$39:$I$39,'[108]Key Brd Data'!$C$44:$I$44,'[108]Key Brd Data'!$C$49:$I$49,'[108]Key Brd Data'!$C$54:$I$54,'[108]Key Brd Data'!$C$59:$I$59,'[108]Key Brd Data'!$C$64:$I$64,'[108]Key Brd Data'!$C$69:$I$69</definedName>
    <definedName name="ConvKeyMktFacts">'[108]Key Mkt Facts'!$D$6:$F$6,'[108]Key Mkt Facts'!$D$12:$F$12,'[108]Key Mkt Facts'!$D$18:$F$18,'[108]Key Mkt Facts'!$D$24:$F$24</definedName>
    <definedName name="ConvLosContr">'[108]Losec Contr'!$D$6,'[108]Losec Contr'!$H$6,'[108]Losec Contr'!$J$6,'[108]Losec Contr'!$L$6,'[108]Losec Contr'!$N$6,'[108]Losec Contr'!$P$6,'[108]Losec Contr'!$D$11:$F$21,'[108]Losec Contr'!$H$11:$H$21,'[108]Losec Contr'!$J$11:$J$21,'[108]Losec Contr'!$L$11:$L$21,'[108]Losec Contr'!$N$11:$N$21,'[108]Losec Contr'!$P$11:$P$21</definedName>
    <definedName name="ConvMktingSumm">'[108]Mkting Summ'!$C$7:$D$32,'[108]Mkting Summ'!$F$7:$F$32</definedName>
    <definedName name="ConvMktOppsThreats">'[108]Mkt Ups &amp; Downs'!$C$7:$D$14,'[108]Mkt Ups &amp; Downs'!$C$16:$D$23</definedName>
    <definedName name="ConvMVCAGR">[108]Graph!$C$25:$P$25,[108]Graph!$C$31:$P$31,[108]Graph!$C$28:$P$28</definedName>
    <definedName name="ConvNexAssum">'[108]Nexium Assumptions'!$E$7:$E$26,'[108]Nexium Assumptions'!$F$29:$G$35,'[108]Nexium Assumptions'!$G$7:$G$26</definedName>
    <definedName name="ConvNexContr">'[108]Nexium Contr'!$D$6,'[108]Nexium Contr'!$D$11:$D$21,'[108]Nexium Contr'!$H$6,'[108]Nexium Contr'!$J$6,'[108]Nexium Contr'!$L$6,'[108]Nexium Contr'!$N$6,'[108]Nexium Contr'!$P$6,'[108]Nexium Contr'!$P$11:$P$21,'[108]Nexium Contr'!$N$11:$N$21,'[108]Nexium Contr'!$L$11:$L$21,'[108]Nexium Contr'!$J$11:$J$21,'[108]Nexium Contr'!$H$11:$H$21,'[108]Nexium Contr'!$F$11:$F$21</definedName>
    <definedName name="ConvNexPenVal">'[108]Nexium Pen Val'!$D$5:$S$5,'[108]Nexium Pen Val'!$D$8:$S$8,'[108]Nexium Pen Val'!$D$11:$S$11,'[108]Nexium Pen Val'!$D$14:$S$14,'[108]Nexium Pen Val'!$D$17:$S$17,'[108]Nexium Pen Val'!$D$20:$S$20,'[108]Nexium Pen Val'!$D$23:$S$23,'[108]Nexium Pen Val'!$D$26:$S$26,'[108]Nexium Pen Val'!$D$29:$S$29,'[108]Nexium Pen Val'!$D$32:$S$32,'[108]Nexium Pen Val'!$D$35:$S$35,'[108]Nexium Pen Val'!$D$39:$S$39,'[108]Nexium Pen Val'!$D$45:$F$51</definedName>
    <definedName name="ConvPL04">'[108]2004 P&amp;L'!$D$6:$F$26,'[108]2004 P&amp;L'!$I$6:$K$26,'[108]2004 P&amp;L'!$M$6:$N$26</definedName>
    <definedName name="ConvPL05">'[108]2005 P&amp;L'!$I$6:$K$16,'[108]2005 P&amp;L'!$P$6:$P$16,'[108]2005 P&amp;L'!$R$6:$R$16</definedName>
    <definedName name="ConvPL09">'[108]04-09 P&amp;L'!$D$7:$D$15,'[108]04-09 P&amp;L'!$F$7:$F$15,'[108]04-09 P&amp;L'!$H$7:$H$15,'[108]04-09 P&amp;L'!$J$7:$J$15,'[108]04-09 P&amp;L'!$L$7:$L$12,'[108]04-09 P&amp;L'!$N$7:$N$12</definedName>
    <definedName name="ConvPortfolioSumm">'[108]Portfolio Summ'!$G$6:$G$25,'[108]Portfolio Summ'!$M$6:$M$25</definedName>
    <definedName name="ConvRunRates">'[108]Ex-F Run Rates'!$D$6:$F$42,'[108]Ex-F Run Rates'!$J$6:$M$42,'[108]Ex-F Run Rates'!$R$6:$R$42</definedName>
    <definedName name="ConvSalaryBens">'[108]Salary &amp; Benefits'!$C$8:$F$36,'[108]Salary &amp; Benefits'!$H$8:$H$36,'[108]Salary &amp; Benefits'!$J$8:$J$36</definedName>
    <definedName name="ConvSerAssum">'[108]Seroquel Assumptions'!$E$7:$E$20,'[108]Seroquel Assumptions'!$G$7:$G$20,'[108]Seroquel Assumptions'!$F$23:$G$29</definedName>
    <definedName name="ConvSerContr">'[108]Seroquel Contr'!$D$6,'[108]Seroquel Contr'!$H$6,'[108]Seroquel Contr'!$J$6,'[108]Seroquel Contr'!$L$6,'[108]Seroquel Contr'!$N$6,'[108]Seroquel Contr'!$P$6,'[108]Seroquel Contr'!$D$11:$F$21,'[108]Seroquel Contr'!$H$11:$H$21,'[108]Seroquel Contr'!$J$11:$J$21,'[108]Seroquel Contr'!$L$11:$L$21,'[108]Seroquel Contr'!$N$11:$N$21,'[108]Seroquel Contr'!$P$11:$P$21</definedName>
    <definedName name="ConvSerPenVal">'[108]Seroquel Pen Val'!$D$5:$S$5,'[108]Seroquel Pen Val'!$D$8:$J$8,'[108]Seroquel Pen Val'!$K$8:$S$8,'[108]Seroquel Pen Val'!$D$11:$S$11,'[108]Seroquel Pen Val'!$D$14:$S$14,'[108]Seroquel Pen Val'!$D$17:$S$17,'[108]Seroquel Pen Val'!$D$20:$S$20,'[108]Seroquel Pen Val'!$D$24:$F$30</definedName>
    <definedName name="ConvSymAssum">'[108]Sym Assumptions'!$E$7:$E$19,'[108]Sym Assumptions'!$G$7:$G$19</definedName>
    <definedName name="ConvSymContr">'[108]Sym Contr'!$D$6,'[108]Sym Contr'!$H$6,'[108]Sym Contr'!$J$6,'[108]Sym Contr'!$L$6,'[108]Sym Contr'!$N$6,'[108]Sym Contr'!$P$6,'[108]Sym Contr'!$D$11:$F$21,'[108]Sym Contr'!$H$11:$H$21,'[108]Sym Contr'!$J$11:$J$21,'[108]Sym Contr'!$L$11:$L$21,'[108]Sym Contr'!$N$11:$N$21,'[108]Sym Contr'!$P$11:$P$21</definedName>
    <definedName name="ConvSymPenVal">'[108]Sym Pen Val'!$D$5:$S$5,'[108]Sym Pen Val'!$D$8:$S$8,'[108]Sym Pen Val'!$D$11:$S$11,'[108]Sym Pen Val'!$D$14:$S$14,'[108]Sym Pen Val'!$D$17:$S$17,'[108]Sym Pen Val'!$D$20:$S$20,'[108]Sym Pen Val'!$D$26:$S$26,'[108]Sym Pen Val'!$D$29:$S$29,'[108]Sym Pen Val'!$D$32:$F$38</definedName>
    <definedName name="ConvZolContr">'[108]Zoladex Contr'!$D$6,'[108]Zoladex Contr'!$H$6,'[108]Zoladex Contr'!$J$6,'[108]Zoladex Contr'!$L$6,'[108]Zoladex Contr'!$N$6,'[108]Zoladex Contr'!$P$6,'[108]Zoladex Contr'!$D$11:$F$21,'[108]Zoladex Contr'!$H$11:$H$21,'[108]Zoladex Contr'!$J$11:$J$21,'[108]Zoladex Contr'!$L$11:$L$21,'[108]Zoladex Contr'!$N$11:$N$21,'[108]Zoladex Contr'!$P$11:$P$21</definedName>
    <definedName name="ConvZolPenVal">'[108]Zoladex Pen Val'!$D$5:$S$5,'[108]Zoladex Pen Val'!$D$8:$S$8,'[108]Zoladex Pen Val'!$D$11:$S$11,'[108]Zoladex Pen Val'!$D$14:$S$14,'[108]Zoladex Pen Val'!$D$17:$S$17,'[108]Zoladex Pen Val'!$D$20:$S$20,'[108]Zoladex Pen Val'!$D$23:$S$23,'[108]Zoladex Pen Val'!$D$27:$F$33</definedName>
    <definedName name="copy">[7]Sheet1!$B$15:$B$2514,[7]Sheet1!$D$15:$G$2514,[7]Sheet1!$N$15:$N$2514,[7]Sheet1!$P$15:$P$2514</definedName>
    <definedName name="copyl">[7]Sheet1!$B$15,[7]Sheet1!$B$15:$B$2514,[7]Sheet1!$D$15:$G$2514,[7]Sheet1!$N$15:$N$2514,[7]Sheet1!$P$15:$P$2514</definedName>
    <definedName name="Core">#REF!</definedName>
    <definedName name="CORP_OCT_98">#REF!</definedName>
    <definedName name="CORPORATE">#REF!</definedName>
    <definedName name="CorrelatedWith">#REF!</definedName>
    <definedName name="CorrelateList">#REF!</definedName>
    <definedName name="CorrelCoeff">#REF!</definedName>
    <definedName name="CorrelRand">#REF!</definedName>
    <definedName name="cos">#REF!</definedName>
    <definedName name="cost_centers">#REF!</definedName>
    <definedName name="Country">#REF!</definedName>
    <definedName name="COVER">#REF!</definedName>
    <definedName name="cpdd1">#REF!</definedName>
    <definedName name="cpdd2">#REF!</definedName>
    <definedName name="CPT">#REF!</definedName>
    <definedName name="CQA">#REF!</definedName>
    <definedName name="CR">'[77]#REF'!$E$23</definedName>
    <definedName name="crb">'[80]#REF'!$E$23</definedName>
    <definedName name="CRITINST">#REF!</definedName>
    <definedName name="CRITPURC">#REF!</definedName>
    <definedName name="CRO">'[77]#REF'!$E$25</definedName>
    <definedName name="crosstab_name" hidden="1">{"P","S","Grand_total","_21555","_21792","_24457","_26409","_26506","_26700","_28010","_28045","_28053","_28088","_28142","_28193","_28230","_28231","_28240","_28282","_28410","_28436","_28479","_28487","_28517","_28533","_28541","_28550","_28606","_28614","_28622","_28657","_28665","_28681","_28738","_28800","_28843","_28886","_29025","_29092","_29106","_29114","_29122","_29190","_29211","_29220","_29327","_29335","_29343","_29386","_29360","_29394","_29440","_29459","_29467","Grand_total"}</definedName>
    <definedName name="CROW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TGS">#REF!</definedName>
    <definedName name="ctiep">#REF!</definedName>
    <definedName name="ctmai">#REF!</definedName>
    <definedName name="ctong">#REF!</definedName>
    <definedName name="ctre">#REF!</definedName>
    <definedName name="CU_LY">#REF!</definedName>
    <definedName name="cui">#REF!</definedName>
    <definedName name="cuoc_vc">#REF!</definedName>
    <definedName name="CURADIA">#REF!</definedName>
    <definedName name="CurLiab">#REF!</definedName>
    <definedName name="Curr_Conv">'[109]Exchng Rate'!$B$3:$C$11</definedName>
    <definedName name="CurrAssets">#REF!</definedName>
    <definedName name="CURRENCY">#REF!</definedName>
    <definedName name="Current">[93]Current!$N$1:$P$685</definedName>
    <definedName name="CurrType">[108]AFFIRM!$C$6</definedName>
    <definedName name="CV_OTC">#REF!</definedName>
    <definedName name="cvfb">[100]Sheet1!$A$3:$H$493</definedName>
    <definedName name="CVTotal">#REF!</definedName>
    <definedName name="CWIP">#REF!</definedName>
    <definedName name="cx">#REF!</definedName>
    <definedName name="CXN_7ADCA_VOLUM">#REF!</definedName>
    <definedName name="CZK">'[110]EX rates'!$C$7</definedName>
    <definedName name="d">#REF!</definedName>
    <definedName name="D_7101A_B">#REF!</definedName>
    <definedName name="d2q">#REF!</definedName>
    <definedName name="danhmuc">#REF!</definedName>
    <definedName name="dat">#REF!</definedName>
    <definedName name="DATA">#REF!</definedName>
    <definedName name="DATA_DATA2_List">#REF!</definedName>
    <definedName name="data_group">#REF!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[111]Source!$AA$2:$AA$8153</definedName>
    <definedName name="DATA26">#REF!</definedName>
    <definedName name="data3" hidden="1">#REF!</definedName>
    <definedName name="DATA4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">#REF!</definedName>
    <definedName name="DATABAL">#REF!</definedName>
    <definedName name="datak">#REF!</definedName>
    <definedName name="datal">#REF!</definedName>
    <definedName name="DATAMOL">#REF!</definedName>
    <definedName name="DATATOT">#REF!</definedName>
    <definedName name="DB">#REF!</definedName>
    <definedName name="dche">#REF!</definedName>
    <definedName name="dd">#REF!</definedName>
    <definedName name="dd4x6">#REF!</definedName>
    <definedName name="dday">#REF!</definedName>
    <definedName name="DDD">#REF!</definedName>
    <definedName name="dddd">#REF!</definedName>
    <definedName name="dddddd">#REF!</definedName>
    <definedName name="dddddddddddd">#REF!</definedName>
    <definedName name="dden">#REF!</definedName>
    <definedName name="ddet5">#REF!</definedName>
    <definedName name="ddetcd">#REF!</definedName>
    <definedName name="ddia">#REF!</definedName>
    <definedName name="De_growth_in_major_Products___Price_Erosion___Reduction___L_E_2005_Vs_Budget_2006__First_Cut">#REF!</definedName>
    <definedName name="decsales">#REF!</definedName>
    <definedName name="def" hidden="1">[112]YTD!$A$2653:$A$2715</definedName>
    <definedName name="DELHI">#REF!</definedName>
    <definedName name="den_bu">#REF!</definedName>
    <definedName name="DEP">#N/A</definedName>
    <definedName name="DEPBAL">#REF!</definedName>
    <definedName name="DEPDET">#REF!</definedName>
    <definedName name="depfinal">#REF!</definedName>
    <definedName name="Depo">#REF!</definedName>
    <definedName name="depo1">#REF!</definedName>
    <definedName name="depo2">#REF!</definedName>
    <definedName name="depos">#REF!</definedName>
    <definedName name="Depreciation">'[104]Operating costs'!$F$113:$N$113</definedName>
    <definedName name="Dermato_OTC">#REF!</definedName>
    <definedName name="DermatoTotal">#REF!</definedName>
    <definedName name="des">[74]Sheet1!$E$2:$E$32</definedName>
    <definedName name="Description_Values">#REF!</definedName>
    <definedName name="DescriptionLabel">#REF!</definedName>
    <definedName name="DET_ITM_3_4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vp">[113]Validations!$A$3:$A$4</definedName>
    <definedName name="Devp1">[114]Validations!$A$3:$A$4</definedName>
    <definedName name="DEWAS">#REF!</definedName>
    <definedName name="df">'[115]sls GL'!$A$2:$A$300</definedName>
    <definedName name="DF_Load">#REF!</definedName>
    <definedName name="DF_Load_OLD">#REF!</definedName>
    <definedName name="dfas">'[69]Database (RUR)Mar YTD'!#REF!</definedName>
    <definedName name="dfdasfas">#REF!</definedName>
    <definedName name="dfdf">#REF!</definedName>
    <definedName name="dff">#REF!</definedName>
    <definedName name="DFGHJK" hidden="1">8</definedName>
    <definedName name="dfsdfs">#REF!</definedName>
    <definedName name="dg">#REF!</definedName>
    <definedName name="DGCTI592">#REF!</definedName>
    <definedName name="DGN">[116]ahc!$A$61:$P$61</definedName>
    <definedName name="DGNMKTG">#REF!</definedName>
    <definedName name="dh">#REF!</definedName>
    <definedName name="Diazepam">#REF!</definedName>
    <definedName name="Diclofenac">#REF!</definedName>
    <definedName name="dien">#REF!</definedName>
    <definedName name="diff">#REF!</definedName>
    <definedName name="DIFFERENCE_CHARGEBLE___USD">'[117]DIFF FOR SALES'!$B$14</definedName>
    <definedName name="DILATAN_20MG_CF_3x10_PCF13598_Sheet8">[118]filmate!#REF!</definedName>
    <definedName name="Disc_in_percentage">#REF!</definedName>
    <definedName name="Disc_Value">#REF!</definedName>
    <definedName name="Discount" hidden="1">#REF!</definedName>
    <definedName name="DISH_ANTENNA">#REF!</definedName>
    <definedName name="display_area_2" hidden="1">#REF!</definedName>
    <definedName name="DIST">#REF!</definedName>
    <definedName name="distcd">#REF!</definedName>
    <definedName name="DISTRIBUTION_EQUIPMENT">#REF!</definedName>
    <definedName name="DIVIDEND">'[119]Dividend (Annex23)'!#REF!</definedName>
    <definedName name="DJFKJ" hidden="1">{"'August 2000'!$A$1:$J$101"}</definedName>
    <definedName name="DK_NKBH">#REF!</definedName>
    <definedName name="DK_NKC">#REF!</definedName>
    <definedName name="DK_NKC1">#REF!</definedName>
    <definedName name="DK_NKCT">#REF!</definedName>
    <definedName name="DK_NKMH">#REF!</definedName>
    <definedName name="DK_NKTT">#REF!</definedName>
    <definedName name="DK_SC">#REF!</definedName>
    <definedName name="DK_SQTM">#REF!</definedName>
    <definedName name="dkt">#REF!</definedName>
    <definedName name="DL_NKBH">#REF!</definedName>
    <definedName name="DL_NKC">#REF!</definedName>
    <definedName name="DL_NKC1">#REF!</definedName>
    <definedName name="DL_NKCT">#REF!</definedName>
    <definedName name="DL_NKMH">#REF!</definedName>
    <definedName name="DL_NKTT">#REF!</definedName>
    <definedName name="DL_SC">#REF!</definedName>
    <definedName name="DL_SQTM">#REF!</definedName>
    <definedName name="DM">#REF!</definedName>
    <definedName name="dmat">#REF!</definedName>
    <definedName name="dmdv">#REF!</definedName>
    <definedName name="DMHH">#REF!</definedName>
    <definedName name="dmoi">#REF!</definedName>
    <definedName name="DÑt45x4">#REF!</definedName>
    <definedName name="dobt">#REF!</definedName>
    <definedName name="docsamples">#REF!</definedName>
    <definedName name="Document_array">{"Book1"}</definedName>
    <definedName name="DOLAR">#REF!</definedName>
    <definedName name="DOLAR03">'[120]DOLLAR SHEET'!#REF!</definedName>
    <definedName name="DOLAR04">'[120]DOLLAR SHEET'!#REF!</definedName>
    <definedName name="DOLAR05">'[120]DOLLAR SHEET'!$B$3</definedName>
    <definedName name="DOLAR05A">'[120]DOLLAR SHEET'!#REF!</definedName>
    <definedName name="DOLAR06">'[120]DOLLAR SHEET'!$B$4</definedName>
    <definedName name="DOLAR07">'[120]DOLLAR SHEET'!$B$5</definedName>
    <definedName name="DOLAR08">'[120]DOLLAR SHEET'!$B$6</definedName>
    <definedName name="DOLAR09">'[120]DOLLAR SHEET'!$B$7</definedName>
    <definedName name="DOLAR10">'[120]DOLLAR SHEET'!$B$8</definedName>
    <definedName name="DOLAR11">'[120]DOLLAR SHEET'!$B$9</definedName>
    <definedName name="Dollar95">[102]Sheet1!#REF!</definedName>
    <definedName name="domestic">#REF!</definedName>
    <definedName name="Dosage_Form">[121]References!$R$3:$R$119</definedName>
    <definedName name="Doxepin">#REF!</definedName>
    <definedName name="DRA">#REF!</definedName>
    <definedName name="DRA_CQA_IPR_CP">#REF!</definedName>
    <definedName name="DrReddyDuty5">#REF!</definedName>
    <definedName name="DrReddyDuty6">'[90]Stock-06'!#REF!</definedName>
    <definedName name="DrReddyDuty7">#REF!</definedName>
    <definedName name="DrReddyDuty8">#REF!</definedName>
    <definedName name="DrReddyStock5">#REF!</definedName>
    <definedName name="DrReddyStock6">'[90]Stock-06'!#REF!</definedName>
    <definedName name="DrReddyStock7">#REF!</definedName>
    <definedName name="DrReddyStock8">#REF!</definedName>
    <definedName name="DrReddyVAT5">#REF!</definedName>
    <definedName name="DrReddyVAT6">'[90]Stock-06'!#REF!</definedName>
    <definedName name="DrReddyVAT7">#REF!</definedName>
    <definedName name="DrReddyVAT8">#REF!</definedName>
    <definedName name="DRSFAFTE">'[108]Data Retrieve'!#REF!</definedName>
    <definedName name="DS">#REF!</definedName>
    <definedName name="DSCT">#REF!</definedName>
    <definedName name="DSUMDATA">#REF!</definedName>
    <definedName name="dt">#REF!</definedName>
    <definedName name="DTBH">#REF!</definedName>
    <definedName name="DUCKY_CO_CD">[74]Sheet1!$H$7:$H$30</definedName>
    <definedName name="DUCKY_NO_CD">[74]Sheet1!$G$7:$G$30</definedName>
    <definedName name="DUDKY_CO_CD">[74]Sheet1!$D$7:$D$30</definedName>
    <definedName name="DUDKY_NO_CD">[74]Sheet1!$C$7:$C$30</definedName>
    <definedName name="e" hidden="1">{"'Sheet1'!$L$16"}</definedName>
    <definedName name="EBIT">#REF!</definedName>
    <definedName name="ec">#REF!</definedName>
    <definedName name="EC_IS">#REF!</definedName>
    <definedName name="EC_matcost">#REF!</definedName>
    <definedName name="EC_pri">#REF!</definedName>
    <definedName name="ec_sale">#REF!</definedName>
    <definedName name="ec_salesvar">#REF!</definedName>
    <definedName name="ecdiv">#REF!</definedName>
    <definedName name="ecexp">#REF!</definedName>
    <definedName name="ecproduct">#REF!</definedName>
    <definedName name="ecpromo">#REF!</definedName>
    <definedName name="ecsale">#REF!</definedName>
    <definedName name="ecvar">#REF!</definedName>
    <definedName name="edf">#REF!</definedName>
    <definedName name="EDITING_EQUIPMENTS">#REF!</definedName>
    <definedName name="eds">[122]Sheet1!$C$3:$C$628</definedName>
    <definedName name="eee">#REF!</definedName>
    <definedName name="efre">[123]Sheet1!#REF!</definedName>
    <definedName name="ELAM4">'[33]Pow_apca crude'!#REF!</definedName>
    <definedName name="Electric_Installation">#REF!</definedName>
    <definedName name="EM">[124]Unabsorption_WP!$I$2</definedName>
    <definedName name="Email">#REF!</definedName>
    <definedName name="EmergingAsia">#REF!</definedName>
    <definedName name="EmergingAsiaCountries">#REF!</definedName>
    <definedName name="EMFW">'[125]Budgeted Sales'!$C$18</definedName>
    <definedName name="EMI">#REF!</definedName>
    <definedName name="EMW">'[124]Unabsorption_WP_For&amp;Ytd'!$I$2</definedName>
    <definedName name="EMYW">'[125]Budgeted Sales'!$C$24</definedName>
    <definedName name="Enalapr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Bal">#REF!</definedName>
    <definedName name="ENGG">#REF!</definedName>
    <definedName name="ENTER">#REF!</definedName>
    <definedName name="Entity">[101]dropdownlist!$D$2:$D$13</definedName>
    <definedName name="EntityName">[108]AFFIRM!$C$4</definedName>
    <definedName name="Entitywise_Collection_Flash">'[77]#REF'!$C$4</definedName>
    <definedName name="Entrada_MPFQ">#REF!</definedName>
    <definedName name="err">#REF!</definedName>
    <definedName name="ert">#REF!</definedName>
    <definedName name="Esomeprz_meg">#REF!</definedName>
    <definedName name="ESTIMATE">#REF!</definedName>
    <definedName name="EthicalsDIV">#REF!</definedName>
    <definedName name="ETP">'[33]Pow_apca crude'!#REF!</definedName>
    <definedName name="EU">'[126]Above Site WP 2017-20'!#REF!</definedName>
    <definedName name="EU_Measure">#REF!</definedName>
    <definedName name="eue">[127]tables!$A$4:$A$7</definedName>
    <definedName name="EUFW">'[125]Budgeted Sales'!$C$19</definedName>
    <definedName name="Euro1">#REF!</definedName>
    <definedName name="Euro31399">#REF!</definedName>
    <definedName name="Euro98">[102]Sheet1!$D$60</definedName>
    <definedName name="EUW">'[124]Unabsorption_WP_For&amp;Ytd'!$J$2</definedName>
    <definedName name="EUYW">'[125]Budgeted Sales'!$C$25</definedName>
    <definedName name="EV__EVCOM_OPTIONS__" hidden="1">8</definedName>
    <definedName name="EV__EXPOPTIONS__" hidden="1">0</definedName>
    <definedName name="EV__LASTREFTIME__" hidden="1">40602.510462963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134217732</definedName>
    <definedName name="EV__WBVERSION__" hidden="1">0</definedName>
    <definedName name="EVT">#REF!</definedName>
    <definedName name="ewcewcvcewvv" hidden="1">[48]A!#REF!</definedName>
    <definedName name="ewer">#REF!</definedName>
    <definedName name="ewq">[122]Sheet1!$A$3:$J$628</definedName>
    <definedName name="EX_INDIA">#REF!</definedName>
    <definedName name="Excel_12">#REF!</definedName>
    <definedName name="excel_345">#REF!</definedName>
    <definedName name="excel_345_1">NA()</definedName>
    <definedName name="excel_345_11">#REF!</definedName>
    <definedName name="excel_345_12">#REF!</definedName>
    <definedName name="excel_345_13">#REF!</definedName>
    <definedName name="excel_345_14">#REF!</definedName>
    <definedName name="excel_345_15">#REF!</definedName>
    <definedName name="excel_345_17">#REF!</definedName>
    <definedName name="excel_345_23">#REF!</definedName>
    <definedName name="excel_345_25">#REF!</definedName>
    <definedName name="excel_345_3">"#REF!"</definedName>
    <definedName name="excel_345_48">#REF!</definedName>
    <definedName name="excel_345_49">#REF!</definedName>
    <definedName name="excel_345_56">#REF!</definedName>
    <definedName name="excel_345_58">#REF!</definedName>
    <definedName name="excel_345_6">#REF!</definedName>
    <definedName name="excel_345_69">#REF!</definedName>
    <definedName name="excel_345_70">#REF!</definedName>
    <definedName name="excel_345_73">#REF!</definedName>
    <definedName name="excel_345_74">#REF!</definedName>
    <definedName name="excel_345_8">#REF!</definedName>
    <definedName name="Excel_BuiltIn__FilterDatabase_1">#REF!</definedName>
    <definedName name="Excel_BuiltIn__FilterDatabase_1_1">#REF!</definedName>
    <definedName name="Excel_BuiltIn__FilterDatabase_11">#REF!</definedName>
    <definedName name="Excel_BuiltIn__FilterDatabase_11_6">#REF!</definedName>
    <definedName name="Excel_BuiltIn__FilterDatabase_12">#REF!</definedName>
    <definedName name="Excel_BuiltIn__FilterDatabase_12_6">#REF!</definedName>
    <definedName name="Excel_BuiltIn__FilterDatabase_19">#REF!</definedName>
    <definedName name="Excel_BuiltIn__FilterDatabase_19_6">#REF!</definedName>
    <definedName name="Excel_BuiltIn__FilterDatabase_2">#REF!</definedName>
    <definedName name="Excel_BuiltIn__FilterDatabase_33">#REF!</definedName>
    <definedName name="Excel_BuiltIn__FilterDatabase_33_1">NA()</definedName>
    <definedName name="Excel_BuiltIn__FilterDatabase_33_11">#REF!</definedName>
    <definedName name="Excel_BuiltIn__FilterDatabase_33_12">#REF!</definedName>
    <definedName name="Excel_BuiltIn__FilterDatabase_33_13">#REF!</definedName>
    <definedName name="Excel_BuiltIn__FilterDatabase_33_14">#REF!</definedName>
    <definedName name="Excel_BuiltIn__FilterDatabase_33_15">#REF!</definedName>
    <definedName name="Excel_BuiltIn__FilterDatabase_33_17">#REF!</definedName>
    <definedName name="Excel_BuiltIn__FilterDatabase_33_20">#REF!</definedName>
    <definedName name="Excel_BuiltIn__FilterDatabase_33_20_1">NA()</definedName>
    <definedName name="Excel_BuiltIn__FilterDatabase_33_20_11">#REF!</definedName>
    <definedName name="Excel_BuiltIn__FilterDatabase_33_20_17">#REF!</definedName>
    <definedName name="Excel_BuiltIn__FilterDatabase_33_20_23">#REF!</definedName>
    <definedName name="Excel_BuiltIn__FilterDatabase_33_20_25">#REF!</definedName>
    <definedName name="Excel_BuiltIn__FilterDatabase_33_20_46">#REF!</definedName>
    <definedName name="Excel_BuiltIn__FilterDatabase_33_20_56">#REF!</definedName>
    <definedName name="Excel_BuiltIn__FilterDatabase_33_20_57">#REF!</definedName>
    <definedName name="Excel_BuiltIn__FilterDatabase_33_20_58">#REF!</definedName>
    <definedName name="Excel_BuiltIn__FilterDatabase_33_20_59">#REF!</definedName>
    <definedName name="Excel_BuiltIn__FilterDatabase_33_20_6">#REF!</definedName>
    <definedName name="Excel_BuiltIn__FilterDatabase_33_20_60">#REF!</definedName>
    <definedName name="Excel_BuiltIn__FilterDatabase_33_20_65">#REF!</definedName>
    <definedName name="Excel_BuiltIn__FilterDatabase_33_20_69">#REF!</definedName>
    <definedName name="Excel_BuiltIn__FilterDatabase_33_20_70">#REF!</definedName>
    <definedName name="Excel_BuiltIn__FilterDatabase_33_23">#REF!</definedName>
    <definedName name="Excel_BuiltIn__FilterDatabase_33_25">#REF!</definedName>
    <definedName name="Excel_BuiltIn__FilterDatabase_33_3">"#REF!"</definedName>
    <definedName name="Excel_BuiltIn__FilterDatabase_33_48">#REF!</definedName>
    <definedName name="Excel_BuiltIn__FilterDatabase_33_49">#REF!</definedName>
    <definedName name="Excel_BuiltIn__FilterDatabase_33_56">#REF!</definedName>
    <definedName name="Excel_BuiltIn__FilterDatabase_33_58">#REF!</definedName>
    <definedName name="Excel_BuiltIn__FilterDatabase_33_6">#REF!</definedName>
    <definedName name="Excel_BuiltIn__FilterDatabase_33_69">#REF!</definedName>
    <definedName name="Excel_BuiltIn__FilterDatabase_33_70">#REF!</definedName>
    <definedName name="Excel_BuiltIn__FilterDatabase_33_73">#REF!</definedName>
    <definedName name="Excel_BuiltIn__FilterDatabase_33_74">#REF!</definedName>
    <definedName name="Excel_BuiltIn__FilterDatabase_33_8">#REF!</definedName>
    <definedName name="Excel_BuiltIn__FilterDatabase_36">#REF!</definedName>
    <definedName name="Excel_BuiltIn__FilterDatabase_36_18">#REF!</definedName>
    <definedName name="Excel_BuiltIn__FilterDatabase_36_19">#REF!</definedName>
    <definedName name="Excel_BuiltIn__FilterDatabase_36_20">#REF!</definedName>
    <definedName name="Excel_BuiltIn__FilterDatabase_36_21">#REF!</definedName>
    <definedName name="Excel_BuiltIn__FilterDatabase_36_6">#REF!</definedName>
    <definedName name="Excel_BuiltIn__FilterDatabase_4">#REF!</definedName>
    <definedName name="Excel_BuiltIn__FilterDatabase_44">#REF!</definedName>
    <definedName name="Excel_BuiltIn__FilterDatabase_45">#REF!</definedName>
    <definedName name="Excel_BuiltIn__FilterDatabase_45_1">NA()</definedName>
    <definedName name="Excel_BuiltIn__FilterDatabase_45_11">#REF!</definedName>
    <definedName name="Excel_BuiltIn__FilterDatabase_45_12">#REF!</definedName>
    <definedName name="Excel_BuiltIn__FilterDatabase_45_13">#REF!</definedName>
    <definedName name="Excel_BuiltIn__FilterDatabase_45_14">#REF!</definedName>
    <definedName name="Excel_BuiltIn__FilterDatabase_45_15">#REF!</definedName>
    <definedName name="Excel_BuiltIn__FilterDatabase_45_17">#REF!</definedName>
    <definedName name="Excel_BuiltIn__FilterDatabase_45_18">#REF!</definedName>
    <definedName name="Excel_BuiltIn__FilterDatabase_45_19">#REF!</definedName>
    <definedName name="Excel_BuiltIn__FilterDatabase_45_20">#REF!</definedName>
    <definedName name="Excel_BuiltIn__FilterDatabase_45_21">#REF!</definedName>
    <definedName name="Excel_BuiltIn__FilterDatabase_45_23">#REF!</definedName>
    <definedName name="Excel_BuiltIn__FilterDatabase_45_25">#REF!</definedName>
    <definedName name="Excel_BuiltIn__FilterDatabase_45_3">"#REF!"</definedName>
    <definedName name="Excel_BuiltIn__FilterDatabase_45_48">#REF!</definedName>
    <definedName name="Excel_BuiltIn__FilterDatabase_45_49">#REF!</definedName>
    <definedName name="Excel_BuiltIn__FilterDatabase_45_56">#REF!</definedName>
    <definedName name="Excel_BuiltIn__FilterDatabase_45_58">#REF!</definedName>
    <definedName name="Excel_BuiltIn__FilterDatabase_45_6">#REF!</definedName>
    <definedName name="Excel_BuiltIn__FilterDatabase_45_69">#REF!</definedName>
    <definedName name="Excel_BuiltIn__FilterDatabase_45_70">#REF!</definedName>
    <definedName name="Excel_BuiltIn__FilterDatabase_45_73">#REF!</definedName>
    <definedName name="Excel_BuiltIn__FilterDatabase_45_74">#REF!</definedName>
    <definedName name="Excel_BuiltIn__FilterDatabase_45_8">#REF!</definedName>
    <definedName name="Excel_BuiltIn__FilterDatabase_46">#REF!</definedName>
    <definedName name="Excel_BuiltIn__FilterDatabase_46_1">NA()</definedName>
    <definedName name="Excel_BuiltIn__FilterDatabase_46_10">#REF!</definedName>
    <definedName name="Excel_BuiltIn__FilterDatabase_46_11">#REF!</definedName>
    <definedName name="Excel_BuiltIn__FilterDatabase_46_12">#REF!</definedName>
    <definedName name="Excel_BuiltIn__FilterDatabase_46_13">#REF!</definedName>
    <definedName name="Excel_BuiltIn__FilterDatabase_46_14">#REF!</definedName>
    <definedName name="Excel_BuiltIn__FilterDatabase_46_15">#REF!</definedName>
    <definedName name="Excel_BuiltIn__FilterDatabase_46_17">#REF!</definedName>
    <definedName name="Excel_BuiltIn__FilterDatabase_46_18">#REF!</definedName>
    <definedName name="Excel_BuiltIn__FilterDatabase_46_19">#REF!</definedName>
    <definedName name="Excel_BuiltIn__FilterDatabase_46_20">#REF!</definedName>
    <definedName name="Excel_BuiltIn__FilterDatabase_46_21">#REF!</definedName>
    <definedName name="Excel_BuiltIn__FilterDatabase_46_23">#REF!</definedName>
    <definedName name="Excel_BuiltIn__FilterDatabase_46_25">#REF!</definedName>
    <definedName name="Excel_BuiltIn__FilterDatabase_46_27">#REF!</definedName>
    <definedName name="Excel_BuiltIn__FilterDatabase_46_3">"#REF!"</definedName>
    <definedName name="Excel_BuiltIn__FilterDatabase_46_4">#REF!</definedName>
    <definedName name="Excel_BuiltIn__FilterDatabase_46_46">#REF!</definedName>
    <definedName name="Excel_BuiltIn__FilterDatabase_46_48">#REF!</definedName>
    <definedName name="Excel_BuiltIn__FilterDatabase_46_49">#REF!</definedName>
    <definedName name="Excel_BuiltIn__FilterDatabase_46_5">#REF!</definedName>
    <definedName name="Excel_BuiltIn__FilterDatabase_46_50">#REF!</definedName>
    <definedName name="Excel_BuiltIn__FilterDatabase_46_52">#REF!</definedName>
    <definedName name="Excel_BuiltIn__FilterDatabase_46_56">#REF!</definedName>
    <definedName name="Excel_BuiltIn__FilterDatabase_46_57">#REF!</definedName>
    <definedName name="Excel_BuiltIn__FilterDatabase_46_58">#REF!</definedName>
    <definedName name="Excel_BuiltIn__FilterDatabase_46_59">#REF!</definedName>
    <definedName name="Excel_BuiltIn__FilterDatabase_46_6">#REF!</definedName>
    <definedName name="Excel_BuiltIn__FilterDatabase_46_60">#REF!</definedName>
    <definedName name="Excel_BuiltIn__FilterDatabase_46_66">#REF!</definedName>
    <definedName name="Excel_BuiltIn__FilterDatabase_46_69">#REF!</definedName>
    <definedName name="Excel_BuiltIn__FilterDatabase_46_70">#REF!</definedName>
    <definedName name="Excel_BuiltIn__FilterDatabase_46_71">#REF!</definedName>
    <definedName name="Excel_BuiltIn__FilterDatabase_46_72">#REF!</definedName>
    <definedName name="Excel_BuiltIn__FilterDatabase_46_73">#REF!</definedName>
    <definedName name="Excel_BuiltIn__FilterDatabase_46_74">#REF!</definedName>
    <definedName name="Excel_BuiltIn__FilterDatabase_46_8">#REF!</definedName>
    <definedName name="Excel_BuiltIn__FilterDatabase_47">#REF!</definedName>
    <definedName name="Excel_BuiltIn__FilterDatabase_47_18">#REF!</definedName>
    <definedName name="Excel_BuiltIn__FilterDatabase_47_19">#REF!</definedName>
    <definedName name="Excel_BuiltIn__FilterDatabase_47_20">#REF!</definedName>
    <definedName name="Excel_BuiltIn__FilterDatabase_47_21">#REF!</definedName>
    <definedName name="Excel_BuiltIn__FilterDatabase_47_6">#REF!</definedName>
    <definedName name="Excel_BuiltIn__FilterDatabase_48">#REF!</definedName>
    <definedName name="Excel_BuiltIn__FilterDatabase_48_1">NA()</definedName>
    <definedName name="Excel_BuiltIn__FilterDatabase_48_11">#REF!</definedName>
    <definedName name="Excel_BuiltIn__FilterDatabase_48_12">#REF!</definedName>
    <definedName name="Excel_BuiltIn__FilterDatabase_48_13">#REF!</definedName>
    <definedName name="Excel_BuiltIn__FilterDatabase_48_14">#REF!</definedName>
    <definedName name="Excel_BuiltIn__FilterDatabase_48_15">#REF!</definedName>
    <definedName name="Excel_BuiltIn__FilterDatabase_48_17">#REF!</definedName>
    <definedName name="Excel_BuiltIn__FilterDatabase_48_18">#REF!</definedName>
    <definedName name="Excel_BuiltIn__FilterDatabase_48_19">#REF!</definedName>
    <definedName name="Excel_BuiltIn__FilterDatabase_48_20">#REF!</definedName>
    <definedName name="Excel_BuiltIn__FilterDatabase_48_21">#REF!</definedName>
    <definedName name="Excel_BuiltIn__FilterDatabase_48_23">#REF!</definedName>
    <definedName name="Excel_BuiltIn__FilterDatabase_48_25">#REF!</definedName>
    <definedName name="Excel_BuiltIn__FilterDatabase_48_3">"#REF!"</definedName>
    <definedName name="Excel_BuiltIn__FilterDatabase_48_48">#REF!</definedName>
    <definedName name="Excel_BuiltIn__FilterDatabase_48_49">#REF!</definedName>
    <definedName name="Excel_BuiltIn__FilterDatabase_48_56">#REF!</definedName>
    <definedName name="Excel_BuiltIn__FilterDatabase_48_58">#REF!</definedName>
    <definedName name="Excel_BuiltIn__FilterDatabase_48_6">#REF!</definedName>
    <definedName name="Excel_BuiltIn__FilterDatabase_48_69">#REF!</definedName>
    <definedName name="Excel_BuiltIn__FilterDatabase_48_70">#REF!</definedName>
    <definedName name="Excel_BuiltIn__FilterDatabase_48_73">#REF!</definedName>
    <definedName name="Excel_BuiltIn__FilterDatabase_48_74">#REF!</definedName>
    <definedName name="Excel_BuiltIn__FilterDatabase_48_8">#REF!</definedName>
    <definedName name="Excel_BuiltIn__FilterDatabase_50">#REF!</definedName>
    <definedName name="Excel_BuiltIn__FilterDatabase_50_18">#REF!</definedName>
    <definedName name="Excel_BuiltIn__FilterDatabase_50_19">#REF!</definedName>
    <definedName name="Excel_BuiltIn__FilterDatabase_50_20">#REF!</definedName>
    <definedName name="Excel_BuiltIn__FilterDatabase_50_21">#REF!</definedName>
    <definedName name="Excel_BuiltIn__FilterDatabase_50_6">#REF!</definedName>
    <definedName name="Excel_BuiltIn__FilterDatabase_58">#REF!</definedName>
    <definedName name="Excel_BuiltIn__FilterDatabase_58_1">NA()</definedName>
    <definedName name="Excel_BuiltIn__FilterDatabase_58_11">#REF!</definedName>
    <definedName name="Excel_BuiltIn__FilterDatabase_58_12">#REF!</definedName>
    <definedName name="Excel_BuiltIn__FilterDatabase_58_13">#REF!</definedName>
    <definedName name="Excel_BuiltIn__FilterDatabase_58_14">#REF!</definedName>
    <definedName name="Excel_BuiltIn__FilterDatabase_58_15">#REF!</definedName>
    <definedName name="Excel_BuiltIn__FilterDatabase_58_17">#REF!</definedName>
    <definedName name="Excel_BuiltIn__FilterDatabase_58_18">#REF!</definedName>
    <definedName name="Excel_BuiltIn__FilterDatabase_58_19">#REF!</definedName>
    <definedName name="Excel_BuiltIn__FilterDatabase_58_20">#REF!</definedName>
    <definedName name="Excel_BuiltIn__FilterDatabase_58_21">#REF!</definedName>
    <definedName name="Excel_BuiltIn__FilterDatabase_58_23">#REF!</definedName>
    <definedName name="Excel_BuiltIn__FilterDatabase_58_25">#REF!</definedName>
    <definedName name="Excel_BuiltIn__FilterDatabase_58_3">"#REF!"</definedName>
    <definedName name="Excel_BuiltIn__FilterDatabase_58_48">#REF!</definedName>
    <definedName name="Excel_BuiltIn__FilterDatabase_58_49">#REF!</definedName>
    <definedName name="Excel_BuiltIn__FilterDatabase_58_56">#REF!</definedName>
    <definedName name="Excel_BuiltIn__FilterDatabase_58_58">#REF!</definedName>
    <definedName name="Excel_BuiltIn__FilterDatabase_58_6">#REF!</definedName>
    <definedName name="Excel_BuiltIn__FilterDatabase_58_69">#REF!</definedName>
    <definedName name="Excel_BuiltIn__FilterDatabase_58_70">#REF!</definedName>
    <definedName name="Excel_BuiltIn__FilterDatabase_58_73">#REF!</definedName>
    <definedName name="Excel_BuiltIn__FilterDatabase_58_74">#REF!</definedName>
    <definedName name="Excel_BuiltIn__FilterDatabase_58_8">#REF!</definedName>
    <definedName name="Excel_BuiltIn__FilterDatabase_7">#REF!</definedName>
    <definedName name="Excel_BuiltIn__FilterDatabase_8">#REF!</definedName>
    <definedName name="Excel_BuiltIn__FilterDatabase_8_6">#REF!</definedName>
    <definedName name="Excel_BuiltIn_Database">#REF!</definedName>
    <definedName name="Excel_BuiltIn_Print_Area_1">#REF!</definedName>
    <definedName name="Excel_BuiltIn_Print_Area_1_1">"$#REF!.$A$2:$BD$93"</definedName>
    <definedName name="Excel_BuiltIn_Print_Area_10">#REF!</definedName>
    <definedName name="Excel_BuiltIn_Print_Area_11">#REF!</definedName>
    <definedName name="Excel_BuiltIn_Print_Area_11_1_1">NA()</definedName>
    <definedName name="Excel_BuiltIn_Print_Area_11_1_46">#REF!</definedName>
    <definedName name="Excel_BuiltIn_Print_Area_11_1_56">#REF!</definedName>
    <definedName name="Excel_BuiltIn_Print_Area_11_1_57">#REF!</definedName>
    <definedName name="Excel_BuiltIn_Print_Area_11_1_58">#REF!</definedName>
    <definedName name="Excel_BuiltIn_Print_Area_11_1_59">#REF!</definedName>
    <definedName name="Excel_BuiltIn_Print_Area_11_1_60">#REF!</definedName>
    <definedName name="Excel_BuiltIn_Print_Area_11_1_65">#REF!</definedName>
    <definedName name="Excel_BuiltIn_Print_Area_11_1_69">#REF!</definedName>
    <definedName name="Excel_BuiltIn_Print_Area_11_1_70">#REF!</definedName>
    <definedName name="Excel_BuiltIn_Print_Area_13_1">#REF!</definedName>
    <definedName name="Excel_BuiltIn_Print_Area_13_1_1">#REF!</definedName>
    <definedName name="Excel_BuiltIn_Print_Area_13_1_1_1">NA()</definedName>
    <definedName name="Excel_BuiltIn_Print_Area_13_1_1_10">#REF!</definedName>
    <definedName name="Excel_BuiltIn_Print_Area_13_1_1_11">#REF!</definedName>
    <definedName name="Excel_BuiltIn_Print_Area_13_1_1_12">#REF!</definedName>
    <definedName name="Excel_BuiltIn_Print_Area_13_1_1_13">#REF!</definedName>
    <definedName name="Excel_BuiltIn_Print_Area_13_1_1_14">#REF!</definedName>
    <definedName name="Excel_BuiltIn_Print_Area_13_1_1_15">#REF!</definedName>
    <definedName name="Excel_BuiltIn_Print_Area_13_1_1_17">#REF!</definedName>
    <definedName name="Excel_BuiltIn_Print_Area_13_1_1_23">#REF!</definedName>
    <definedName name="Excel_BuiltIn_Print_Area_13_1_1_25">#REF!</definedName>
    <definedName name="Excel_BuiltIn_Print_Area_13_1_1_27">#REF!</definedName>
    <definedName name="Excel_BuiltIn_Print_Area_13_1_1_3">"#REF!"</definedName>
    <definedName name="Excel_BuiltIn_Print_Area_13_1_1_4">#REF!</definedName>
    <definedName name="Excel_BuiltIn_Print_Area_13_1_1_46">#REF!</definedName>
    <definedName name="Excel_BuiltIn_Print_Area_13_1_1_48">#REF!</definedName>
    <definedName name="Excel_BuiltIn_Print_Area_13_1_1_49">#REF!</definedName>
    <definedName name="Excel_BuiltIn_Print_Area_13_1_1_5">#REF!</definedName>
    <definedName name="Excel_BuiltIn_Print_Area_13_1_1_50">#REF!</definedName>
    <definedName name="Excel_BuiltIn_Print_Area_13_1_1_52">#REF!</definedName>
    <definedName name="Excel_BuiltIn_Print_Area_13_1_1_56">#REF!</definedName>
    <definedName name="Excel_BuiltIn_Print_Area_13_1_1_57">#REF!</definedName>
    <definedName name="Excel_BuiltIn_Print_Area_13_1_1_58">#REF!</definedName>
    <definedName name="Excel_BuiltIn_Print_Area_13_1_1_59">#REF!</definedName>
    <definedName name="Excel_BuiltIn_Print_Area_13_1_1_6">#REF!</definedName>
    <definedName name="Excel_BuiltIn_Print_Area_13_1_1_60">#REF!</definedName>
    <definedName name="Excel_BuiltIn_Print_Area_13_1_1_66">#REF!</definedName>
    <definedName name="Excel_BuiltIn_Print_Area_13_1_1_69">#REF!</definedName>
    <definedName name="Excel_BuiltIn_Print_Area_13_1_1_70">#REF!</definedName>
    <definedName name="Excel_BuiltIn_Print_Area_13_1_1_71">#REF!</definedName>
    <definedName name="Excel_BuiltIn_Print_Area_13_1_1_72">#REF!</definedName>
    <definedName name="Excel_BuiltIn_Print_Area_13_1_1_73">#REF!</definedName>
    <definedName name="Excel_BuiltIn_Print_Area_13_1_1_74">#REF!</definedName>
    <definedName name="Excel_BuiltIn_Print_Area_13_1_1_8">#REF!</definedName>
    <definedName name="Excel_BuiltIn_Print_Area_13_1_10">#REF!</definedName>
    <definedName name="Excel_BuiltIn_Print_Area_13_1_11">#REF!</definedName>
    <definedName name="Excel_BuiltIn_Print_Area_13_1_12">#REF!</definedName>
    <definedName name="Excel_BuiltIn_Print_Area_13_1_13">#REF!</definedName>
    <definedName name="Excel_BuiltIn_Print_Area_13_1_13_1">NA()</definedName>
    <definedName name="Excel_BuiltIn_Print_Area_13_1_13_11">#REF!</definedName>
    <definedName name="Excel_BuiltIn_Print_Area_13_1_13_17">#REF!</definedName>
    <definedName name="Excel_BuiltIn_Print_Area_13_1_13_23">#REF!</definedName>
    <definedName name="Excel_BuiltIn_Print_Area_13_1_13_25">#REF!</definedName>
    <definedName name="Excel_BuiltIn_Print_Area_13_1_13_46">#REF!</definedName>
    <definedName name="Excel_BuiltIn_Print_Area_13_1_13_56">#REF!</definedName>
    <definedName name="Excel_BuiltIn_Print_Area_13_1_13_57">#REF!</definedName>
    <definedName name="Excel_BuiltIn_Print_Area_13_1_13_58">#REF!</definedName>
    <definedName name="Excel_BuiltIn_Print_Area_13_1_13_59">#REF!</definedName>
    <definedName name="Excel_BuiltIn_Print_Area_13_1_13_60">#REF!</definedName>
    <definedName name="Excel_BuiltIn_Print_Area_13_1_13_65">#REF!</definedName>
    <definedName name="Excel_BuiltIn_Print_Area_13_1_13_69">#REF!</definedName>
    <definedName name="Excel_BuiltIn_Print_Area_13_1_13_70">#REF!</definedName>
    <definedName name="Excel_BuiltIn_Print_Area_13_1_14">#REF!</definedName>
    <definedName name="Excel_BuiltIn_Print_Area_13_1_15">#REF!</definedName>
    <definedName name="Excel_BuiltIn_Print_Area_13_1_17">#REF!</definedName>
    <definedName name="Excel_BuiltIn_Print_Area_13_1_23">#REF!</definedName>
    <definedName name="Excel_BuiltIn_Print_Area_13_1_25">#REF!</definedName>
    <definedName name="Excel_BuiltIn_Print_Area_13_1_27">#REF!</definedName>
    <definedName name="Excel_BuiltIn_Print_Area_13_1_3">"#REF!"</definedName>
    <definedName name="Excel_BuiltIn_Print_Area_13_1_4">#REF!</definedName>
    <definedName name="Excel_BuiltIn_Print_Area_13_1_46">#REF!</definedName>
    <definedName name="Excel_BuiltIn_Print_Area_13_1_48">#REF!</definedName>
    <definedName name="Excel_BuiltIn_Print_Area_13_1_49">#REF!</definedName>
    <definedName name="Excel_BuiltIn_Print_Area_13_1_5">#REF!</definedName>
    <definedName name="Excel_BuiltIn_Print_Area_13_1_50">#REF!</definedName>
    <definedName name="Excel_BuiltIn_Print_Area_13_1_52">#REF!</definedName>
    <definedName name="Excel_BuiltIn_Print_Area_13_1_56">#REF!</definedName>
    <definedName name="Excel_BuiltIn_Print_Area_13_1_57">#REF!</definedName>
    <definedName name="Excel_BuiltIn_Print_Area_13_1_58">#REF!</definedName>
    <definedName name="Excel_BuiltIn_Print_Area_13_1_59">#REF!</definedName>
    <definedName name="Excel_BuiltIn_Print_Area_13_1_6">#REF!</definedName>
    <definedName name="Excel_BuiltIn_Print_Area_13_1_60">#REF!</definedName>
    <definedName name="Excel_BuiltIn_Print_Area_13_1_66">#REF!</definedName>
    <definedName name="Excel_BuiltIn_Print_Area_13_1_69">#REF!</definedName>
    <definedName name="Excel_BuiltIn_Print_Area_13_1_70">#REF!</definedName>
    <definedName name="Excel_BuiltIn_Print_Area_13_1_71">#REF!</definedName>
    <definedName name="Excel_BuiltIn_Print_Area_13_1_72">#REF!</definedName>
    <definedName name="Excel_BuiltIn_Print_Area_13_1_73">#REF!</definedName>
    <definedName name="Excel_BuiltIn_Print_Area_13_1_74">#REF!</definedName>
    <definedName name="Excel_BuiltIn_Print_Area_13_1_8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0">#REF!</definedName>
    <definedName name="Excel_BuiltIn_Print_Area_14_1_11">#REF!</definedName>
    <definedName name="Excel_BuiltIn_Print_Area_14_1_12">#REF!</definedName>
    <definedName name="Excel_BuiltIn_Print_Area_14_1_13">#REF!</definedName>
    <definedName name="Excel_BuiltIn_Print_Area_14_1_14">#REF!</definedName>
    <definedName name="Excel_BuiltIn_Print_Area_14_1_15">#REF!</definedName>
    <definedName name="Excel_BuiltIn_Print_Area_14_1_17">#REF!</definedName>
    <definedName name="Excel_BuiltIn_Print_Area_14_1_23">#REF!</definedName>
    <definedName name="Excel_BuiltIn_Print_Area_14_1_25">#REF!</definedName>
    <definedName name="Excel_BuiltIn_Print_Area_14_1_27">#REF!</definedName>
    <definedName name="Excel_BuiltIn_Print_Area_14_1_3">"#REF!"</definedName>
    <definedName name="Excel_BuiltIn_Print_Area_14_1_4">#REF!</definedName>
    <definedName name="Excel_BuiltIn_Print_Area_14_1_46">#REF!</definedName>
    <definedName name="Excel_BuiltIn_Print_Area_14_1_48">#REF!</definedName>
    <definedName name="Excel_BuiltIn_Print_Area_14_1_49">#REF!</definedName>
    <definedName name="Excel_BuiltIn_Print_Area_14_1_5">#REF!</definedName>
    <definedName name="Excel_BuiltIn_Print_Area_14_1_50">#REF!</definedName>
    <definedName name="Excel_BuiltIn_Print_Area_14_1_52">#REF!</definedName>
    <definedName name="Excel_BuiltIn_Print_Area_14_1_56">#REF!</definedName>
    <definedName name="Excel_BuiltIn_Print_Area_14_1_57">#REF!</definedName>
    <definedName name="Excel_BuiltIn_Print_Area_14_1_58">#REF!</definedName>
    <definedName name="Excel_BuiltIn_Print_Area_14_1_59">#REF!</definedName>
    <definedName name="Excel_BuiltIn_Print_Area_14_1_6">#REF!</definedName>
    <definedName name="Excel_BuiltIn_Print_Area_14_1_60">#REF!</definedName>
    <definedName name="Excel_BuiltIn_Print_Area_14_1_66">#REF!</definedName>
    <definedName name="Excel_BuiltIn_Print_Area_14_1_69">#REF!</definedName>
    <definedName name="Excel_BuiltIn_Print_Area_14_1_70">#REF!</definedName>
    <definedName name="Excel_BuiltIn_Print_Area_14_1_71">#REF!</definedName>
    <definedName name="Excel_BuiltIn_Print_Area_14_1_72">#REF!</definedName>
    <definedName name="Excel_BuiltIn_Print_Area_14_1_73">#REF!</definedName>
    <definedName name="Excel_BuiltIn_Print_Area_14_1_74">#REF!</definedName>
    <definedName name="Excel_BuiltIn_Print_Area_14_1_8">#REF!</definedName>
    <definedName name="Excel_BuiltIn_Print_Area_14_2">'[128]New Pdt Trend Ukr'!#REF!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7_1">#REF!</definedName>
    <definedName name="Excel_BuiltIn_Print_Area_17_1_1">NA()</definedName>
    <definedName name="Excel_BuiltIn_Print_Area_17_1_11">#REF!</definedName>
    <definedName name="Excel_BuiltIn_Print_Area_17_1_17">#REF!</definedName>
    <definedName name="Excel_BuiltIn_Print_Area_17_1_23">#REF!</definedName>
    <definedName name="Excel_BuiltIn_Print_Area_17_1_25">#REF!</definedName>
    <definedName name="Excel_BuiltIn_Print_Area_17_1_46">#REF!</definedName>
    <definedName name="Excel_BuiltIn_Print_Area_17_1_56">#REF!</definedName>
    <definedName name="Excel_BuiltIn_Print_Area_17_1_57">#REF!</definedName>
    <definedName name="Excel_BuiltIn_Print_Area_17_1_58">#REF!</definedName>
    <definedName name="Excel_BuiltIn_Print_Area_17_1_59">#REF!</definedName>
    <definedName name="Excel_BuiltIn_Print_Area_17_1_60">#REF!</definedName>
    <definedName name="Excel_BuiltIn_Print_Area_17_1_69">#REF!</definedName>
    <definedName name="Excel_BuiltIn_Print_Area_17_1_70">#REF!</definedName>
    <definedName name="Excel_BuiltIn_Print_Area_18">#REF!</definedName>
    <definedName name="Excel_BuiltIn_Print_Area_18_1">#REF!</definedName>
    <definedName name="Excel_BuiltIn_Print_Area_2">#REF!</definedName>
    <definedName name="Excel_BuiltIn_Print_Area_2_1">#REF!</definedName>
    <definedName name="Excel_BuiltIn_Print_Area_2_1_1">NA()</definedName>
    <definedName name="Excel_BuiltIn_Print_Area_2_1_11">#REF!</definedName>
    <definedName name="Excel_BuiltIn_Print_Area_2_1_17">#REF!</definedName>
    <definedName name="Excel_BuiltIn_Print_Area_2_1_23">#REF!</definedName>
    <definedName name="Excel_BuiltIn_Print_Area_2_1_25">#REF!</definedName>
    <definedName name="Excel_BuiltIn_Print_Area_2_1_46">#REF!</definedName>
    <definedName name="Excel_BuiltIn_Print_Area_2_1_56">#REF!</definedName>
    <definedName name="Excel_BuiltIn_Print_Area_2_1_57">#REF!</definedName>
    <definedName name="Excel_BuiltIn_Print_Area_2_1_58">#REF!</definedName>
    <definedName name="Excel_BuiltIn_Print_Area_2_1_59">#REF!</definedName>
    <definedName name="Excel_BuiltIn_Print_Area_2_1_6">#REF!</definedName>
    <definedName name="Excel_BuiltIn_Print_Area_2_1_60">#REF!</definedName>
    <definedName name="Excel_BuiltIn_Print_Area_2_1_65">#REF!</definedName>
    <definedName name="Excel_BuiltIn_Print_Area_2_1_69">#REF!</definedName>
    <definedName name="Excel_BuiltIn_Print_Area_2_1_70">#REF!</definedName>
    <definedName name="Excel_BuiltIn_Print_Area_2_10">#REF!</definedName>
    <definedName name="Excel_BuiltIn_Print_Area_2_11">#REF!</definedName>
    <definedName name="Excel_BuiltIn_Print_Area_2_12">#REF!</definedName>
    <definedName name="Excel_BuiltIn_Print_Area_2_13">#REF!</definedName>
    <definedName name="Excel_BuiltIn_Print_Area_2_14">#REF!</definedName>
    <definedName name="Excel_BuiltIn_Print_Area_2_15">#REF!</definedName>
    <definedName name="Excel_BuiltIn_Print_Area_2_17">#REF!</definedName>
    <definedName name="Excel_BuiltIn_Print_Area_2_23">#REF!</definedName>
    <definedName name="Excel_BuiltIn_Print_Area_2_25">#REF!</definedName>
    <definedName name="Excel_BuiltIn_Print_Area_2_27">#REF!</definedName>
    <definedName name="Excel_BuiltIn_Print_Area_2_3">"#REF!"</definedName>
    <definedName name="Excel_BuiltIn_Print_Area_2_4">#REF!</definedName>
    <definedName name="Excel_BuiltIn_Print_Area_2_46">#REF!</definedName>
    <definedName name="Excel_BuiltIn_Print_Area_2_48">#REF!</definedName>
    <definedName name="Excel_BuiltIn_Print_Area_2_49">#REF!</definedName>
    <definedName name="Excel_BuiltIn_Print_Area_2_5">#REF!</definedName>
    <definedName name="Excel_BuiltIn_Print_Area_2_50">#REF!</definedName>
    <definedName name="Excel_BuiltIn_Print_Area_2_52">#REF!</definedName>
    <definedName name="Excel_BuiltIn_Print_Area_2_56">#REF!</definedName>
    <definedName name="Excel_BuiltIn_Print_Area_2_57">#REF!</definedName>
    <definedName name="Excel_BuiltIn_Print_Area_2_58">#REF!</definedName>
    <definedName name="Excel_BuiltIn_Print_Area_2_59">#REF!</definedName>
    <definedName name="Excel_BuiltIn_Print_Area_2_6">#REF!</definedName>
    <definedName name="Excel_BuiltIn_Print_Area_2_60">#REF!</definedName>
    <definedName name="Excel_BuiltIn_Print_Area_2_66">#REF!</definedName>
    <definedName name="Excel_BuiltIn_Print_Area_2_69">#REF!</definedName>
    <definedName name="Excel_BuiltIn_Print_Area_2_70">#REF!</definedName>
    <definedName name="Excel_BuiltIn_Print_Area_2_71">#REF!</definedName>
    <definedName name="Excel_BuiltIn_Print_Area_2_72">#REF!</definedName>
    <definedName name="Excel_BuiltIn_Print_Area_2_73">#REF!</definedName>
    <definedName name="Excel_BuiltIn_Print_Area_2_74">#REF!</definedName>
    <definedName name="Excel_BuiltIn_Print_Area_2_8">#REF!</definedName>
    <definedName name="Excel_BuiltIn_Print_Area_22">#REF!</definedName>
    <definedName name="Excel_BuiltIn_Print_Area_22_1">#REF!</definedName>
    <definedName name="Excel_BuiltIn_Print_Area_22_1_1">#REF!</definedName>
    <definedName name="Excel_BuiltIn_Print_Area_22_1_1_1">NA()</definedName>
    <definedName name="Excel_BuiltIn_Print_Area_22_1_1_11">#REF!</definedName>
    <definedName name="Excel_BuiltIn_Print_Area_22_1_1_15">"#REF!"</definedName>
    <definedName name="Excel_BuiltIn_Print_Area_22_1_1_16">"#REF!"</definedName>
    <definedName name="Excel_BuiltIn_Print_Area_22_1_1_17">"#REF!"</definedName>
    <definedName name="Excel_BuiltIn_Print_Area_22_1_1_18">"#REF!"</definedName>
    <definedName name="Excel_BuiltIn_Print_Area_22_1_1_19">"#REF!"</definedName>
    <definedName name="Excel_BuiltIn_Print_Area_22_1_1_23">#REF!</definedName>
    <definedName name="Excel_BuiltIn_Print_Area_22_1_1_25">#REF!</definedName>
    <definedName name="Excel_BuiltIn_Print_Area_22_1_1_27">#REF!</definedName>
    <definedName name="Excel_BuiltIn_Print_Area_22_1_1_28">#REF!</definedName>
    <definedName name="Excel_BuiltIn_Print_Area_22_1_1_29">#REF!</definedName>
    <definedName name="Excel_BuiltIn_Print_Area_22_1_1_3">"#REF!"</definedName>
    <definedName name="Excel_BuiltIn_Print_Area_22_1_1_4">"#REF!"</definedName>
    <definedName name="Excel_BuiltIn_Print_Area_22_1_1_46">#REF!</definedName>
    <definedName name="Excel_BuiltIn_Print_Area_22_1_1_56">#REF!</definedName>
    <definedName name="Excel_BuiltIn_Print_Area_22_1_1_65">#REF!</definedName>
    <definedName name="Excel_BuiltIn_Print_Area_22_1_1_69">#REF!</definedName>
    <definedName name="Excel_BuiltIn_Print_Area_22_1_1_70">#REF!</definedName>
    <definedName name="Excel_BuiltIn_Print_Area_22_1_11">#REF!</definedName>
    <definedName name="Excel_BuiltIn_Print_Area_22_1_15">"#REF!"</definedName>
    <definedName name="Excel_BuiltIn_Print_Area_22_1_16">"#REF!"</definedName>
    <definedName name="Excel_BuiltIn_Print_Area_22_1_17">"#REF!"</definedName>
    <definedName name="Excel_BuiltIn_Print_Area_22_1_18">"#REF!"</definedName>
    <definedName name="Excel_BuiltIn_Print_Area_22_1_19">"#REF!"</definedName>
    <definedName name="Excel_BuiltIn_Print_Area_22_1_23">#REF!</definedName>
    <definedName name="Excel_BuiltIn_Print_Area_22_1_25">#REF!</definedName>
    <definedName name="Excel_BuiltIn_Print_Area_22_1_27">#REF!</definedName>
    <definedName name="Excel_BuiltIn_Print_Area_22_1_28">#REF!</definedName>
    <definedName name="Excel_BuiltIn_Print_Area_22_1_29">#REF!</definedName>
    <definedName name="Excel_BuiltIn_Print_Area_22_1_3">"#REF!"</definedName>
    <definedName name="Excel_BuiltIn_Print_Area_22_1_4">"#REF!"</definedName>
    <definedName name="Excel_BuiltIn_Print_Area_22_1_46">#REF!</definedName>
    <definedName name="Excel_BuiltIn_Print_Area_22_1_56">#REF!</definedName>
    <definedName name="Excel_BuiltIn_Print_Area_22_1_65">#REF!</definedName>
    <definedName name="Excel_BuiltIn_Print_Area_22_1_69">#REF!</definedName>
    <definedName name="Excel_BuiltIn_Print_Area_22_1_70">#REF!</definedName>
    <definedName name="Excel_BuiltIn_Print_Area_28_1">#REF!</definedName>
    <definedName name="Excel_BuiltIn_Print_Area_28_1_1">#REF!</definedName>
    <definedName name="Excel_BuiltIn_Print_Area_28_1_1_1">NA()</definedName>
    <definedName name="Excel_BuiltIn_Print_Area_28_1_1_10">#REF!</definedName>
    <definedName name="Excel_BuiltIn_Print_Area_28_1_1_11">#REF!</definedName>
    <definedName name="Excel_BuiltIn_Print_Area_28_1_1_12">#REF!</definedName>
    <definedName name="Excel_BuiltIn_Print_Area_28_1_1_13">#REF!</definedName>
    <definedName name="Excel_BuiltIn_Print_Area_28_1_1_14">#REF!</definedName>
    <definedName name="Excel_BuiltIn_Print_Area_28_1_1_15">#REF!</definedName>
    <definedName name="Excel_BuiltIn_Print_Area_28_1_1_17">#REF!</definedName>
    <definedName name="Excel_BuiltIn_Print_Area_28_1_1_23">#REF!</definedName>
    <definedName name="Excel_BuiltIn_Print_Area_28_1_1_25">#REF!</definedName>
    <definedName name="Excel_BuiltIn_Print_Area_28_1_1_27">#REF!</definedName>
    <definedName name="Excel_BuiltIn_Print_Area_28_1_1_3">"#REF!"</definedName>
    <definedName name="Excel_BuiltIn_Print_Area_28_1_1_4">#REF!</definedName>
    <definedName name="Excel_BuiltIn_Print_Area_28_1_1_46">#REF!</definedName>
    <definedName name="Excel_BuiltIn_Print_Area_28_1_1_48">#REF!</definedName>
    <definedName name="Excel_BuiltIn_Print_Area_28_1_1_49">#REF!</definedName>
    <definedName name="Excel_BuiltIn_Print_Area_28_1_1_5">#REF!</definedName>
    <definedName name="Excel_BuiltIn_Print_Area_28_1_1_50">#REF!</definedName>
    <definedName name="Excel_BuiltIn_Print_Area_28_1_1_52">#REF!</definedName>
    <definedName name="Excel_BuiltIn_Print_Area_28_1_1_56">#REF!</definedName>
    <definedName name="Excel_BuiltIn_Print_Area_28_1_1_57">#REF!</definedName>
    <definedName name="Excel_BuiltIn_Print_Area_28_1_1_58">#REF!</definedName>
    <definedName name="Excel_BuiltIn_Print_Area_28_1_1_59">#REF!</definedName>
    <definedName name="Excel_BuiltIn_Print_Area_28_1_1_6">#REF!</definedName>
    <definedName name="Excel_BuiltIn_Print_Area_28_1_1_60">#REF!</definedName>
    <definedName name="Excel_BuiltIn_Print_Area_28_1_1_66">#REF!</definedName>
    <definedName name="Excel_BuiltIn_Print_Area_28_1_1_69">#REF!</definedName>
    <definedName name="Excel_BuiltIn_Print_Area_28_1_1_70">#REF!</definedName>
    <definedName name="Excel_BuiltIn_Print_Area_28_1_1_71">#REF!</definedName>
    <definedName name="Excel_BuiltIn_Print_Area_28_1_1_72">#REF!</definedName>
    <definedName name="Excel_BuiltIn_Print_Area_28_1_1_73">#REF!</definedName>
    <definedName name="Excel_BuiltIn_Print_Area_28_1_1_74">#REF!</definedName>
    <definedName name="Excel_BuiltIn_Print_Area_28_1_1_8">#REF!</definedName>
    <definedName name="Excel_BuiltIn_Print_Area_28_1_10">#REF!</definedName>
    <definedName name="Excel_BuiltIn_Print_Area_28_1_11">#REF!</definedName>
    <definedName name="Excel_BuiltIn_Print_Area_28_1_12">#REF!</definedName>
    <definedName name="Excel_BuiltIn_Print_Area_28_1_13">#REF!</definedName>
    <definedName name="Excel_BuiltIn_Print_Area_28_1_14">#REF!</definedName>
    <definedName name="Excel_BuiltIn_Print_Area_28_1_15">#REF!</definedName>
    <definedName name="Excel_BuiltIn_Print_Area_28_1_17">#REF!</definedName>
    <definedName name="Excel_BuiltIn_Print_Area_28_1_23">#REF!</definedName>
    <definedName name="Excel_BuiltIn_Print_Area_28_1_25">#REF!</definedName>
    <definedName name="Excel_BuiltIn_Print_Area_28_1_27">#REF!</definedName>
    <definedName name="Excel_BuiltIn_Print_Area_28_1_3">"#REF!"</definedName>
    <definedName name="Excel_BuiltIn_Print_Area_28_1_4">#REF!</definedName>
    <definedName name="Excel_BuiltIn_Print_Area_28_1_46">#REF!</definedName>
    <definedName name="Excel_BuiltIn_Print_Area_28_1_48">#REF!</definedName>
    <definedName name="Excel_BuiltIn_Print_Area_28_1_49">#REF!</definedName>
    <definedName name="Excel_BuiltIn_Print_Area_28_1_5">#REF!</definedName>
    <definedName name="Excel_BuiltIn_Print_Area_28_1_50">#REF!</definedName>
    <definedName name="Excel_BuiltIn_Print_Area_28_1_52">#REF!</definedName>
    <definedName name="Excel_BuiltIn_Print_Area_28_1_56">#REF!</definedName>
    <definedName name="Excel_BuiltIn_Print_Area_28_1_57">#REF!</definedName>
    <definedName name="Excel_BuiltIn_Print_Area_28_1_58">#REF!</definedName>
    <definedName name="Excel_BuiltIn_Print_Area_28_1_59">#REF!</definedName>
    <definedName name="Excel_BuiltIn_Print_Area_28_1_6">#REF!</definedName>
    <definedName name="Excel_BuiltIn_Print_Area_28_1_60">#REF!</definedName>
    <definedName name="Excel_BuiltIn_Print_Area_28_1_66">#REF!</definedName>
    <definedName name="Excel_BuiltIn_Print_Area_28_1_69">#REF!</definedName>
    <definedName name="Excel_BuiltIn_Print_Area_28_1_70">#REF!</definedName>
    <definedName name="Excel_BuiltIn_Print_Area_28_1_71">#REF!</definedName>
    <definedName name="Excel_BuiltIn_Print_Area_28_1_72">#REF!</definedName>
    <definedName name="Excel_BuiltIn_Print_Area_28_1_73">#REF!</definedName>
    <definedName name="Excel_BuiltIn_Print_Area_28_1_74">#REF!</definedName>
    <definedName name="Excel_BuiltIn_Print_Area_28_1_8">#REF!</definedName>
    <definedName name="Excel_BuiltIn_Print_Area_29_1">#REF!</definedName>
    <definedName name="Excel_BuiltIn_Print_Area_29_1_1">NA()</definedName>
    <definedName name="Excel_BuiltIn_Print_Area_29_1_11">#REF!</definedName>
    <definedName name="Excel_BuiltIn_Print_Area_29_1_12">#REF!</definedName>
    <definedName name="Excel_BuiltIn_Print_Area_29_1_13">#REF!</definedName>
    <definedName name="Excel_BuiltIn_Print_Area_29_1_14">#REF!</definedName>
    <definedName name="Excel_BuiltIn_Print_Area_29_1_15">#REF!</definedName>
    <definedName name="Excel_BuiltIn_Print_Area_29_1_17">#REF!</definedName>
    <definedName name="Excel_BuiltIn_Print_Area_29_1_23">#REF!</definedName>
    <definedName name="Excel_BuiltIn_Print_Area_29_1_25">#REF!</definedName>
    <definedName name="Excel_BuiltIn_Print_Area_29_1_3">"#REF!"</definedName>
    <definedName name="Excel_BuiltIn_Print_Area_29_1_48">#REF!</definedName>
    <definedName name="Excel_BuiltIn_Print_Area_29_1_49">#REF!</definedName>
    <definedName name="Excel_BuiltIn_Print_Area_29_1_56">#REF!</definedName>
    <definedName name="Excel_BuiltIn_Print_Area_29_1_58">#REF!</definedName>
    <definedName name="Excel_BuiltIn_Print_Area_29_1_6">#REF!</definedName>
    <definedName name="Excel_BuiltIn_Print_Area_29_1_69">#REF!</definedName>
    <definedName name="Excel_BuiltIn_Print_Area_29_1_70">#REF!</definedName>
    <definedName name="Excel_BuiltIn_Print_Area_29_1_73">#REF!</definedName>
    <definedName name="Excel_BuiltIn_Print_Area_29_1_74">#REF!</definedName>
    <definedName name="Excel_BuiltIn_Print_Area_29_1_8">#REF!</definedName>
    <definedName name="Excel_BuiltIn_Print_Area_3">#REF!</definedName>
    <definedName name="Excel_BuiltIn_Print_Area_31_1">#REF!</definedName>
    <definedName name="Excel_BuiltIn_Print_Area_31_1_1">NA()</definedName>
    <definedName name="Excel_BuiltIn_Print_Area_31_1_11">#REF!</definedName>
    <definedName name="Excel_BuiltIn_Print_Area_31_1_12">#REF!</definedName>
    <definedName name="Excel_BuiltIn_Print_Area_31_1_13">#REF!</definedName>
    <definedName name="Excel_BuiltIn_Print_Area_31_1_14">#REF!</definedName>
    <definedName name="Excel_BuiltIn_Print_Area_31_1_15">#REF!</definedName>
    <definedName name="Excel_BuiltIn_Print_Area_31_1_17">#REF!</definedName>
    <definedName name="Excel_BuiltIn_Print_Area_31_1_23">#REF!</definedName>
    <definedName name="Excel_BuiltIn_Print_Area_31_1_25">#REF!</definedName>
    <definedName name="Excel_BuiltIn_Print_Area_31_1_3">"#REF!"</definedName>
    <definedName name="Excel_BuiltIn_Print_Area_31_1_48">#REF!</definedName>
    <definedName name="Excel_BuiltIn_Print_Area_31_1_49">#REF!</definedName>
    <definedName name="Excel_BuiltIn_Print_Area_31_1_56">#REF!</definedName>
    <definedName name="Excel_BuiltIn_Print_Area_31_1_58">#REF!</definedName>
    <definedName name="Excel_BuiltIn_Print_Area_31_1_6">#REF!</definedName>
    <definedName name="Excel_BuiltIn_Print_Area_31_1_69">#REF!</definedName>
    <definedName name="Excel_BuiltIn_Print_Area_31_1_70">#REF!</definedName>
    <definedName name="Excel_BuiltIn_Print_Area_31_1_73">#REF!</definedName>
    <definedName name="Excel_BuiltIn_Print_Area_31_1_74">#REF!</definedName>
    <definedName name="Excel_BuiltIn_Print_Area_31_1_8">#REF!</definedName>
    <definedName name="Excel_BuiltIn_Print_Area_32_1">#REF!</definedName>
    <definedName name="Excel_BuiltIn_Print_Area_32_1_1">#REF!</definedName>
    <definedName name="Excel_BuiltIn_Print_Area_32_1_1_1">NA()</definedName>
    <definedName name="Excel_BuiltIn_Print_Area_32_1_1_11">#REF!</definedName>
    <definedName name="Excel_BuiltIn_Print_Area_32_1_1_12">#REF!</definedName>
    <definedName name="Excel_BuiltIn_Print_Area_32_1_1_13">#REF!</definedName>
    <definedName name="Excel_BuiltIn_Print_Area_32_1_1_14">#REF!</definedName>
    <definedName name="Excel_BuiltIn_Print_Area_32_1_1_15">#REF!</definedName>
    <definedName name="Excel_BuiltIn_Print_Area_32_1_1_17">#REF!</definedName>
    <definedName name="Excel_BuiltIn_Print_Area_32_1_1_23">#REF!</definedName>
    <definedName name="Excel_BuiltIn_Print_Area_32_1_1_25">#REF!</definedName>
    <definedName name="Excel_BuiltIn_Print_Area_32_1_1_3">"#REF!"</definedName>
    <definedName name="Excel_BuiltIn_Print_Area_32_1_1_48">#REF!</definedName>
    <definedName name="Excel_BuiltIn_Print_Area_32_1_1_49">#REF!</definedName>
    <definedName name="Excel_BuiltIn_Print_Area_32_1_1_56">#REF!</definedName>
    <definedName name="Excel_BuiltIn_Print_Area_32_1_1_58">#REF!</definedName>
    <definedName name="Excel_BuiltIn_Print_Area_32_1_1_6">#REF!</definedName>
    <definedName name="Excel_BuiltIn_Print_Area_32_1_1_69">#REF!</definedName>
    <definedName name="Excel_BuiltIn_Print_Area_32_1_1_70">#REF!</definedName>
    <definedName name="Excel_BuiltIn_Print_Area_32_1_1_73">#REF!</definedName>
    <definedName name="Excel_BuiltIn_Print_Area_32_1_1_74">#REF!</definedName>
    <definedName name="Excel_BuiltIn_Print_Area_32_1_1_8">#REF!</definedName>
    <definedName name="Excel_BuiltIn_Print_Area_32_1_11">#REF!</definedName>
    <definedName name="Excel_BuiltIn_Print_Area_32_1_12">#REF!</definedName>
    <definedName name="Excel_BuiltIn_Print_Area_32_1_13">#REF!</definedName>
    <definedName name="Excel_BuiltIn_Print_Area_32_1_14">#REF!</definedName>
    <definedName name="Excel_BuiltIn_Print_Area_32_1_15">#REF!</definedName>
    <definedName name="Excel_BuiltIn_Print_Area_32_1_17">#REF!</definedName>
    <definedName name="Excel_BuiltIn_Print_Area_32_1_23">#REF!</definedName>
    <definedName name="Excel_BuiltIn_Print_Area_32_1_25">#REF!</definedName>
    <definedName name="Excel_BuiltIn_Print_Area_32_1_3">"#REF!"</definedName>
    <definedName name="Excel_BuiltIn_Print_Area_32_1_48">#REF!</definedName>
    <definedName name="Excel_BuiltIn_Print_Area_32_1_49">#REF!</definedName>
    <definedName name="Excel_BuiltIn_Print_Area_32_1_56">#REF!</definedName>
    <definedName name="Excel_BuiltIn_Print_Area_32_1_58">#REF!</definedName>
    <definedName name="Excel_BuiltIn_Print_Area_32_1_6">#REF!</definedName>
    <definedName name="Excel_BuiltIn_Print_Area_32_1_69">#REF!</definedName>
    <definedName name="Excel_BuiltIn_Print_Area_32_1_70">#REF!</definedName>
    <definedName name="Excel_BuiltIn_Print_Area_32_1_73">#REF!</definedName>
    <definedName name="Excel_BuiltIn_Print_Area_32_1_74">#REF!</definedName>
    <definedName name="Excel_BuiltIn_Print_Area_32_1_8">#REF!</definedName>
    <definedName name="Excel_BuiltIn_Print_Area_4">#REF!</definedName>
    <definedName name="Excel_BuiltIn_Print_Area_4_11">#REF!</definedName>
    <definedName name="Excel_BuiltIn_Print_Area_4_12">#REF!</definedName>
    <definedName name="Excel_BuiltIn_Print_Area_4_13">#REF!</definedName>
    <definedName name="Excel_BuiltIn_Print_Area_4_14">#REF!</definedName>
    <definedName name="Excel_BuiltIn_Print_Area_4_15">#REF!</definedName>
    <definedName name="Excel_BuiltIn_Print_Area_4_17">#REF!</definedName>
    <definedName name="Excel_BuiltIn_Print_Area_4_23">#REF!</definedName>
    <definedName name="Excel_BuiltIn_Print_Area_4_25">#REF!</definedName>
    <definedName name="Excel_BuiltIn_Print_Area_4_3">"#REF!"</definedName>
    <definedName name="Excel_BuiltIn_Print_Area_4_48">#REF!</definedName>
    <definedName name="Excel_BuiltIn_Print_Area_4_49">#REF!</definedName>
    <definedName name="Excel_BuiltIn_Print_Area_4_56">#REF!</definedName>
    <definedName name="Excel_BuiltIn_Print_Area_4_58">#REF!</definedName>
    <definedName name="Excel_BuiltIn_Print_Area_4_6">#REF!</definedName>
    <definedName name="Excel_BuiltIn_Print_Area_4_69">#REF!</definedName>
    <definedName name="Excel_BuiltIn_Print_Area_4_70">#REF!</definedName>
    <definedName name="Excel_BuiltIn_Print_Area_4_73">#REF!</definedName>
    <definedName name="Excel_BuiltIn_Print_Area_4_74">#REF!</definedName>
    <definedName name="Excel_BuiltIn_Print_Area_4_8">#REF!</definedName>
    <definedName name="Excel_BuiltIn_Print_Area_40">#REF!</definedName>
    <definedName name="Excel_BuiltIn_Print_Area_41">#REF!</definedName>
    <definedName name="Excel_BuiltIn_Print_Area_42">#REF!</definedName>
    <definedName name="Excel_BuiltIn_Print_Area_43">#REF!</definedName>
    <definedName name="Excel_BuiltIn_Print_Area_44">#REF!</definedName>
    <definedName name="Excel_BuiltIn_Print_Area_44_1">#REF!</definedName>
    <definedName name="Excel_BuiltIn_Print_Area_44_1_1">NA()</definedName>
    <definedName name="Excel_BuiltIn_Print_Area_44_1_11">#REF!</definedName>
    <definedName name="Excel_BuiltIn_Print_Area_44_1_12">#REF!</definedName>
    <definedName name="Excel_BuiltIn_Print_Area_44_1_13">#REF!</definedName>
    <definedName name="Excel_BuiltIn_Print_Area_44_1_14">#REF!</definedName>
    <definedName name="Excel_BuiltIn_Print_Area_44_1_15">#REF!</definedName>
    <definedName name="Excel_BuiltIn_Print_Area_44_1_17">#REF!</definedName>
    <definedName name="Excel_BuiltIn_Print_Area_44_1_23">#REF!</definedName>
    <definedName name="Excel_BuiltIn_Print_Area_44_1_25">#REF!</definedName>
    <definedName name="Excel_BuiltIn_Print_Area_44_1_3">"#REF!"</definedName>
    <definedName name="Excel_BuiltIn_Print_Area_44_1_48">#REF!</definedName>
    <definedName name="Excel_BuiltIn_Print_Area_44_1_49">#REF!</definedName>
    <definedName name="Excel_BuiltIn_Print_Area_44_1_56">#REF!</definedName>
    <definedName name="Excel_BuiltIn_Print_Area_44_1_58">#REF!</definedName>
    <definedName name="Excel_BuiltIn_Print_Area_44_1_6">#REF!</definedName>
    <definedName name="Excel_BuiltIn_Print_Area_44_1_69">#REF!</definedName>
    <definedName name="Excel_BuiltIn_Print_Area_44_1_70">#REF!</definedName>
    <definedName name="Excel_BuiltIn_Print_Area_44_1_73">#REF!</definedName>
    <definedName name="Excel_BuiltIn_Print_Area_44_1_74">#REF!</definedName>
    <definedName name="Excel_BuiltIn_Print_Area_44_1_8">#REF!</definedName>
    <definedName name="Excel_BuiltIn_Print_Area_44_11">#REF!</definedName>
    <definedName name="Excel_BuiltIn_Print_Area_44_12">#REF!</definedName>
    <definedName name="Excel_BuiltIn_Print_Area_44_13">#REF!</definedName>
    <definedName name="Excel_BuiltIn_Print_Area_44_14">#REF!</definedName>
    <definedName name="Excel_BuiltIn_Print_Area_44_15">#REF!</definedName>
    <definedName name="Excel_BuiltIn_Print_Area_44_17">#REF!</definedName>
    <definedName name="Excel_BuiltIn_Print_Area_44_23">#REF!</definedName>
    <definedName name="Excel_BuiltIn_Print_Area_44_25">#REF!</definedName>
    <definedName name="Excel_BuiltIn_Print_Area_44_3">"#REF!"</definedName>
    <definedName name="Excel_BuiltIn_Print_Area_44_48">#REF!</definedName>
    <definedName name="Excel_BuiltIn_Print_Area_44_49">#REF!</definedName>
    <definedName name="Excel_BuiltIn_Print_Area_44_56">#REF!</definedName>
    <definedName name="Excel_BuiltIn_Print_Area_44_58">#REF!</definedName>
    <definedName name="Excel_BuiltIn_Print_Area_44_6">#REF!</definedName>
    <definedName name="Excel_BuiltIn_Print_Area_44_69">#REF!</definedName>
    <definedName name="Excel_BuiltIn_Print_Area_44_70">#REF!</definedName>
    <definedName name="Excel_BuiltIn_Print_Area_44_73">#REF!</definedName>
    <definedName name="Excel_BuiltIn_Print_Area_44_74">#REF!</definedName>
    <definedName name="Excel_BuiltIn_Print_Area_44_8">#REF!</definedName>
    <definedName name="Excel_BuiltIn_Print_Area_45">#REF!</definedName>
    <definedName name="Excel_BuiltIn_Print_Area_47_1">#REF!</definedName>
    <definedName name="Excel_BuiltIn_Print_Area_47_1_1">NA()</definedName>
    <definedName name="Excel_BuiltIn_Print_Area_47_1_11">#REF!</definedName>
    <definedName name="Excel_BuiltIn_Print_Area_47_1_12">#REF!</definedName>
    <definedName name="Excel_BuiltIn_Print_Area_47_1_13">#REF!</definedName>
    <definedName name="Excel_BuiltIn_Print_Area_47_1_14">#REF!</definedName>
    <definedName name="Excel_BuiltIn_Print_Area_47_1_15">#REF!</definedName>
    <definedName name="Excel_BuiltIn_Print_Area_47_1_17">#REF!</definedName>
    <definedName name="Excel_BuiltIn_Print_Area_47_1_23">#REF!</definedName>
    <definedName name="Excel_BuiltIn_Print_Area_47_1_25">#REF!</definedName>
    <definedName name="Excel_BuiltIn_Print_Area_47_1_3">"#REF!"</definedName>
    <definedName name="Excel_BuiltIn_Print_Area_47_1_48">#REF!</definedName>
    <definedName name="Excel_BuiltIn_Print_Area_47_1_49">#REF!</definedName>
    <definedName name="Excel_BuiltIn_Print_Area_47_1_56">#REF!</definedName>
    <definedName name="Excel_BuiltIn_Print_Area_47_1_58">#REF!</definedName>
    <definedName name="Excel_BuiltIn_Print_Area_47_1_6">#REF!</definedName>
    <definedName name="Excel_BuiltIn_Print_Area_47_1_69">#REF!</definedName>
    <definedName name="Excel_BuiltIn_Print_Area_47_1_70">#REF!</definedName>
    <definedName name="Excel_BuiltIn_Print_Area_47_1_73">#REF!</definedName>
    <definedName name="Excel_BuiltIn_Print_Area_47_1_74">#REF!</definedName>
    <definedName name="Excel_BuiltIn_Print_Area_47_1_8">#REF!</definedName>
    <definedName name="Excel_BuiltIn_Print_Area_48_1">#REF!</definedName>
    <definedName name="Excel_BuiltIn_Print_Area_48_1_1">NA()</definedName>
    <definedName name="Excel_BuiltIn_Print_Area_48_1_11">#REF!</definedName>
    <definedName name="Excel_BuiltIn_Print_Area_48_1_17">#REF!</definedName>
    <definedName name="Excel_BuiltIn_Print_Area_48_1_23">#REF!</definedName>
    <definedName name="Excel_BuiltIn_Print_Area_48_1_25">#REF!</definedName>
    <definedName name="Excel_BuiltIn_Print_Area_48_1_46">#REF!</definedName>
    <definedName name="Excel_BuiltIn_Print_Area_48_1_56">[129]inpR!#REF!</definedName>
    <definedName name="Excel_BuiltIn_Print_Area_48_1_57">#REF!</definedName>
    <definedName name="Excel_BuiltIn_Print_Area_48_1_58">#REF!</definedName>
    <definedName name="Excel_BuiltIn_Print_Area_48_1_59">#REF!</definedName>
    <definedName name="Excel_BuiltIn_Print_Area_48_1_60">#REF!</definedName>
    <definedName name="Excel_BuiltIn_Print_Area_48_1_65">#REF!</definedName>
    <definedName name="Excel_BuiltIn_Print_Area_48_1_69">#REF!</definedName>
    <definedName name="Excel_BuiltIn_Print_Area_48_1_70">#REF!</definedName>
    <definedName name="Excel_BuiltIn_Print_Area_48_1_73">#REF!</definedName>
    <definedName name="Excel_BuiltIn_Print_Area_48_1_74">#REF!</definedName>
    <definedName name="Excel_BuiltIn_Print_Area_5">[130]secondary_Ukr!$B$1</definedName>
    <definedName name="Excel_BuiltIn_Print_Area_5_1">#REF!</definedName>
    <definedName name="Excel_BuiltIn_Print_Area_5_10">#REF!</definedName>
    <definedName name="Excel_BuiltIn_Print_Area_5_11">#REF!</definedName>
    <definedName name="Excel_BuiltIn_Print_Area_5_12">#REF!</definedName>
    <definedName name="Excel_BuiltIn_Print_Area_5_13">#REF!</definedName>
    <definedName name="Excel_BuiltIn_Print_Area_5_14">#REF!</definedName>
    <definedName name="Excel_BuiltIn_Print_Area_5_15">#REF!</definedName>
    <definedName name="Excel_BuiltIn_Print_Area_5_17">#REF!</definedName>
    <definedName name="Excel_BuiltIn_Print_Area_5_23">#REF!</definedName>
    <definedName name="Excel_BuiltIn_Print_Area_5_25">#REF!</definedName>
    <definedName name="Excel_BuiltIn_Print_Area_5_27">#REF!</definedName>
    <definedName name="Excel_BuiltIn_Print_Area_5_3">"#REF!"</definedName>
    <definedName name="Excel_BuiltIn_Print_Area_5_4">#REF!</definedName>
    <definedName name="Excel_BuiltIn_Print_Area_5_46">#REF!</definedName>
    <definedName name="Excel_BuiltIn_Print_Area_5_48">#REF!</definedName>
    <definedName name="Excel_BuiltIn_Print_Area_5_49">#REF!</definedName>
    <definedName name="Excel_BuiltIn_Print_Area_5_5">#REF!</definedName>
    <definedName name="Excel_BuiltIn_Print_Area_5_50">#REF!</definedName>
    <definedName name="Excel_BuiltIn_Print_Area_5_52">#REF!</definedName>
    <definedName name="Excel_BuiltIn_Print_Area_5_56">#REF!</definedName>
    <definedName name="Excel_BuiltIn_Print_Area_5_57">#REF!</definedName>
    <definedName name="Excel_BuiltIn_Print_Area_5_58">#REF!</definedName>
    <definedName name="Excel_BuiltIn_Print_Area_5_59">#REF!</definedName>
    <definedName name="Excel_BuiltIn_Print_Area_5_6">#REF!</definedName>
    <definedName name="Excel_BuiltIn_Print_Area_5_60">#REF!</definedName>
    <definedName name="Excel_BuiltIn_Print_Area_5_66">#REF!</definedName>
    <definedName name="Excel_BuiltIn_Print_Area_5_69">#REF!</definedName>
    <definedName name="Excel_BuiltIn_Print_Area_5_70">#REF!</definedName>
    <definedName name="Excel_BuiltIn_Print_Area_5_71">#REF!</definedName>
    <definedName name="Excel_BuiltIn_Print_Area_5_72">#REF!</definedName>
    <definedName name="Excel_BuiltIn_Print_Area_5_73">#REF!</definedName>
    <definedName name="Excel_BuiltIn_Print_Area_5_74">#REF!</definedName>
    <definedName name="Excel_BuiltIn_Print_Area_5_8">#REF!</definedName>
    <definedName name="Excel_BuiltIn_Print_Area_56_1">#REF!</definedName>
    <definedName name="Excel_BuiltIn_Print_Area_56_1_1">NA()</definedName>
    <definedName name="Excel_BuiltIn_Print_Area_56_1_15">"#REF!"</definedName>
    <definedName name="Excel_BuiltIn_Print_Area_56_1_16">"#REF!"</definedName>
    <definedName name="Excel_BuiltIn_Print_Area_56_1_17">"#REF!"</definedName>
    <definedName name="Excel_BuiltIn_Print_Area_56_1_18">"#REF!"</definedName>
    <definedName name="Excel_BuiltIn_Print_Area_56_1_19">"#REF!"</definedName>
    <definedName name="Excel_BuiltIn_Print_Area_56_1_27">#REF!</definedName>
    <definedName name="Excel_BuiltIn_Print_Area_56_1_28">#REF!</definedName>
    <definedName name="Excel_BuiltIn_Print_Area_56_1_29">#REF!</definedName>
    <definedName name="Excel_BuiltIn_Print_Area_56_1_3">"#REF!"</definedName>
    <definedName name="Excel_BuiltIn_Print_Area_56_1_4">"#REF!"</definedName>
    <definedName name="Excel_BuiltIn_Print_Area_56_1_46">#REF!</definedName>
    <definedName name="Excel_BuiltIn_Print_Area_56_1_56">#REF!</definedName>
    <definedName name="Excel_BuiltIn_Print_Area_56_1_57">#REF!</definedName>
    <definedName name="Excel_BuiltIn_Print_Area_56_1_58">#REF!</definedName>
    <definedName name="Excel_BuiltIn_Print_Area_56_1_59">#REF!</definedName>
    <definedName name="Excel_BuiltIn_Print_Area_56_1_60">#REF!</definedName>
    <definedName name="Excel_BuiltIn_Print_Area_57">#REF!</definedName>
    <definedName name="Excel_BuiltIn_Print_Area_57_1">NA()</definedName>
    <definedName name="Excel_BuiltIn_Print_Area_57_15">"#REF!"</definedName>
    <definedName name="Excel_BuiltIn_Print_Area_57_16">"#REF!"</definedName>
    <definedName name="Excel_BuiltIn_Print_Area_57_17">"#REF!"</definedName>
    <definedName name="Excel_BuiltIn_Print_Area_57_18">"#REF!"</definedName>
    <definedName name="Excel_BuiltIn_Print_Area_57_19">"#REF!"</definedName>
    <definedName name="Excel_BuiltIn_Print_Area_57_27">#REF!</definedName>
    <definedName name="Excel_BuiltIn_Print_Area_57_28">#REF!</definedName>
    <definedName name="Excel_BuiltIn_Print_Area_57_29">#REF!</definedName>
    <definedName name="Excel_BuiltIn_Print_Area_57_3">"#REF!"</definedName>
    <definedName name="Excel_BuiltIn_Print_Area_57_4">"#REF!"</definedName>
    <definedName name="Excel_BuiltIn_Print_Area_57_46">#REF!</definedName>
    <definedName name="Excel_BuiltIn_Print_Area_57_56">#REF!</definedName>
    <definedName name="Excel_BuiltIn_Print_Area_57_57">#REF!</definedName>
    <definedName name="Excel_BuiltIn_Print_Area_57_58">#REF!</definedName>
    <definedName name="Excel_BuiltIn_Print_Area_57_59">#REF!</definedName>
    <definedName name="Excel_BuiltIn_Print_Area_57_60">#REF!</definedName>
    <definedName name="Excel_BuiltIn_Print_Area_6">#REF!</definedName>
    <definedName name="Excel_BuiltIn_Print_Area_6_1">NA()</definedName>
    <definedName name="Excel_BuiltIn_Print_Area_6_1_19">#REF!</definedName>
    <definedName name="Excel_BuiltIn_Print_Area_6_1_21">#REF!</definedName>
    <definedName name="Excel_BuiltIn_Print_Area_6_10">#REF!</definedName>
    <definedName name="Excel_BuiltIn_Print_Area_6_11">#REF!</definedName>
    <definedName name="Excel_BuiltIn_Print_Area_6_12">#REF!</definedName>
    <definedName name="Excel_BuiltIn_Print_Area_6_13">#REF!</definedName>
    <definedName name="Excel_BuiltIn_Print_Area_6_14">#REF!</definedName>
    <definedName name="Excel_BuiltIn_Print_Area_6_15">#REF!</definedName>
    <definedName name="Excel_BuiltIn_Print_Area_6_17">#REF!</definedName>
    <definedName name="Excel_BuiltIn_Print_Area_6_23">#REF!</definedName>
    <definedName name="Excel_BuiltIn_Print_Area_6_25">#REF!</definedName>
    <definedName name="Excel_BuiltIn_Print_Area_6_27">#REF!</definedName>
    <definedName name="Excel_BuiltIn_Print_Area_6_3">"#REF!"</definedName>
    <definedName name="Excel_BuiltIn_Print_Area_6_4">#REF!</definedName>
    <definedName name="Excel_BuiltIn_Print_Area_6_46">#REF!</definedName>
    <definedName name="Excel_BuiltIn_Print_Area_6_48">#REF!</definedName>
    <definedName name="Excel_BuiltIn_Print_Area_6_49">#REF!</definedName>
    <definedName name="Excel_BuiltIn_Print_Area_6_5">#REF!</definedName>
    <definedName name="Excel_BuiltIn_Print_Area_6_50">#REF!</definedName>
    <definedName name="Excel_BuiltIn_Print_Area_6_52">#REF!</definedName>
    <definedName name="Excel_BuiltIn_Print_Area_6_56">#REF!</definedName>
    <definedName name="Excel_BuiltIn_Print_Area_6_57">#REF!</definedName>
    <definedName name="Excel_BuiltIn_Print_Area_6_58">#REF!</definedName>
    <definedName name="Excel_BuiltIn_Print_Area_6_59">#REF!</definedName>
    <definedName name="Excel_BuiltIn_Print_Area_6_6">#REF!</definedName>
    <definedName name="Excel_BuiltIn_Print_Area_6_60">#REF!</definedName>
    <definedName name="Excel_BuiltIn_Print_Area_6_66">#REF!</definedName>
    <definedName name="Excel_BuiltIn_Print_Area_6_69">#REF!</definedName>
    <definedName name="Excel_BuiltIn_Print_Area_6_70">#REF!</definedName>
    <definedName name="Excel_BuiltIn_Print_Area_6_71">#REF!</definedName>
    <definedName name="Excel_BuiltIn_Print_Area_6_72">#REF!</definedName>
    <definedName name="Excel_BuiltIn_Print_Area_6_73">#REF!</definedName>
    <definedName name="Excel_BuiltIn_Print_Area_6_74">#REF!</definedName>
    <definedName name="Excel_BuiltIn_Print_Area_6_8">#REF!</definedName>
    <definedName name="Excel_BuiltIn_Print_Area_60">#REF!</definedName>
    <definedName name="Excel_BuiltIn_Print_Area_60_1">#REF!</definedName>
    <definedName name="Excel_BuiltIn_Print_Area_60_1_1">NA()</definedName>
    <definedName name="Excel_BuiltIn_Print_Area_60_1_11">#REF!</definedName>
    <definedName name="Excel_BuiltIn_Print_Area_60_1_12">#REF!</definedName>
    <definedName name="Excel_BuiltIn_Print_Area_60_1_13">#REF!</definedName>
    <definedName name="Excel_BuiltIn_Print_Area_60_1_14">#REF!</definedName>
    <definedName name="Excel_BuiltIn_Print_Area_60_1_15">#REF!</definedName>
    <definedName name="Excel_BuiltIn_Print_Area_60_1_17">#REF!</definedName>
    <definedName name="Excel_BuiltIn_Print_Area_60_1_23">#REF!</definedName>
    <definedName name="Excel_BuiltIn_Print_Area_60_1_25">#REF!</definedName>
    <definedName name="Excel_BuiltIn_Print_Area_60_1_3">"#REF!"</definedName>
    <definedName name="Excel_BuiltIn_Print_Area_60_1_48">#REF!</definedName>
    <definedName name="Excel_BuiltIn_Print_Area_60_1_49">#REF!</definedName>
    <definedName name="Excel_BuiltIn_Print_Area_60_1_56">#REF!</definedName>
    <definedName name="Excel_BuiltIn_Print_Area_60_1_58">#REF!</definedName>
    <definedName name="Excel_BuiltIn_Print_Area_60_1_6">#REF!</definedName>
    <definedName name="Excel_BuiltIn_Print_Area_60_1_69">#REF!</definedName>
    <definedName name="Excel_BuiltIn_Print_Area_60_1_70">#REF!</definedName>
    <definedName name="Excel_BuiltIn_Print_Area_60_1_73">#REF!</definedName>
    <definedName name="Excel_BuiltIn_Print_Area_60_1_74">#REF!</definedName>
    <definedName name="Excel_BuiltIn_Print_Area_60_1_8">#REF!</definedName>
    <definedName name="Excel_BuiltIn_Print_Area_60_10">#REF!</definedName>
    <definedName name="Excel_BuiltIn_Print_Area_60_11">#REF!</definedName>
    <definedName name="Excel_BuiltIn_Print_Area_60_12">#REF!</definedName>
    <definedName name="Excel_BuiltIn_Print_Area_60_13">#REF!</definedName>
    <definedName name="Excel_BuiltIn_Print_Area_60_14">#REF!</definedName>
    <definedName name="Excel_BuiltIn_Print_Area_60_15">#REF!</definedName>
    <definedName name="Excel_BuiltIn_Print_Area_60_17">#REF!</definedName>
    <definedName name="Excel_BuiltIn_Print_Area_60_23">#REF!</definedName>
    <definedName name="Excel_BuiltIn_Print_Area_60_25">#REF!</definedName>
    <definedName name="Excel_BuiltIn_Print_Area_60_27">#REF!</definedName>
    <definedName name="Excel_BuiltIn_Print_Area_60_3">"#REF!"</definedName>
    <definedName name="Excel_BuiltIn_Print_Area_60_4">#REF!</definedName>
    <definedName name="Excel_BuiltIn_Print_Area_60_46">#REF!</definedName>
    <definedName name="Excel_BuiltIn_Print_Area_60_48">#REF!</definedName>
    <definedName name="Excel_BuiltIn_Print_Area_60_49">#REF!</definedName>
    <definedName name="Excel_BuiltIn_Print_Area_60_5">#REF!</definedName>
    <definedName name="Excel_BuiltIn_Print_Area_60_50">#REF!</definedName>
    <definedName name="Excel_BuiltIn_Print_Area_60_52">#REF!</definedName>
    <definedName name="Excel_BuiltIn_Print_Area_60_56">#REF!</definedName>
    <definedName name="Excel_BuiltIn_Print_Area_60_57">#REF!</definedName>
    <definedName name="Excel_BuiltIn_Print_Area_60_58">#REF!</definedName>
    <definedName name="Excel_BuiltIn_Print_Area_60_59">#REF!</definedName>
    <definedName name="Excel_BuiltIn_Print_Area_60_6">#REF!</definedName>
    <definedName name="Excel_BuiltIn_Print_Area_60_60">#REF!</definedName>
    <definedName name="Excel_BuiltIn_Print_Area_60_66">#REF!</definedName>
    <definedName name="Excel_BuiltIn_Print_Area_60_69">#REF!</definedName>
    <definedName name="Excel_BuiltIn_Print_Area_60_70">#REF!</definedName>
    <definedName name="Excel_BuiltIn_Print_Area_60_71">#REF!</definedName>
    <definedName name="Excel_BuiltIn_Print_Area_60_72">#REF!</definedName>
    <definedName name="Excel_BuiltIn_Print_Area_60_73">#REF!</definedName>
    <definedName name="Excel_BuiltIn_Print_Area_60_74">#REF!</definedName>
    <definedName name="Excel_BuiltIn_Print_Area_60_8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1_1">#REF!</definedName>
    <definedName name="Excel_BuiltIn_Print_Area_71_1_1">NA()</definedName>
    <definedName name="Excel_BuiltIn_Print_Area_71_1_11">#REF!</definedName>
    <definedName name="Excel_BuiltIn_Print_Area_71_1_12">#REF!</definedName>
    <definedName name="Excel_BuiltIn_Print_Area_71_1_13">#REF!</definedName>
    <definedName name="Excel_BuiltIn_Print_Area_71_1_14">#REF!</definedName>
    <definedName name="Excel_BuiltIn_Print_Area_71_1_15">#REF!</definedName>
    <definedName name="Excel_BuiltIn_Print_Area_71_1_17">#REF!</definedName>
    <definedName name="Excel_BuiltIn_Print_Area_71_1_23">#REF!</definedName>
    <definedName name="Excel_BuiltIn_Print_Area_71_1_25">#REF!</definedName>
    <definedName name="Excel_BuiltIn_Print_Area_71_1_3">"#REF!"</definedName>
    <definedName name="Excel_BuiltIn_Print_Area_71_1_48">#REF!</definedName>
    <definedName name="Excel_BuiltIn_Print_Area_71_1_49">#REF!</definedName>
    <definedName name="Excel_BuiltIn_Print_Area_71_1_56">#REF!</definedName>
    <definedName name="Excel_BuiltIn_Print_Area_71_1_58">#REF!</definedName>
    <definedName name="Excel_BuiltIn_Print_Area_71_1_6">#REF!</definedName>
    <definedName name="Excel_BuiltIn_Print_Area_71_1_69">#REF!</definedName>
    <definedName name="Excel_BuiltIn_Print_Area_71_1_70">#REF!</definedName>
    <definedName name="Excel_BuiltIn_Print_Area_71_1_73">#REF!</definedName>
    <definedName name="Excel_BuiltIn_Print_Area_71_1_74">#REF!</definedName>
    <definedName name="Excel_BuiltIn_Print_Area_71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NA()</definedName>
    <definedName name="Excel_BuiltIn_Print_Area_8_1_1_11">#REF!</definedName>
    <definedName name="Excel_BuiltIn_Print_Area_8_1_1_11_1">NA()</definedName>
    <definedName name="Excel_BuiltIn_Print_Area_8_1_1_11_11">#REF!</definedName>
    <definedName name="Excel_BuiltIn_Print_Area_8_1_1_11_17">#REF!</definedName>
    <definedName name="Excel_BuiltIn_Print_Area_8_1_1_11_23">#REF!</definedName>
    <definedName name="Excel_BuiltIn_Print_Area_8_1_1_11_25">#REF!</definedName>
    <definedName name="Excel_BuiltIn_Print_Area_8_1_1_11_46">#REF!</definedName>
    <definedName name="Excel_BuiltIn_Print_Area_8_1_1_11_56">#REF!</definedName>
    <definedName name="Excel_BuiltIn_Print_Area_8_1_1_11_57">#REF!</definedName>
    <definedName name="Excel_BuiltIn_Print_Area_8_1_1_11_58">#REF!</definedName>
    <definedName name="Excel_BuiltIn_Print_Area_8_1_1_11_59">#REF!</definedName>
    <definedName name="Excel_BuiltIn_Print_Area_8_1_1_11_6">#REF!</definedName>
    <definedName name="Excel_BuiltIn_Print_Area_8_1_1_11_60">#REF!</definedName>
    <definedName name="Excel_BuiltIn_Print_Area_8_1_1_11_65">#REF!</definedName>
    <definedName name="Excel_BuiltIn_Print_Area_8_1_1_11_69">#REF!</definedName>
    <definedName name="Excel_BuiltIn_Print_Area_8_1_1_11_70">#REF!</definedName>
    <definedName name="Excel_BuiltIn_Print_Area_8_1_1_12">#REF!</definedName>
    <definedName name="Excel_BuiltIn_Print_Area_8_1_1_13">#REF!</definedName>
    <definedName name="Excel_BuiltIn_Print_Area_8_1_1_14">#REF!</definedName>
    <definedName name="Excel_BuiltIn_Print_Area_8_1_1_15">#REF!</definedName>
    <definedName name="Excel_BuiltIn_Print_Area_8_1_1_17">#REF!</definedName>
    <definedName name="Excel_BuiltIn_Print_Area_8_1_1_23">#REF!</definedName>
    <definedName name="Excel_BuiltIn_Print_Area_8_1_1_25">#REF!</definedName>
    <definedName name="Excel_BuiltIn_Print_Area_8_1_1_3">"#REF!"</definedName>
    <definedName name="Excel_BuiltIn_Print_Area_8_1_1_48">#REF!</definedName>
    <definedName name="Excel_BuiltIn_Print_Area_8_1_1_49">#REF!</definedName>
    <definedName name="Excel_BuiltIn_Print_Area_8_1_1_56">#REF!</definedName>
    <definedName name="Excel_BuiltIn_Print_Area_8_1_1_58">#REF!</definedName>
    <definedName name="Excel_BuiltIn_Print_Area_8_1_1_6">#REF!</definedName>
    <definedName name="Excel_BuiltIn_Print_Area_8_1_1_69">#REF!</definedName>
    <definedName name="Excel_BuiltIn_Print_Area_8_1_1_70">#REF!</definedName>
    <definedName name="Excel_BuiltIn_Print_Area_8_1_1_73">#REF!</definedName>
    <definedName name="Excel_BuiltIn_Print_Area_8_1_1_74">#REF!</definedName>
    <definedName name="Excel_BuiltIn_Print_Area_8_1_1_8">#REF!</definedName>
    <definedName name="Excel_BuiltIn_Print_Area_8_1_11">#REF!</definedName>
    <definedName name="Excel_BuiltIn_Print_Area_8_1_11_1">NA()</definedName>
    <definedName name="Excel_BuiltIn_Print_Area_8_1_11_11">#REF!</definedName>
    <definedName name="Excel_BuiltIn_Print_Area_8_1_11_17">#REF!</definedName>
    <definedName name="Excel_BuiltIn_Print_Area_8_1_11_23">#REF!</definedName>
    <definedName name="Excel_BuiltIn_Print_Area_8_1_11_25">#REF!</definedName>
    <definedName name="Excel_BuiltIn_Print_Area_8_1_11_46">#REF!</definedName>
    <definedName name="Excel_BuiltIn_Print_Area_8_1_11_56">#REF!</definedName>
    <definedName name="Excel_BuiltIn_Print_Area_8_1_11_57">#REF!</definedName>
    <definedName name="Excel_BuiltIn_Print_Area_8_1_11_58">#REF!</definedName>
    <definedName name="Excel_BuiltIn_Print_Area_8_1_11_59">#REF!</definedName>
    <definedName name="Excel_BuiltIn_Print_Area_8_1_11_6">#REF!</definedName>
    <definedName name="Excel_BuiltIn_Print_Area_8_1_11_60">#REF!</definedName>
    <definedName name="Excel_BuiltIn_Print_Area_8_1_11_65">#REF!</definedName>
    <definedName name="Excel_BuiltIn_Print_Area_8_1_11_69">#REF!</definedName>
    <definedName name="Excel_BuiltIn_Print_Area_8_1_11_70">#REF!</definedName>
    <definedName name="Excel_BuiltIn_Print_Area_8_1_12">#REF!</definedName>
    <definedName name="Excel_BuiltIn_Print_Area_8_1_13">#REF!</definedName>
    <definedName name="Excel_BuiltIn_Print_Area_8_1_14">#REF!</definedName>
    <definedName name="Excel_BuiltIn_Print_Area_8_1_15">#REF!</definedName>
    <definedName name="Excel_BuiltIn_Print_Area_8_1_17">#REF!</definedName>
    <definedName name="Excel_BuiltIn_Print_Area_8_1_18">#REF!</definedName>
    <definedName name="Excel_BuiltIn_Print_Area_8_1_19">#REF!</definedName>
    <definedName name="Excel_BuiltIn_Print_Area_8_1_20">#REF!</definedName>
    <definedName name="Excel_BuiltIn_Print_Area_8_1_21">#REF!</definedName>
    <definedName name="Excel_BuiltIn_Print_Area_8_1_23">#REF!</definedName>
    <definedName name="Excel_BuiltIn_Print_Area_8_1_25">#REF!</definedName>
    <definedName name="Excel_BuiltIn_Print_Area_8_1_3">"#REF!"</definedName>
    <definedName name="Excel_BuiltIn_Print_Area_8_1_48">#REF!</definedName>
    <definedName name="Excel_BuiltIn_Print_Area_8_1_49">#REF!</definedName>
    <definedName name="Excel_BuiltIn_Print_Area_8_1_56">#REF!</definedName>
    <definedName name="Excel_BuiltIn_Print_Area_8_1_58">#REF!</definedName>
    <definedName name="Excel_BuiltIn_Print_Area_8_1_6">#REF!</definedName>
    <definedName name="Excel_BuiltIn_Print_Area_8_1_69">#REF!</definedName>
    <definedName name="Excel_BuiltIn_Print_Area_8_1_70">#REF!</definedName>
    <definedName name="Excel_BuiltIn_Print_Area_8_1_73">#REF!</definedName>
    <definedName name="Excel_BuiltIn_Print_Area_8_1_74">#REF!</definedName>
    <definedName name="Excel_BuiltIn_Print_Area_8_1_8">#REF!</definedName>
    <definedName name="Excel_BuiltIn_Print_Area_8_11">#REF!</definedName>
    <definedName name="Excel_BuiltIn_Print_Area_8_12">#REF!</definedName>
    <definedName name="Excel_BuiltIn_Print_Area_8_13">#REF!</definedName>
    <definedName name="Excel_BuiltIn_Print_Area_8_14">#REF!</definedName>
    <definedName name="Excel_BuiltIn_Print_Area_8_15">#REF!</definedName>
    <definedName name="Excel_BuiltIn_Print_Area_8_17">#REF!</definedName>
    <definedName name="Excel_BuiltIn_Print_Area_8_23">#REF!</definedName>
    <definedName name="Excel_BuiltIn_Print_Area_8_25">#REF!</definedName>
    <definedName name="Excel_BuiltIn_Print_Area_8_3">"#REF!"</definedName>
    <definedName name="Excel_BuiltIn_Print_Area_8_48">#REF!</definedName>
    <definedName name="Excel_BuiltIn_Print_Area_8_49">#REF!</definedName>
    <definedName name="Excel_BuiltIn_Print_Area_8_56">#REF!</definedName>
    <definedName name="Excel_BuiltIn_Print_Area_8_58">#REF!</definedName>
    <definedName name="Excel_BuiltIn_Print_Area_8_6">#REF!</definedName>
    <definedName name="Excel_BuiltIn_Print_Area_8_69">#REF!</definedName>
    <definedName name="Excel_BuiltIn_Print_Area_8_70">#REF!</definedName>
    <definedName name="Excel_BuiltIn_Print_Area_8_73">#REF!</definedName>
    <definedName name="Excel_BuiltIn_Print_Area_8_74">#REF!</definedName>
    <definedName name="Excel_BuiltIn_Print_Area_8_8">#REF!</definedName>
    <definedName name="Excel_BuiltIn_Print_Area_9">#REF!</definedName>
    <definedName name="Excel_BuiltIn_Print_Titles_1">#REF!</definedName>
    <definedName name="Excel_BuiltIn_Print_Titles_1_1">"$#REF!.$A$1:$B$65536;$#REF!.$A$2:$IU$6"</definedName>
    <definedName name="Excel_BuiltIn_Print_Titles_18_1">#REF!</definedName>
    <definedName name="Excel_BuiltIn_Print_Titles_18_1_1">#REF!</definedName>
    <definedName name="Excel_BuiltIn_Print_Titles_18_2">#REF!</definedName>
    <definedName name="Excel_BuiltIn_Print_Titles_19">#REF!</definedName>
    <definedName name="Excel_BuiltIn_Print_Titles_19_1">#REF!</definedName>
    <definedName name="Excel_BuiltIn_Print_Titles_2">#REF!</definedName>
    <definedName name="Excel_BuiltIn_Print_Titles_2_6">#REF!</definedName>
    <definedName name="Excel_BuiltIn_Print_Titles_25">#REF!</definedName>
    <definedName name="Excel_BuiltIn_Print_Titles_26">#REF!</definedName>
    <definedName name="Excel_BuiltIn_Print_Titles_3">#REF!</definedName>
    <definedName name="Excel_BuiltIn_Print_Titles_46">#REF!</definedName>
    <definedName name="Excel_BuiltIn_Print_Titles_46_1">NA()</definedName>
    <definedName name="Excel_BuiltIn_Print_Titles_46_10">#REF!</definedName>
    <definedName name="Excel_BuiltIn_Print_Titles_46_11">#REF!</definedName>
    <definedName name="Excel_BuiltIn_Print_Titles_46_12">#REF!</definedName>
    <definedName name="Excel_BuiltIn_Print_Titles_46_13">#REF!</definedName>
    <definedName name="Excel_BuiltIn_Print_Titles_46_14">#REF!</definedName>
    <definedName name="Excel_BuiltIn_Print_Titles_46_15">#REF!</definedName>
    <definedName name="Excel_BuiltIn_Print_Titles_46_17">#REF!</definedName>
    <definedName name="Excel_BuiltIn_Print_Titles_46_18">#REF!</definedName>
    <definedName name="Excel_BuiltIn_Print_Titles_46_19">#REF!</definedName>
    <definedName name="Excel_BuiltIn_Print_Titles_46_20">#REF!</definedName>
    <definedName name="Excel_BuiltIn_Print_Titles_46_21">#REF!</definedName>
    <definedName name="Excel_BuiltIn_Print_Titles_46_23">#REF!</definedName>
    <definedName name="Excel_BuiltIn_Print_Titles_46_25">#REF!</definedName>
    <definedName name="Excel_BuiltIn_Print_Titles_46_27">#REF!</definedName>
    <definedName name="Excel_BuiltIn_Print_Titles_46_3">"#REF!"</definedName>
    <definedName name="Excel_BuiltIn_Print_Titles_46_4">#REF!</definedName>
    <definedName name="Excel_BuiltIn_Print_Titles_46_46">#REF!</definedName>
    <definedName name="Excel_BuiltIn_Print_Titles_46_48">#REF!</definedName>
    <definedName name="Excel_BuiltIn_Print_Titles_46_49">#REF!</definedName>
    <definedName name="Excel_BuiltIn_Print_Titles_46_5">#REF!</definedName>
    <definedName name="Excel_BuiltIn_Print_Titles_46_50">#REF!</definedName>
    <definedName name="Excel_BuiltIn_Print_Titles_46_52">#REF!</definedName>
    <definedName name="Excel_BuiltIn_Print_Titles_46_56">#REF!</definedName>
    <definedName name="Excel_BuiltIn_Print_Titles_46_57">#REF!</definedName>
    <definedName name="Excel_BuiltIn_Print_Titles_46_58">#REF!</definedName>
    <definedName name="Excel_BuiltIn_Print_Titles_46_59">#REF!</definedName>
    <definedName name="Excel_BuiltIn_Print_Titles_46_6">#REF!</definedName>
    <definedName name="Excel_BuiltIn_Print_Titles_46_60">#REF!</definedName>
    <definedName name="Excel_BuiltIn_Print_Titles_46_66">#REF!</definedName>
    <definedName name="Excel_BuiltIn_Print_Titles_46_69">#REF!</definedName>
    <definedName name="Excel_BuiltIn_Print_Titles_46_70">#REF!</definedName>
    <definedName name="Excel_BuiltIn_Print_Titles_46_71">#REF!</definedName>
    <definedName name="Excel_BuiltIn_Print_Titles_46_72">#REF!</definedName>
    <definedName name="Excel_BuiltIn_Print_Titles_46_73">#REF!</definedName>
    <definedName name="Excel_BuiltIn_Print_Titles_46_74">#REF!</definedName>
    <definedName name="Excel_BuiltIn_Print_Titles_46_8">#REF!</definedName>
    <definedName name="Excel_BuiltIn_Print_Titles_48">#REF!</definedName>
    <definedName name="Excel_BuiltIn_Print_Titles_48_1">#REF!</definedName>
    <definedName name="Excel_BuiltIn_Print_Titles_48_1_1">NA()</definedName>
    <definedName name="Excel_BuiltIn_Print_Titles_48_1_11">#REF!</definedName>
    <definedName name="Excel_BuiltIn_Print_Titles_48_1_12">#REF!</definedName>
    <definedName name="Excel_BuiltIn_Print_Titles_48_1_13">#REF!</definedName>
    <definedName name="Excel_BuiltIn_Print_Titles_48_1_14">#REF!</definedName>
    <definedName name="Excel_BuiltIn_Print_Titles_48_1_15">#REF!</definedName>
    <definedName name="Excel_BuiltIn_Print_Titles_48_1_17">#REF!</definedName>
    <definedName name="Excel_BuiltIn_Print_Titles_48_1_18">#REF!</definedName>
    <definedName name="Excel_BuiltIn_Print_Titles_48_1_19">#REF!</definedName>
    <definedName name="Excel_BuiltIn_Print_Titles_48_1_20">#REF!</definedName>
    <definedName name="Excel_BuiltIn_Print_Titles_48_1_21">#REF!</definedName>
    <definedName name="Excel_BuiltIn_Print_Titles_48_1_23">#REF!</definedName>
    <definedName name="Excel_BuiltIn_Print_Titles_48_1_25">#REF!</definedName>
    <definedName name="Excel_BuiltIn_Print_Titles_48_1_3">"#REF!"</definedName>
    <definedName name="Excel_BuiltIn_Print_Titles_48_1_48">#REF!</definedName>
    <definedName name="Excel_BuiltIn_Print_Titles_48_1_49">#REF!</definedName>
    <definedName name="Excel_BuiltIn_Print_Titles_48_1_56">#REF!</definedName>
    <definedName name="Excel_BuiltIn_Print_Titles_48_1_58">#REF!</definedName>
    <definedName name="Excel_BuiltIn_Print_Titles_48_1_6">#REF!</definedName>
    <definedName name="Excel_BuiltIn_Print_Titles_48_1_69">#REF!</definedName>
    <definedName name="Excel_BuiltIn_Print_Titles_48_1_70">#REF!</definedName>
    <definedName name="Excel_BuiltIn_Print_Titles_48_1_73">#REF!</definedName>
    <definedName name="Excel_BuiltIn_Print_Titles_48_1_74">#REF!</definedName>
    <definedName name="Excel_BuiltIn_Print_Titles_48_1_8">#REF!</definedName>
    <definedName name="Excel_BuiltIn_Print_Titles_48_10">#REF!</definedName>
    <definedName name="Excel_BuiltIn_Print_Titles_48_11">#REF!</definedName>
    <definedName name="Excel_BuiltIn_Print_Titles_48_12">#REF!</definedName>
    <definedName name="Excel_BuiltIn_Print_Titles_48_13">#REF!</definedName>
    <definedName name="Excel_BuiltIn_Print_Titles_48_14">#REF!</definedName>
    <definedName name="Excel_BuiltIn_Print_Titles_48_15">#REF!</definedName>
    <definedName name="Excel_BuiltIn_Print_Titles_48_17">#REF!</definedName>
    <definedName name="Excel_BuiltIn_Print_Titles_48_18">#REF!</definedName>
    <definedName name="Excel_BuiltIn_Print_Titles_48_19">#REF!</definedName>
    <definedName name="Excel_BuiltIn_Print_Titles_48_20">#REF!</definedName>
    <definedName name="Excel_BuiltIn_Print_Titles_48_21">#REF!</definedName>
    <definedName name="Excel_BuiltIn_Print_Titles_48_23">#REF!</definedName>
    <definedName name="Excel_BuiltIn_Print_Titles_48_25">#REF!</definedName>
    <definedName name="Excel_BuiltIn_Print_Titles_48_27">#REF!</definedName>
    <definedName name="Excel_BuiltIn_Print_Titles_48_3">"#REF!"</definedName>
    <definedName name="Excel_BuiltIn_Print_Titles_48_4">#REF!</definedName>
    <definedName name="Excel_BuiltIn_Print_Titles_48_46">#REF!</definedName>
    <definedName name="Excel_BuiltIn_Print_Titles_48_48">#REF!</definedName>
    <definedName name="Excel_BuiltIn_Print_Titles_48_49">#REF!</definedName>
    <definedName name="Excel_BuiltIn_Print_Titles_48_5">#REF!</definedName>
    <definedName name="Excel_BuiltIn_Print_Titles_48_50">#REF!</definedName>
    <definedName name="Excel_BuiltIn_Print_Titles_48_52">#REF!</definedName>
    <definedName name="Excel_BuiltIn_Print_Titles_48_56">#REF!</definedName>
    <definedName name="Excel_BuiltIn_Print_Titles_48_57">#REF!</definedName>
    <definedName name="Excel_BuiltIn_Print_Titles_48_58">#REF!</definedName>
    <definedName name="Excel_BuiltIn_Print_Titles_48_59">#REF!</definedName>
    <definedName name="Excel_BuiltIn_Print_Titles_48_6">#REF!</definedName>
    <definedName name="Excel_BuiltIn_Print_Titles_48_60">#REF!</definedName>
    <definedName name="Excel_BuiltIn_Print_Titles_48_66">#REF!</definedName>
    <definedName name="Excel_BuiltIn_Print_Titles_48_69">#REF!</definedName>
    <definedName name="Excel_BuiltIn_Print_Titles_48_70">#REF!</definedName>
    <definedName name="Excel_BuiltIn_Print_Titles_48_71">#REF!</definedName>
    <definedName name="Excel_BuiltIn_Print_Titles_48_72">#REF!</definedName>
    <definedName name="Excel_BuiltIn_Print_Titles_48_73">#REF!</definedName>
    <definedName name="Excel_BuiltIn_Print_Titles_48_74">#REF!</definedName>
    <definedName name="Excel_BuiltIn_Print_Titles_48_8">#REF!</definedName>
    <definedName name="Excel_BuiltIn_Print_Titles_6_1">#REF!</definedName>
    <definedName name="Excel_BuiltIn_Print_Titles_9_1">#REF!</definedName>
    <definedName name="Excel_BuiltIn_Print_Titles_9_1_1">#REF!</definedName>
    <definedName name="Excel_butn_print_area_123">#REF!</definedName>
    <definedName name="Excel_butn_print_area_123_1">NA()</definedName>
    <definedName name="Excel_butn_print_area_123_11">#REF!</definedName>
    <definedName name="Excel_butn_print_area_123_12">#REF!</definedName>
    <definedName name="Excel_butn_print_area_123_13">#REF!</definedName>
    <definedName name="Excel_butn_print_area_123_14">#REF!</definedName>
    <definedName name="Excel_butn_print_area_123_15">#REF!</definedName>
    <definedName name="Excel_butn_print_area_123_17">#REF!</definedName>
    <definedName name="Excel_butn_print_area_123_23">#REF!</definedName>
    <definedName name="Excel_butn_print_area_123_25">#REF!</definedName>
    <definedName name="Excel_butn_print_area_123_3">"#REF!"</definedName>
    <definedName name="Excel_butn_print_area_123_48">#REF!</definedName>
    <definedName name="Excel_butn_print_area_123_49">#REF!</definedName>
    <definedName name="Excel_butn_print_area_123_56">#REF!</definedName>
    <definedName name="Excel_butn_print_area_123_58">#REF!</definedName>
    <definedName name="Excel_butn_print_area_123_6">#REF!</definedName>
    <definedName name="Excel_butn_print_area_123_69">#REF!</definedName>
    <definedName name="Excel_butn_print_area_123_70">#REF!</definedName>
    <definedName name="Excel_butn_print_area_123_73">#REF!</definedName>
    <definedName name="Excel_butn_print_area_123_74">#REF!</definedName>
    <definedName name="Excel_butn_print_area_123_8">#REF!</definedName>
    <definedName name="Exceptionals">#REF!</definedName>
    <definedName name="Exchangegain">'[12]jan''04'!#REF!</definedName>
    <definedName name="execsumm">[106]Summary!#REF!</definedName>
    <definedName name="Exel_BuiltIn_Print_Area_41">'[131]TERRITORY SUMMARY'!#REF!</definedName>
    <definedName name="Exp">'[126]Above Site WP 2017-20'!#REF!</definedName>
    <definedName name="Expenses">[117]EXPS!$E$16</definedName>
    <definedName name="ExpNutrTotal">#REF!</definedName>
    <definedName name="Export">'[132]Export Register 05-06'!#REF!</definedName>
    <definedName name="exports">#REF!</definedName>
    <definedName name="ExpOTCTotal">#REF!</definedName>
    <definedName name="ExpRxTotal">#REF!</definedName>
    <definedName name="ExRates">'[133]Ex Rates'!$A$4:$C$23</definedName>
    <definedName name="Extra_Care_Sales_Promotion">[85]Exp!#REF!</definedName>
    <definedName name="Extra_Shift_Depreciation_on_Studio">#REF!</definedName>
    <definedName name="Extracare_Selling">[85]Exp!#REF!</definedName>
    <definedName name="F" hidden="1">{"'Sheet1'!$L$16"}</definedName>
    <definedName name="F_F">#REF!</definedName>
    <definedName name="FACTOR">#REF!</definedName>
    <definedName name="fadsfasfas">#REF!</definedName>
    <definedName name="Faringosept">#REF!</definedName>
    <definedName name="Faringosept_Plus">#REF!</definedName>
    <definedName name="fasdfa">[102]Sheet1!#REF!</definedName>
    <definedName name="Fax">#REF!</definedName>
    <definedName name="FAX_MACHINE">#REF!</definedName>
    <definedName name="fbt">#REF!</definedName>
    <definedName name="FC">'[12]jan''04'!#REF!</definedName>
    <definedName name="FCode" hidden="1">#REF!</definedName>
    <definedName name="fd">#REF!</definedName>
    <definedName name="fdasfasfasfasfas">#REF!</definedName>
    <definedName name="feb\">'[134]Product wise sales'!#REF!</definedName>
    <definedName name="FF">#REF!</definedName>
    <definedName name="FFF">#REF!</definedName>
    <definedName name="fffffff">#REF!</definedName>
    <definedName name="ffffffffffffffffff" hidden="1">{"'August 2000'!$A$1:$J$101"}</definedName>
    <definedName name="FG">#REF!</definedName>
    <definedName name="fgh">[135]Sheet1!$A$3:$A$840</definedName>
    <definedName name="FGN">#REF!</definedName>
    <definedName name="FILE">'[77]#REF'!$T$1</definedName>
    <definedName name="FinalMCOutputs">#REF!</definedName>
    <definedName name="FinalMCOutputsLabel">#REF!</definedName>
    <definedName name="FinalMCOutputsXvalues">#REF!</definedName>
    <definedName name="FINECHEM">[116]fine!$A$1:$N$57</definedName>
    <definedName name="FIXEDDEP">#REF!</definedName>
    <definedName name="FO">#REF!</definedName>
    <definedName name="forecast">[136]tables!$G$4:$G$15</definedName>
    <definedName name="Format">#REF!</definedName>
    <definedName name="Fosinopril">#REF!</definedName>
    <definedName name="Franchisee_Commission">[105]Exp!#REF!</definedName>
    <definedName name="Franchisee_Sales_Promotion">[85]Exp!#REF!</definedName>
    <definedName name="Franchisee_Selling">[85]Exp!#REF!</definedName>
    <definedName name="FreeGood_01">#REF!</definedName>
    <definedName name="Freight_per_unit">#REF!</definedName>
    <definedName name="FrenchWestAfrica">#REF!</definedName>
    <definedName name="From">#REF!</definedName>
    <definedName name="Furniture___Fixture">#REF!</definedName>
    <definedName name="fxaug">'[137]Output Estimate'!$M$2</definedName>
    <definedName name="fxbud">'[137]Output Estimate'!$A$2</definedName>
    <definedName name="fxdec">'[137]Output Estimate'!$R$2</definedName>
    <definedName name="fxfeb">'[137]Output Estimate'!$D$2</definedName>
    <definedName name="fxjan">'[137]Output Estimate'!$C$2</definedName>
    <definedName name="fxjul">'[137]Output Estimate'!$L$2</definedName>
    <definedName name="fxjun">'[137]Output Estimate'!$I$2</definedName>
    <definedName name="fxmar">'[137]Output Estimate'!$E$2</definedName>
    <definedName name="fxmay">'[137]Output Estimate'!$H$2</definedName>
    <definedName name="fxnov">'[137]Output Estimate'!$Q$2</definedName>
    <definedName name="fxoct">'[137]Output Estimate'!$P$2</definedName>
    <definedName name="FXRATES93">[138]FXRATES!#REF!</definedName>
    <definedName name="FXRATES94">[138]FXRATES!#REF!</definedName>
    <definedName name="FXRATES95">[138]FXRATES!#REF!</definedName>
    <definedName name="fxsep">'[137]Output Estimate'!$N$2</definedName>
    <definedName name="g">[100]Sheet1!$F$3:$F$493</definedName>
    <definedName name="g40g40">#REF!</definedName>
    <definedName name="gae">'[58]Sotret 100s'!#REF!</definedName>
    <definedName name="gain">'[12]#REF'!$E$9</definedName>
    <definedName name="gas">#REF!</definedName>
    <definedName name="GBP">#REF!</definedName>
    <definedName name="GC_After_CB_per_unit">#REF!</definedName>
    <definedName name="GC_After_CB_percentage">#REF!</definedName>
    <definedName name="GC_After_CB_Values">#REF!</definedName>
    <definedName name="GC_Before_CB_per_unit">#REF!</definedName>
    <definedName name="GC_Before_CB_percentage">#REF!</definedName>
    <definedName name="GC_Before_CB_Value">#REF!</definedName>
    <definedName name="gchi">#REF!</definedName>
    <definedName name="gd">#REF!</definedName>
    <definedName name="GENERATOR">#REF!</definedName>
    <definedName name="GenitoTotal">#REF!</definedName>
    <definedName name="ger">[139]Sheet1!$A$3:$H$493</definedName>
    <definedName name="gfh">#REF!</definedName>
    <definedName name="ggds">IF([140]Glnk!Payment_Number&lt;=[140]Glnk!Number_of_Payments,1,0)</definedName>
    <definedName name="ghdfgd">#REF!</definedName>
    <definedName name="ghg">#REF!</definedName>
    <definedName name="ghghhg">'[69]Database (RUR)Mar YTD'!#REF!</definedName>
    <definedName name="ghh">#REF!</definedName>
    <definedName name="ghhg">'[141]Database (RUR)Mar YTD'!#REF!</definedName>
    <definedName name="GI_MetaTotal">#REF!</definedName>
    <definedName name="GI_OTC">#REF!</definedName>
    <definedName name="gia_tien">#REF!</definedName>
    <definedName name="gia_tien_BTN">#REF!</definedName>
    <definedName name="GIFT2">[1]giftscompli!#REF!</definedName>
    <definedName name="Ginko">#REF!</definedName>
    <definedName name="GLASS_WARE">#REF!</definedName>
    <definedName name="gld">#REF!</definedName>
    <definedName name="Glo" hidden="1">{"'Sheet1'!$L$16"}</definedName>
    <definedName name="Global_QTY">#REF!</definedName>
    <definedName name="Global_Sales_Entitywise">'[77]#REF'!$B$3</definedName>
    <definedName name="Global_Sales_Month">#REF!</definedName>
    <definedName name="Global_Sales_Ytd">'[142]#REF'!#REF!</definedName>
    <definedName name="gmdata">#REF!,#REF!</definedName>
    <definedName name="GMS_DOM_RATE">[143]GMS_MTP_RATE!$C$4:$Q$1317</definedName>
    <definedName name="GMS_IMP_RATE">[143]GMS_MTP_RATE!$C$1319:$Q$1564</definedName>
    <definedName name="GOA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RAPHIC_EQUIPMENT">#REF!</definedName>
    <definedName name="Gross_Sales_Value">#REF!</definedName>
    <definedName name="Group_PL">'[144]DT 1999 (abst. from model)'!#REF!</definedName>
    <definedName name="growth">#REF!</definedName>
    <definedName name="Growth_in_major_Products___Increase_in_Volume___L_E_2005_Vs_Budget_2006__First_Cut">#REF!</definedName>
    <definedName name="gtc">#REF!</definedName>
    <definedName name="GTXL">#REF!</definedName>
    <definedName name="GURGAON">#REF!</definedName>
    <definedName name="gxm">#REF!</definedName>
    <definedName name="gy">#REF!</definedName>
    <definedName name="gypigvol">#REF!,#REF!,#REF!,#REF!,#REF!,#REF!,#REF!,#REF!</definedName>
    <definedName name="gypsaldata">#REF!,#REF!,#REF!,#REF!,#REF!,#REF!,#REF!,#REF!</definedName>
    <definedName name="gypsaldata2">#REF!,#REF!,#REF!,#REF!,#REF!,#REF!,#REF!,#REF!</definedName>
    <definedName name="gypsaldata3">#REF!,#REF!</definedName>
    <definedName name="gypvoldata">#REF!,#REF!,#REF!,#REF!,#REF!,#REF!,#REF!</definedName>
    <definedName name="gypvoldata2">#REF!</definedName>
    <definedName name="h" hidden="1">{"'Sheet1'!$L$16"}</definedName>
    <definedName name="Ha">#REF!</definedName>
    <definedName name="HCM">#REF!</definedName>
    <definedName name="HEADDAYA3">[145]Calendar!$U$42:$AA$47,[145]Calendar!$L$42:$R$47,[145]Calendar!$C$42:$I$47,[145]Calendar!$C$33:$I$38,[145]Calendar!$L$33:$R$38,[145]Calendar!$U$33:$AA$38,[145]Calendar!$U$24:$AA$29,[145]Calendar!$L$24:$R$28,[145]Calendar!$L$29:$R$29,[145]Calendar!$C$24:$I$29,[145]Calendar!$C$15:$I$20,[145]Calendar!$L$15:$R$20,[145]Calendar!$U$15:$AA$20</definedName>
    <definedName name="HEADDAYA4">[145]Calendar!$C$15:$I$20,[145]Calendar!$L$15,[145]Calendar!$R$15,[145]Calendar!$L$15:$R$20,[145]Calendar!$U$15:$AA$20,[145]Calendar!$C$24:$I$29,[145]Calendar!$L$24:$R$29,[145]Calendar!$U$24:$AA$29,[145]Calendar!$C$33:$I$38,[145]Calendar!$L$33:$R$37,[145]Calendar!$L$33:$R$38,[145]Calendar!$U$33:$AA$37,[145]Calendar!$AA$37,[145]Calendar!$U$33:$AA$38,[145]Calendar!$C$42:$I$47,[145]Calendar!$L$42:$R$47,[145]Calendar!$U$42:$AA$47</definedName>
    <definedName name="Header">#REF!</definedName>
    <definedName name="Header_Row">ROW(#REF!)</definedName>
    <definedName name="HEADWEEKA3">[145]Calendar!$C$14:$I$14,[145]Calendar!$L$14:$R$14,[145]Calendar!$U$14:$AA$14,[145]Calendar!$C$23:$I$23,[145]Calendar!$L$23:$R$23,[145]Calendar!$U$23:$AA$23,[145]Calendar!$C$32:$I$32,[145]Calendar!$L$32:$R$32,[145]Calendar!$U$32:$AA$32,[145]Calendar!$C$41:$I$41,[145]Calendar!$L$41:$R$41,[145]Calendar!$U$41:$AA$41</definedName>
    <definedName name="HEADWEEKA4">[145]Calendar!$C$14:$I$14,[145]Calendar!$L$14:$R$14,[145]Calendar!$U$14:$AA$14,[145]Calendar!$U$23:$AA$23,[145]Calendar!$L$23:$R$23,[145]Calendar!$C$23:$I$23,[145]Calendar!$U$32:$AA$32,[145]Calendar!$L$32:$R$32,[145]Calendar!$C$32:$I$32,[145]Calendar!$U$41:$AA$41,[145]Calendar!$L$41:$R$41,[145]Calendar!$C$41:$I$41</definedName>
    <definedName name="HealolDuty5">#REF!</definedName>
    <definedName name="HealolDuty6">'[90]Stock-06'!#REF!</definedName>
    <definedName name="HealolDuty7">#REF!</definedName>
    <definedName name="HealolDuty8">#REF!</definedName>
    <definedName name="HealolStock5">#REF!</definedName>
    <definedName name="HealolStock6">'[90]Stock-06'!#REF!</definedName>
    <definedName name="HealolStock7">#REF!</definedName>
    <definedName name="HealolStock8">#REF!</definedName>
    <definedName name="HealolVAT5">#REF!</definedName>
    <definedName name="HealolVAT6">'[90]Stock-06'!#REF!</definedName>
    <definedName name="HealolVAT7">#REF!</definedName>
    <definedName name="HealolVAT8">#REF!</definedName>
    <definedName name="Hemas" hidden="1">{"'August 2000'!$A$1:$J$101"}</definedName>
    <definedName name="HiddenRows" hidden="1">#REF!</definedName>
    <definedName name="hien">#REF!</definedName>
    <definedName name="Highlights">[142]summary!#REF!</definedName>
    <definedName name="hjhjh">#REF!</definedName>
    <definedName name="hjkfh_control" hidden="1">{"'August 2000'!$A$1:$J$101"}</definedName>
    <definedName name="HKA" hidden="1">'[62]#REF'!$A$10:$A$57</definedName>
    <definedName name="HOME_MANP">#REF!</definedName>
    <definedName name="HOMEOFFICE_COST">#REF!</definedName>
    <definedName name="hoten">#REF!</definedName>
    <definedName name="Hoü_vaì_tãn">#REF!</definedName>
    <definedName name="Hoyumokuteki1">[23]リスト!$H$3:$H$6</definedName>
    <definedName name="hr">#REF!</definedName>
    <definedName name="hrd">#REF!</definedName>
    <definedName name="hrd_1">NA()</definedName>
    <definedName name="hrd_11">#REF!</definedName>
    <definedName name="hrd_12">#REF!</definedName>
    <definedName name="hrd_13">#REF!</definedName>
    <definedName name="hrd_14">#REF!</definedName>
    <definedName name="hrd_15">#REF!</definedName>
    <definedName name="hrd_17">#REF!</definedName>
    <definedName name="hrd_23">#REF!</definedName>
    <definedName name="hrd_25">#REF!</definedName>
    <definedName name="hrd_3">"#REF!"</definedName>
    <definedName name="hrd_48">#REF!</definedName>
    <definedName name="hrd_49">#REF!</definedName>
    <definedName name="hrd_56">#REF!</definedName>
    <definedName name="hrd_58">#REF!</definedName>
    <definedName name="hrd_6">#REF!</definedName>
    <definedName name="hrd_69">#REF!</definedName>
    <definedName name="hrd_70">#REF!</definedName>
    <definedName name="hrd_73">#REF!</definedName>
    <definedName name="hrd_74">#REF!</definedName>
    <definedName name="hrd_8">#REF!</definedName>
    <definedName name="hrtw">[127]tables!$G$4:$G$15</definedName>
    <definedName name="HTML__Control" hidden="1">{"'August 2000'!$A$1:$J$101"}</definedName>
    <definedName name="HTML_CodePage" hidden="1">1252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huy" hidden="1">{"'Sheet1'!$L$16"}</definedName>
    <definedName name="I">#REF!</definedName>
    <definedName name="IBC">#REF!</definedName>
    <definedName name="Ibuprofen">#REF!</definedName>
    <definedName name="IDLAB_COST">#REF!</definedName>
    <definedName name="II_control" hidden="1">{"'August 2000'!$A$1:$J$101"}</definedName>
    <definedName name="iii">#REF!</definedName>
    <definedName name="III_control" hidden="1">{"'August 2000'!$A$1:$J$101"}</definedName>
    <definedName name="iiiiiiiiii" hidden="1">{"'Sheet1'!$L$16"}</definedName>
    <definedName name="IINDEX">#REF!</definedName>
    <definedName name="Im_control" hidden="1">{"'August 2000'!$A$1:$J$101"}</definedName>
    <definedName name="IMD">'[146]#REF'!$E$12</definedName>
    <definedName name="Imodium">#REF!</definedName>
    <definedName name="INCOME_C">#REF!</definedName>
    <definedName name="INCOME_L">#REF!</definedName>
    <definedName name="INCOME_P">#REF!</definedName>
    <definedName name="INCOME_STATEMENT">#REF!</definedName>
    <definedName name="INCSTATE">#REF!</definedName>
    <definedName name="IND">'[77]#REF'!$E$12</definedName>
    <definedName name="IND_LAB">#REF!</definedName>
    <definedName name="Indapamid">#REF!</definedName>
    <definedName name="INDEX">#REF!</definedName>
    <definedName name="INDEX_ANNEXURE">#REF!</definedName>
    <definedName name="INDEX_GLANCE">#REF!</definedName>
    <definedName name="INDFW">'[125]Budgeted Sales'!$C$17</definedName>
    <definedName name="India">'[126]Above Site WP 2017-20'!#REF!</definedName>
    <definedName name="IndianSubContinent">#REF!</definedName>
    <definedName name="IndiaSubContinent">#REF!</definedName>
    <definedName name="INDMANP">#REF!</definedName>
    <definedName name="INDW">'[124]Unabsorption_WP_For&amp;Ytd'!$H$2</definedName>
    <definedName name="INDYW">'[125]Budgeted Sales'!$C$23</definedName>
    <definedName name="INN__API">[147]References!$A$3:$A$292</definedName>
    <definedName name="INR">#REF!</definedName>
    <definedName name="INSTALLED_CAPACITY">#REF!</definedName>
    <definedName name="int_ext_sel" hidden="1">1</definedName>
    <definedName name="IntBearDebit">#REF!</definedName>
    <definedName name="INTBN">#REF!</definedName>
    <definedName name="Interest_Rate">#REF!</definedName>
    <definedName name="INTT_1">#REF!</definedName>
    <definedName name="INTT_C">#REF!</definedName>
    <definedName name="INTT_L">#REF!</definedName>
    <definedName name="INTT_P">#REF!</definedName>
    <definedName name="Inventories">'[104]Working capital'!$F$6:$N$6</definedName>
    <definedName name="ip" hidden="1">{"'August 2000'!$A$1:$J$101"}</definedName>
    <definedName name="IP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39023.9353472222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">#REF!</definedName>
    <definedName name="ISReserves">#REF!</definedName>
    <definedName name="IT">'[148]Flash Report SDC(EUR)'!$B$118</definedName>
    <definedName name="Iterations">#REF!</definedName>
    <definedName name="iuty">[100]Sheet1!$F$3:$F$493</definedName>
    <definedName name="iuy">[100]Sheet1!$A$3:$J$493</definedName>
    <definedName name="iv" hidden="1">{"'August 2000'!$A$1:$J$101"}</definedName>
    <definedName name="j">#REF!</definedName>
    <definedName name="j356C8">#REF!</definedName>
    <definedName name="Jai" hidden="1">{"'August 2000'!$A$1:$J$101"}</definedName>
    <definedName name="JanDuty5">#REF!</definedName>
    <definedName name="JanDuty6">'[90]Stock-06'!#REF!</definedName>
    <definedName name="JansDuty7">#REF!</definedName>
    <definedName name="JansDuty8">#REF!</definedName>
    <definedName name="JansStock7">#REF!</definedName>
    <definedName name="JansStock8">#REF!</definedName>
    <definedName name="JanStock5">#REF!</definedName>
    <definedName name="JanStock6">'[90]Stock-06'!#REF!</definedName>
    <definedName name="JansVAT7">#REF!</definedName>
    <definedName name="JansVAT8">#REF!</definedName>
    <definedName name="JanVAT5">#REF!</definedName>
    <definedName name="JanVAT6">'[90]Stock-06'!#REF!</definedName>
    <definedName name="JEJURI">#REF!</definedName>
    <definedName name="jfjfj_control" hidden="1">{"'August 2000'!$A$1:$J$101"}</definedName>
    <definedName name="jhjhj">#REF!</definedName>
    <definedName name="JJ_control" hidden="1">{"'August 2000'!$A$1:$J$101"}</definedName>
    <definedName name="JJJ">#REF!</definedName>
    <definedName name="jkhuky">#REF!</definedName>
    <definedName name="Joch">#REF!</definedName>
    <definedName name="JVs_Subsidiaries_Sales_Local_Currency">'[77]#REF'!$B$68</definedName>
    <definedName name="JVs_Subsidiaries_Sales_US___000">'[142]#REF'!#REF!</definedName>
    <definedName name="k" hidden="1">#REF!</definedName>
    <definedName name="kaiser">'[149]Sotret 100s'!#REF!</definedName>
    <definedName name="KalbeDuty5">#REF!</definedName>
    <definedName name="KalbeDuty6">'[90]Stock-06'!#REF!</definedName>
    <definedName name="KalbeDuty7">#REF!</definedName>
    <definedName name="KalbeDuty8">#REF!</definedName>
    <definedName name="KalbeStock5">#REF!</definedName>
    <definedName name="KalbeStock6">'[90]Stock-06'!#REF!</definedName>
    <definedName name="KalbeStock7">#REF!</definedName>
    <definedName name="KalbeStock8">#REF!</definedName>
    <definedName name="KalbeVAT5">#REF!</definedName>
    <definedName name="KalbeVAT6">'[90]Stock-06'!#REF!</definedName>
    <definedName name="KalbeVAT8">#REF!</definedName>
    <definedName name="KBC">#REF!</definedName>
    <definedName name="kcong">#REF!</definedName>
    <definedName name="kdien">#REF!</definedName>
    <definedName name="Ketoprofen">#REF!</definedName>
    <definedName name="key" hidden="1">#REF!</definedName>
    <definedName name="kgj">#REF!</definedName>
    <definedName name="KhuyenmaiUPS">"AutoShape 264"</definedName>
    <definedName name="Kiem_tra_trung_ten">#REF!</definedName>
    <definedName name="kkk">[150]C!$B$129:$U$161</definedName>
    <definedName name="klj">'[58]Sotret 100s'!#REF!</definedName>
    <definedName name="Kopy">[151]SSAct!$E$2</definedName>
    <definedName name="KPMG">[102]Sheet1!#REF!</definedName>
    <definedName name="Kubun1">[23]リスト!$F$3:$F$5</definedName>
    <definedName name="KUSH">#REF!</definedName>
    <definedName name="KVC">#REF!</definedName>
    <definedName name="LA">#REF!</definedName>
    <definedName name="LabelList">#REF!</definedName>
    <definedName name="lam">[100]april2005!$K$2:$K$551</definedName>
    <definedName name="lan" hidden="1">{#N/A,#N/A,TRUE,"BT M200 da 10x20"}</definedName>
    <definedName name="LAND">#REF!</definedName>
    <definedName name="las">[100]Sheet1!$I$3:$I$493</definedName>
    <definedName name="latam">#REF!</definedName>
    <definedName name="Launch_Cat">'[152]Description details'!$A$9:$A$15</definedName>
    <definedName name="Launch_Times">'[153]Assumption Guideline'!$A$27:$A$42</definedName>
    <definedName name="LDS">#REF!</definedName>
    <definedName name="Lease_hold_Improvements">#REF!</definedName>
    <definedName name="Lease_hold_Land">#REF!</definedName>
    <definedName name="ler">[100]Sheet1!$A$3:$A$493</definedName>
    <definedName name="LETTER">#REF!</definedName>
    <definedName name="Levomepromazina">#REF!</definedName>
    <definedName name="lf">[100]Sheet1!$H$3:$H$493</definedName>
    <definedName name="lgom">[100]april2005!$K$2:$K$551</definedName>
    <definedName name="LICPREM">#REF!</definedName>
    <definedName name="LINE">[20]fassets!#REF!</definedName>
    <definedName name="lio">[67]Sheet1!$B$3:$B$493</definedName>
    <definedName name="list">#REF!</definedName>
    <definedName name="LL">#REF!</definedName>
    <definedName name="LL_control" hidden="1">{"'August 2000'!$A$1:$J$101"}</definedName>
    <definedName name="LOAD">[143]Loading!$A$28:$AG$41</definedName>
    <definedName name="Loan_Amount">#REF!</definedName>
    <definedName name="Loan_Start">#REF!</definedName>
    <definedName name="Loan_Years">#REF!</definedName>
    <definedName name="lom">[154]Sheet1!$E$3:$E$493</definedName>
    <definedName name="LongAssets">#REF!</definedName>
    <definedName name="lookup">#REF!</definedName>
    <definedName name="LT_PRODNET">#REF!</definedName>
    <definedName name="ltre">#REF!</definedName>
    <definedName name="lVC">#REF!</definedName>
    <definedName name="m">#REF!</definedName>
    <definedName name="M_1">#REF!</definedName>
    <definedName name="M_2">#REF!</definedName>
    <definedName name="Ma">#REF!</definedName>
    <definedName name="Madopar">#REF!</definedName>
    <definedName name="MaestroDuty7">#REF!</definedName>
    <definedName name="MaestroStock7">#REF!</definedName>
    <definedName name="MaestroVAT7">#REF!</definedName>
    <definedName name="MAJ_CON_EQP">#REF!</definedName>
    <definedName name="Major_Products___Comparative_Sales_Analysis_Business_Manager_Wise____L_E_2005_Vs_Budget_2006__First_Cut">#REF!</definedName>
    <definedName name="man">#REF!</definedName>
    <definedName name="MAN_COUNT_BLOCK">#REF!</definedName>
    <definedName name="MANPOWER">#REF!</definedName>
    <definedName name="Manpower_Details">#REF!</definedName>
    <definedName name="Manpower_detailss">#REF!</definedName>
    <definedName name="Market">[101]dropdownlist!$E$2:$E$31</definedName>
    <definedName name="Marketing_managerwise_Global_Sales">#REF!</definedName>
    <definedName name="Markets" hidden="1">{"Returns1",#N/A,FALSE,"Trans";"Returns2",#N/A,FALSE,"Trans";"Returns3",#N/A,FALSE,"Trans";"Returns4",#N/A,FALSE,"Trans";"Returns5",#N/A,FALSE,"Trans"}</definedName>
    <definedName name="mas">#REF!</definedName>
    <definedName name="MastroDuty5">#REF!</definedName>
    <definedName name="MastroDuty6">'[90]Stock-06'!#REF!</definedName>
    <definedName name="MastroDuty8">#REF!</definedName>
    <definedName name="MastroStock5">#REF!</definedName>
    <definedName name="MastroStock6">'[90]Stock-06'!#REF!</definedName>
    <definedName name="MastroStock8">#REF!</definedName>
    <definedName name="MastroVAT5">#REF!</definedName>
    <definedName name="MastroVAT6">'[90]Stock-06'!#REF!</definedName>
    <definedName name="MastroVAT8">#REF!</definedName>
    <definedName name="Material">#REF!,#REF!,#REF!,#REF!,#REF!,#REF!</definedName>
    <definedName name="matit">#REF!</definedName>
    <definedName name="MATK_CD">[74]Sheet1!$A$7:$H$30</definedName>
    <definedName name="MaxMinusMin">#REF!</definedName>
    <definedName name="MaxMinusMinLabel">#REF!</definedName>
    <definedName name="may">#REF!</definedName>
    <definedName name="MBD">'[77]#REF'!$E$14</definedName>
    <definedName name="mc">#REF!</definedName>
    <definedName name="MCChartName">#REF!</definedName>
    <definedName name="MCStats">#REF!</definedName>
    <definedName name="MDVII">#REF!</definedName>
    <definedName name="me">#REF!</definedName>
    <definedName name="MED_INDIA">#REF!</definedName>
    <definedName name="MedicapDuty5">#REF!</definedName>
    <definedName name="MedicapDuty6">'[90]Stock-06'!#REF!</definedName>
    <definedName name="MedicapDuty7">#REF!</definedName>
    <definedName name="MedicapDuty8">#REF!</definedName>
    <definedName name="MedicapStock5">#REF!</definedName>
    <definedName name="MedicapStock6">'[90]Stock-06'!#REF!</definedName>
    <definedName name="MedicapStock7">#REF!</definedName>
    <definedName name="MedicapStock8">#REF!</definedName>
    <definedName name="MedicapVAT5">#REF!</definedName>
    <definedName name="MedicapVAT6">'[90]Stock-06'!#REF!</definedName>
    <definedName name="MedicapVAT7">#REF!</definedName>
    <definedName name="MedicapVAT8">#REF!</definedName>
    <definedName name="MELISSA">#REF!</definedName>
    <definedName name="men">[100]Sheet1!$A$3:$A$493</definedName>
    <definedName name="MENA">#REF!</definedName>
    <definedName name="MENACountries">#REF!</definedName>
    <definedName name="Metformin">#REF!</definedName>
    <definedName name="Metoclopramid">#REF!</definedName>
    <definedName name="Metoprolol">'[99]prescription status'!$F$13:$T$13</definedName>
    <definedName name="MexicoLATAM">#REF!</definedName>
    <definedName name="MexSub1">#REF!</definedName>
    <definedName name="MexSub2">#REF!</definedName>
    <definedName name="MG_A">#REF!</definedName>
    <definedName name="micaela">#REF!</definedName>
    <definedName name="MilnaDuty5">#REF!</definedName>
    <definedName name="MilnaDuty6">'[90]Stock-06'!#REF!</definedName>
    <definedName name="MilnaDuty7">#REF!</definedName>
    <definedName name="MilnaDuty8">#REF!</definedName>
    <definedName name="MilnaStock5">#REF!</definedName>
    <definedName name="MilnaStock6">'[90]Stock-06'!#REF!</definedName>
    <definedName name="MilnaStock7">#REF!</definedName>
    <definedName name="MilnaStock8">#REF!</definedName>
    <definedName name="MilnaVAT5">#REF!</definedName>
    <definedName name="MilnaVAT6">'[90]Stock-06'!#REF!</definedName>
    <definedName name="MilnaVAT7">#REF!</definedName>
    <definedName name="MilnaVAT8">#REF!</definedName>
    <definedName name="Minerals">#REF!</definedName>
    <definedName name="minhq">#REF!</definedName>
    <definedName name="MISCINCOME">#REF!</definedName>
    <definedName name="mkt">#REF!</definedName>
    <definedName name="mlp">[100]Sheet1!$E$3:$E$493</definedName>
    <definedName name="mm">#REF!</definedName>
    <definedName name="mmm" hidden="1">{#N/A,#N/A,FALSE,"QUAN92-95"}</definedName>
    <definedName name="mmoih">#REF!</definedName>
    <definedName name="MOD1A">'[33]Pow_apca crude'!#REF!</definedName>
    <definedName name="MOD2A">#REF!</definedName>
    <definedName name="MOD2B">#REF!</definedName>
    <definedName name="MOD2C">#REF!</definedName>
    <definedName name="MOD2D">#REF!</definedName>
    <definedName name="Mohali">'[83]Plant wise Major Molecule'!$C$1504:$BJ$1734</definedName>
    <definedName name="Molecule">[83]Analysis!$AL$63:$AY$167</definedName>
    <definedName name="MonteCarlo10">#REF!</definedName>
    <definedName name="MonteCarlo50">#REF!</definedName>
    <definedName name="MonteCarlo90">#REF!</definedName>
    <definedName name="MonteCarloOutputs">#REF!</definedName>
    <definedName name="month">'[155]Brew rub'!#REF!</definedName>
    <definedName name="Month_N">#REF!</definedName>
    <definedName name="MostLikelyLabel">#REF!</definedName>
    <definedName name="MOTORCAR">[1]addnsfa!#REF!</definedName>
    <definedName name="MQ_00N">#REF!</definedName>
    <definedName name="ms">#REF!</definedName>
    <definedName name="MS_IS">#REF!</definedName>
    <definedName name="MS_matcost">#REF!</definedName>
    <definedName name="MS_pri">#REF!</definedName>
    <definedName name="ms_sale">#REF!</definedName>
    <definedName name="MS_Salesvar">#REF!</definedName>
    <definedName name="ms1div">#REF!</definedName>
    <definedName name="MS1exp">#REF!</definedName>
    <definedName name="ms1product">#REF!</definedName>
    <definedName name="ms1var">#REF!</definedName>
    <definedName name="ms2div">#REF!</definedName>
    <definedName name="MS2exp">#REF!</definedName>
    <definedName name="ms2product">#REF!</definedName>
    <definedName name="MS2var">#REF!</definedName>
    <definedName name="msexp">#REF!</definedName>
    <definedName name="MSP_Price">#REF!</definedName>
    <definedName name="MSpromo">#REF!</definedName>
    <definedName name="MSRL_IS">#REF!</definedName>
    <definedName name="MSsale">#REF!</definedName>
    <definedName name="MTCarlo_assumptions">#REF!</definedName>
    <definedName name="mu" hidden="1">{"'August 2000'!$A$1:$J$101"}</definedName>
    <definedName name="Multispeciality_Selling">[156]Exp!#REF!</definedName>
    <definedName name="Multispecilality_Sales_Promotion">[85]Exp!#REF!</definedName>
    <definedName name="Musculo_OTC">#REF!</definedName>
    <definedName name="MusculoTotal">#REF!</definedName>
    <definedName name="mvb">[100]Sheet1!$A$3:$J$493</definedName>
    <definedName name="mvf">[74]Sheet1!$I$2:$I$32</definedName>
    <definedName name="n">#REF!</definedName>
    <definedName name="NAL">'[77]#REF'!$E$11</definedName>
    <definedName name="Name">#REF!</definedName>
    <definedName name="Naposim">#REF!</definedName>
    <definedName name="NCcap0.7">#REF!</definedName>
    <definedName name="NCcap1">#REF!</definedName>
    <definedName name="NDDR">#REF!</definedName>
    <definedName name="NDXSING">#REF!</definedName>
    <definedName name="NDXSTE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Sales_After_CB_Value">#REF!</definedName>
    <definedName name="Net_Sales_Before_CB_Value">#REF!</definedName>
    <definedName name="NetFincosts">'[104]Operating costs'!$F$131:$N$131</definedName>
    <definedName name="Netprofit">#REF!</definedName>
    <definedName name="new">[157]Sheet1!$A$3:$A$840</definedName>
    <definedName name="News_Archives">#REF!</definedName>
    <definedName name="nfdata">#REF!,#REF!,#REF!,#REF!,#REF!,#REF!,#REF!,#REF!,#REF!</definedName>
    <definedName name="nfdata2">#REF!,#REF!,#REF!,#REF!,#REF!,#REF!</definedName>
    <definedName name="NGAØY">#REF!</definedName>
    <definedName name="ngau">#REF!</definedName>
    <definedName name="NGN">#REF!</definedName>
    <definedName name="NH">#REF!</definedName>
    <definedName name="Nha_Trang">#REF!</definedName>
    <definedName name="Nha_Trang_1">#REF!</definedName>
    <definedName name="Nha_Trang_2">#REF!</definedName>
    <definedName name="Nha_Trang_3">#REF!</definedName>
    <definedName name="Nha_Trang_4">'[158]bank tranfer'!#REF!</definedName>
    <definedName name="Nha_Trang_5">#REF!</definedName>
    <definedName name="Nha_Trang_6">#REF!</definedName>
    <definedName name="Nha_Trang_7">#REF!</definedName>
    <definedName name="Nhapsolieu">#REF!</definedName>
    <definedName name="NHot">#REF!</definedName>
    <definedName name="nhua">#REF!</definedName>
    <definedName name="ni">#REF!</definedName>
    <definedName name="Nifedipin">#REF!</definedName>
    <definedName name="NITIN">[78]wcdl!#REF!</definedName>
    <definedName name="Nitropector">#REF!</definedName>
    <definedName name="Nizoral">#REF!</definedName>
    <definedName name="nnnnnnnnnnnnnnnn" hidden="1">#REF!</definedName>
    <definedName name="no">#REF!</definedName>
    <definedName name="Note">[106]Index!#REF!</definedName>
    <definedName name="NOTES">#REF!</definedName>
    <definedName name="nov">#REF!</definedName>
    <definedName name="np">#REF!</definedName>
    <definedName name="np_1">NA()</definedName>
    <definedName name="np_11">#REF!</definedName>
    <definedName name="np_12">#REF!</definedName>
    <definedName name="np_13">#REF!</definedName>
    <definedName name="np_14">#REF!</definedName>
    <definedName name="np_15">#REF!</definedName>
    <definedName name="np_17">#REF!</definedName>
    <definedName name="np_23">#REF!</definedName>
    <definedName name="np_25">#REF!</definedName>
    <definedName name="np_3">"#REF!"</definedName>
    <definedName name="np_48">#REF!</definedName>
    <definedName name="np_49">#REF!</definedName>
    <definedName name="np_56">#REF!</definedName>
    <definedName name="np_58">#REF!</definedName>
    <definedName name="np_6">#REF!</definedName>
    <definedName name="np_69">#REF!</definedName>
    <definedName name="np_70">#REF!</definedName>
    <definedName name="np_73">#REF!</definedName>
    <definedName name="np_74">#REF!</definedName>
    <definedName name="np_8">#REF!</definedName>
    <definedName name="nsl">#REF!</definedName>
    <definedName name="NumMois">[159]Infos!$B$5</definedName>
    <definedName name="NumOfAssumptions">#REF!</definedName>
    <definedName name="Nutra_Total">#REF!</definedName>
    <definedName name="nwabc">'[160]4. NWABC'!$H$3:$J$154</definedName>
    <definedName name="o">#REF!</definedName>
    <definedName name="OA">#REF!</definedName>
    <definedName name="OB">#REF!</definedName>
    <definedName name="OBPL">#REF!</definedName>
    <definedName name="OE">#REF!</definedName>
    <definedName name="OEQP">#REF!</definedName>
    <definedName name="OFFEQ">#REF!</definedName>
    <definedName name="OFFICE_EQUIPMENT">#REF!</definedName>
    <definedName name="OFFICELEASE">[1]addnsfa!#REF!</definedName>
    <definedName name="OFXMTH">#REF!</definedName>
    <definedName name="Ohm">#REF!</definedName>
    <definedName name="ok">#REF!</definedName>
    <definedName name="ON">#REF!</definedName>
    <definedName name="ong">#REF!</definedName>
    <definedName name="OPRATING_SUPPLY">#REF!</definedName>
    <definedName name="orase">[103]coduri!#REF!</definedName>
    <definedName name="OrderTable" hidden="1">#REF!</definedName>
    <definedName name="org">"#REF!"</definedName>
    <definedName name="ORGFINAL">#REF!</definedName>
    <definedName name="OriginalValue">#REF!</definedName>
    <definedName name="OriginalValueLabel">#REF!</definedName>
    <definedName name="oscar">'[161]Top Sheet'!$D$22/10^6</definedName>
    <definedName name="OSLIABS1">#REF!</definedName>
    <definedName name="OSLIABS2">#REF!</definedName>
    <definedName name="OsotspaDuty5">#REF!</definedName>
    <definedName name="OsotspaDuty6">'[90]Stock-06'!#REF!</definedName>
    <definedName name="OsotspaDuty7">#REF!</definedName>
    <definedName name="OsotspaDuty8">#REF!</definedName>
    <definedName name="OsotspaStock5">#REF!</definedName>
    <definedName name="OsotspaStock6">'[90]Stock-06'!#REF!</definedName>
    <definedName name="OsotspaStock7">#REF!</definedName>
    <definedName name="OsotspaStock8">#REF!</definedName>
    <definedName name="OsotspaVAT">#REF!</definedName>
    <definedName name="OsotspaVAT5">#REF!</definedName>
    <definedName name="OsotspaVAT6">'[90]Stock-06'!#REF!</definedName>
    <definedName name="OsotspaVAT8">#REF!</definedName>
    <definedName name="OTC_Total">#REF!</definedName>
    <definedName name="Other" hidden="1">{"Returns1",#N/A,FALSE,"Trans";"Returns2",#N/A,FALSE,"Trans";"Returns3",#N/A,FALSE,"Trans";"Returns4",#N/A,FALSE,"Trans";"Returns5",#N/A,FALSE,"Trans"}</definedName>
    <definedName name="OTHER_2013">'[83]Q3 ($)'!$D$5</definedName>
    <definedName name="OTHER_2014">'[83]Q3 ($)'!$E$5</definedName>
    <definedName name="OthercurrAs">'[104]Working capital'!$F$8:$N$8</definedName>
    <definedName name="Otherincome">'[104]Operating costs'!$F$122:$N$122</definedName>
    <definedName name="Otherpay">'[104]Working capital'!$F$13:$N$13</definedName>
    <definedName name="OutputsDefined">#REF!</definedName>
    <definedName name="Overdue_Summary">#REF!</definedName>
    <definedName name="Overdues">#REF!</definedName>
    <definedName name="Overheads">'[104]Operating costs'!$F$64:$N$64</definedName>
    <definedName name="OVERTIME">#REF!</definedName>
    <definedName name="oxy">#REF!</definedName>
    <definedName name="p" hidden="1">[162]DOMVAR!#REF!</definedName>
    <definedName name="P_M_AC">#REF!</definedName>
    <definedName name="P7M_COMP">#REF!</definedName>
    <definedName name="PA">#REF!</definedName>
    <definedName name="PACKINGMATERIAL">#REF!</definedName>
    <definedName name="PAGE_1">#REF!</definedName>
    <definedName name="PAGE_2">#REF!</definedName>
    <definedName name="PAGE_3">#REF!</definedName>
    <definedName name="PAGE_4">#REF!</definedName>
    <definedName name="Page_6">#REF!</definedName>
    <definedName name="PAGE1">#REF!</definedName>
    <definedName name="PAGE2">#REF!</definedName>
    <definedName name="PAGE3">#REF!</definedName>
    <definedName name="PAONTA">#REF!</definedName>
    <definedName name="Paonta_Eso">'[83]Plant wise Major Molecule'!$C$571:$BJ$801</definedName>
    <definedName name="papigsal">#REF!,#REF!,#REF!</definedName>
    <definedName name="papigvol">#REF!,#REF!,#REF!</definedName>
    <definedName name="papsaldata">#REF!</definedName>
    <definedName name="papvoldata">#REF!,#REF!</definedName>
    <definedName name="pas">[100]Sheet1!$D$1:$J$1</definedName>
    <definedName name="PBC">#REF!</definedName>
    <definedName name="PBC_Memberwise_Global_Sales">#REF!</definedName>
    <definedName name="pd" hidden="1">{"'August 2000'!$A$1:$J$101"}</definedName>
    <definedName name="PDOTDATE">'[96]SAP Query'!#REF!</definedName>
    <definedName name="Pentoxifilin">#REF!</definedName>
    <definedName name="per">[100]Sheet1!$C$3:$C$493</definedName>
    <definedName name="PERFORMANCE_AT_A_GLANCE">#REF!</definedName>
    <definedName name="PERFORMANCE_C">#REF!</definedName>
    <definedName name="PERFORMANCE_L">#REF!</definedName>
    <definedName name="PERFORMANCE_P">#REF!</definedName>
    <definedName name="pers">#REF!</definedName>
    <definedName name="PERSONAL">#REF!</definedName>
    <definedName name="pg">#REF!</definedName>
    <definedName name="PG_13">'[163]Strt Archi'!#REF!</definedName>
    <definedName name="PG2A">#REF!</definedName>
    <definedName name="PG2AA">#REF!</definedName>
    <definedName name="PG2B">#REF!</definedName>
    <definedName name="PG2c">#REF!</definedName>
    <definedName name="PG8A">#REF!</definedName>
    <definedName name="PG8B">#REF!</definedName>
    <definedName name="PG8C">#REF!</definedName>
    <definedName name="PG8D">#REF!</definedName>
    <definedName name="PG8E">#REF!</definedName>
    <definedName name="pgia">#REF!</definedName>
    <definedName name="pharma">#REF!</definedName>
    <definedName name="Pharma_Sales_Promotion">[105]Exp!#REF!</definedName>
    <definedName name="Pharma_Selling">[105]Exp!#REF!</definedName>
    <definedName name="Pharmaexp">#REF!</definedName>
    <definedName name="Pharmapromo">#REF!</definedName>
    <definedName name="PharmaSales">'[99]Sales breakdown'!$F$39:$N$39</definedName>
    <definedName name="PhilDuty5">#REF!</definedName>
    <definedName name="PhilDuty6">'[90]Stock-06'!#REF!</definedName>
    <definedName name="PhilDuty7">#REF!</definedName>
    <definedName name="PhilDuty8">#REF!</definedName>
    <definedName name="PhilStock5">#REF!</definedName>
    <definedName name="PhilStock6">'[90]Stock-06'!#REF!</definedName>
    <definedName name="PhilStock7">#REF!</definedName>
    <definedName name="PhilStock8">#REF!</definedName>
    <definedName name="PhilVAT5">#REF!</definedName>
    <definedName name="PhilVAT6">'[90]Stock-06'!#REF!</definedName>
    <definedName name="PhilVAT7">#REF!</definedName>
    <definedName name="PhilVAT8">#REF!</definedName>
    <definedName name="PHMKTG">#REF!</definedName>
    <definedName name="Phone">#REF!</definedName>
    <definedName name="phu_luc_vua">#REF!</definedName>
    <definedName name="pkn">[164]Sheet1!$A$3:$A$493</definedName>
    <definedName name="PLACE">#REF!</definedName>
    <definedName name="PLANT">'[109]Rate Working OB''2014'!$C$4</definedName>
    <definedName name="PLANT_2013">[165]Loading!#REF!</definedName>
    <definedName name="PLANT_COL">[165]Loading!#REF!</definedName>
    <definedName name="pldata">#REF!,#REF!,#REF!,#REF!,#REF!,#REF!,#REF!,#REF!,#REF!</definedName>
    <definedName name="pldata2">#REF!,#REF!,#REF!,#REF!</definedName>
    <definedName name="pldata3">#REF!,#REF!,#REF!,#REF!,#REF!,#REF!,#REF!,#REF!</definedName>
    <definedName name="pldata4">#REF!,#REF!,#REF!</definedName>
    <definedName name="PM">#REF!</definedName>
    <definedName name="PMD">'[77]#REF'!$E$19</definedName>
    <definedName name="PMI">'[77]#REF'!$E$20</definedName>
    <definedName name="PMPM1">[166]ddet!$A$1:$I$83</definedName>
    <definedName name="pnl">#REF!</definedName>
    <definedName name="point">#REF!</definedName>
    <definedName name="point11">#REF!</definedName>
    <definedName name="pok">[100]Sheet1!$B$3:$B$493</definedName>
    <definedName name="POWER_M1">#REF!</definedName>
    <definedName name="POWER_M2">#REF!</definedName>
    <definedName name="PPO">'[167]#REF'!$E$19</definedName>
    <definedName name="PRACTICAL_CAPACITY">#REF!</definedName>
    <definedName name="pre">[74]Sheet1!$H$2:$H$32</definedName>
    <definedName name="prem">#REF!</definedName>
    <definedName name="prf">#REF!</definedName>
    <definedName name="PRICE">#REF!</definedName>
    <definedName name="price_b">'[168]Ethical Bud''09'!$C$7:$C$75</definedName>
    <definedName name="PRICE1">#REF!</definedName>
    <definedName name="prices">'[169]Eth Ter Sept-Dec''10 LE'!$B$6:$B$57</definedName>
    <definedName name="prin_are">'[170]BS-RXNL'!$A$1:$K$75</definedName>
    <definedName name="prin_area">'[171]BS-RXNL'!$A$1:$K$75</definedName>
    <definedName name="print">#REF!</definedName>
    <definedName name="PRINT_AREA_MI">'[77]#REF'!$C$8:$W$173</definedName>
    <definedName name="Print_Area1">#REF!</definedName>
    <definedName name="Print_Area2">#REF!</definedName>
    <definedName name="Print_Titles_MI">'[11]#REF'!$A$1:$IV$5</definedName>
    <definedName name="PRINTA">#N/A</definedName>
    <definedName name="PRINTB">#N/A</definedName>
    <definedName name="PRINTC">#REF!</definedName>
    <definedName name="PRINTING_MATTER">#REF!</definedName>
    <definedName name="Prio">#REF!</definedName>
    <definedName name="PRN">'[172]stat C (2)'!$A$11:$K$884</definedName>
    <definedName name="prod">#REF!</definedName>
    <definedName name="ProdForm" hidden="1">#REF!</definedName>
    <definedName name="prodpromo">#REF!</definedName>
    <definedName name="Product" hidden="1">#REF!</definedName>
    <definedName name="productwise">#REF!</definedName>
    <definedName name="productwise3">#REF!</definedName>
    <definedName name="productwiseõ">#REF!</definedName>
    <definedName name="productwiseø">#REF!</definedName>
    <definedName name="Prof1">#REF!</definedName>
    <definedName name="PROFIT_c">#REF!</definedName>
    <definedName name="PROFIT_L">#REF!</definedName>
    <definedName name="PROFIT_PLAN">#REF!</definedName>
    <definedName name="PROFIT_PLAN_C">#REF!</definedName>
    <definedName name="PROFIT_PLAN_L">#REF!</definedName>
    <definedName name="PROFIT_PLAN_P">#REF!</definedName>
    <definedName name="profitandloss">[173]India!$C$2:$P$83</definedName>
    <definedName name="PROJ">'[174]Revenue Details:Manpower Nos Details'!$A$2:$L$15</definedName>
    <definedName name="PROJECTS">#REF!</definedName>
    <definedName name="PROPOSAL">#REF!</definedName>
    <definedName name="PROVFUND">#REF!</definedName>
    <definedName name="prty">[100]Sheet1!$G$3:$G$493</definedName>
    <definedName name="PrUSbs95">[102]Sheet1!#REF!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s">'[58]Sotret 100s'!#REF!</definedName>
    <definedName name="q">#REF!</definedName>
    <definedName name="qaqcdetailed">#REF!</definedName>
    <definedName name="QC">#REF!</definedName>
    <definedName name="QC_TESTING">#REF!</definedName>
    <definedName name="qh">#REF!</definedName>
    <definedName name="QQ" hidden="1">[42]H!#REF!</definedName>
    <definedName name="qqq">#REF!</definedName>
    <definedName name="qqqq">#REF!</definedName>
    <definedName name="qt" hidden="1">{"'Sheet1'!$L$16"}</definedName>
    <definedName name="QUANT">#REF!</definedName>
    <definedName name="Quinalapril">#REF!</definedName>
    <definedName name="qw">[122]Sheet1!$A$3:$P$628</definedName>
    <definedName name="qwe">[135]Sheet1!$J$3:$J$840</definedName>
    <definedName name="QYTD">#REF!</definedName>
    <definedName name="R_">#REF!</definedName>
    <definedName name="R_D">#REF!</definedName>
    <definedName name="Rajiv">#REF!</definedName>
    <definedName name="rama" hidden="1">{"'August 2000'!$A$1:$J$101"}</definedName>
    <definedName name="ranbaxy">#REF!</definedName>
    <definedName name="RanbaxyDuty5">#REF!</definedName>
    <definedName name="RanbaxyDuty7">#REF!</definedName>
    <definedName name="RanbaxyDuty8">#REF!</definedName>
    <definedName name="RanbaxyStock5">#REF!</definedName>
    <definedName name="RanbaxyStock7">#REF!</definedName>
    <definedName name="RanbaxyStock8">#REF!</definedName>
    <definedName name="RanbaxyVAT5">#REF!</definedName>
    <definedName name="RanbaxyVAT7">#REF!</definedName>
    <definedName name="RanbaxyVAT8">#REF!</definedName>
    <definedName name="RandNumbers">#REF!</definedName>
    <definedName name="RandNumLabel">#REF!</definedName>
    <definedName name="RanDuty6">'[90]Stock-06'!$M$118</definedName>
    <definedName name="RANGE1">#REF!</definedName>
    <definedName name="RanStock6">'[90]Stock-06'!$L$118</definedName>
    <definedName name="RanVAT6">'[90]Stock-06'!$N$118</definedName>
    <definedName name="rate">[175]Sheet1!#REF!</definedName>
    <definedName name="Rates">#REF!</definedName>
    <definedName name="RATESTAXES">#REF!</definedName>
    <definedName name="ratios">[173]India!$C$86:$P$119</definedName>
    <definedName name="RAVI">[78]wcdl!#REF!</definedName>
    <definedName name="RAVID">#REF!</definedName>
    <definedName name="RawData">#REF!</definedName>
    <definedName name="RCArea" hidden="1">#REF!</definedName>
    <definedName name="RD">#REF!</definedName>
    <definedName name="RD_PROFILE">#REF!</definedName>
    <definedName name="rdfasf">'[176]Bonus and Sample'!#REF!</definedName>
    <definedName name="RDN">'[77]#REF'!$E$15</definedName>
    <definedName name="RECEIVABLE">#REF!</definedName>
    <definedName name="RECEIVABLE_C">#REF!</definedName>
    <definedName name="RECEIVABLE_L">#REF!</definedName>
    <definedName name="RECEIVABLE_P">#REF!</definedName>
    <definedName name="reco">#REF!</definedName>
    <definedName name="RECOBOB1262">#REF!</definedName>
    <definedName name="RECOBOB1290">#REF!</definedName>
    <definedName name="RECOBOB21">#REF!</definedName>
    <definedName name="RECOBOB22">#REF!</definedName>
    <definedName name="Recon_summary">'[177]G&amp;A Expenses'!#REF!</definedName>
    <definedName name="Reconciliation_of_Profits">#REF!</definedName>
    <definedName name="RECOUT">#N/A</definedName>
    <definedName name="RefreshTime">[108]AFFIRM!$H$4</definedName>
    <definedName name="region">'[178]cost centers'!$E$2:$F$26</definedName>
    <definedName name="Regions">#REF!</definedName>
    <definedName name="repair">#REF!,#REF!,#REF!,#REF!,#REF!,#REF!</definedName>
    <definedName name="REPAIRS">#REF!</definedName>
    <definedName name="REPAIRS1">#REF!</definedName>
    <definedName name="RespOTC">#REF!</definedName>
    <definedName name="RespTotal">#REF!</definedName>
    <definedName name="RetainedAssets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REV">#REF!</definedName>
    <definedName name="REVENUE__B">#REF!</definedName>
    <definedName name="REVENUE_M2A">#REF!</definedName>
    <definedName name="REVENUE_M2B">#REF!</definedName>
    <definedName name="REVENUE_M2C">#REF!</definedName>
    <definedName name="REVENUE_M2D">#REF!</definedName>
    <definedName name="REVENUE_P">#REF!</definedName>
    <definedName name="Rexin">'[83]Plant wise Major Molecule'!$C$1970:$BJ$2200</definedName>
    <definedName name="RFCL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chterDuty5">#REF!</definedName>
    <definedName name="RichterDuty6">'[90]Stock-06'!#REF!</definedName>
    <definedName name="RichterDuty7">#REF!</definedName>
    <definedName name="RichterDuty8">#REF!</definedName>
    <definedName name="RichterStock5">#REF!</definedName>
    <definedName name="RichterStock6">'[90]Stock-06'!#REF!</definedName>
    <definedName name="RichterStock7">#REF!</definedName>
    <definedName name="RichterStock8">#REF!</definedName>
    <definedName name="RichterVAT5">#REF!</definedName>
    <definedName name="RichterVAT6">'[90]Stock-06'!#REF!</definedName>
    <definedName name="RichterVAT7">#REF!</definedName>
    <definedName name="RichterVAT8">#REF!</definedName>
    <definedName name="RL_IS">#REF!</definedName>
    <definedName name="RL_matcosts">#REF!</definedName>
    <definedName name="RL_pri">#REF!</definedName>
    <definedName name="rl_salesvar">#REF!</definedName>
    <definedName name="RM">#REF!</definedName>
    <definedName name="RMC100000000000">#N/A</definedName>
    <definedName name="rmm">#REF!</definedName>
    <definedName name="ROA" hidden="1">{"'August 2000'!$A$1:$J$101"}</definedName>
    <definedName name="ROAE" hidden="1">{"'August 2000'!$A$1:$J$101"}</definedName>
    <definedName name="ROCE">#REF!</definedName>
    <definedName name="RomaniaCEE">#REF!</definedName>
    <definedName name="ROSub1">#REF!</definedName>
    <definedName name="ROSub2">#REF!</definedName>
    <definedName name="RT">#REF!</definedName>
    <definedName name="rtr">#REF!</definedName>
    <definedName name="RUB">#REF!</definedName>
    <definedName name="Russia" hidden="1">{"'August 2000'!$A$1:$J$101"}</definedName>
    <definedName name="RxTotal">#REF!</definedName>
    <definedName name="s" hidden="1">#REF!</definedName>
    <definedName name="SAChartName">#REF!</definedName>
    <definedName name="sad">#REF!</definedName>
    <definedName name="sal.xls">#REF!</definedName>
    <definedName name="Sal_growth">#REF!</definedName>
    <definedName name="Sal_thercat">#REF!</definedName>
    <definedName name="Sales">#REF!</definedName>
    <definedName name="SALES_RETURNS">#REF!</definedName>
    <definedName name="SALES_RETURNS_C">#REF!</definedName>
    <definedName name="SALES_RETURNS_L">#REF!</definedName>
    <definedName name="SALES_RETURNS_P">#REF!</definedName>
    <definedName name="SALES_SUMMARY">#REF!</definedName>
    <definedName name="SALES_SUMMARY_C">#REF!</definedName>
    <definedName name="SALES_SUMMARY_L">#REF!</definedName>
    <definedName name="SALES_SUMMARY_P">#REF!</definedName>
    <definedName name="SALES1">#REF!</definedName>
    <definedName name="SALES2">#REF!</definedName>
    <definedName name="SALES3">#REF!</definedName>
    <definedName name="SALES4">#REF!</definedName>
    <definedName name="salesqty1">#REF!</definedName>
    <definedName name="SALESQTYMONTH">#REF!</definedName>
    <definedName name="SalesTotal">#REF!</definedName>
    <definedName name="SALESVALUE1">#REF!</definedName>
    <definedName name="SALESVALUEMONTH">#REF!</definedName>
    <definedName name="sam">[100]Sheet1!$A$3:$A$493</definedName>
    <definedName name="same">#REF!</definedName>
    <definedName name="Sample">#REF!</definedName>
    <definedName name="Samples">#REF!</definedName>
    <definedName name="SAMPLES1">#REF!</definedName>
    <definedName name="SAMPLES2">#REF!</definedName>
    <definedName name="samplesqty">#REF!</definedName>
    <definedName name="samplesvalue">#REF!</definedName>
    <definedName name="SAPBEXdnldView" hidden="1">"45L9FT6YT6REGIY7PCTHHC4SD"</definedName>
    <definedName name="SAPBEXhrIndnt" hidden="1">"Wide"</definedName>
    <definedName name="SAPBEXrevision" hidden="1">3</definedName>
    <definedName name="SAPBEXsysID" hidden="1">"BAP"</definedName>
    <definedName name="SAPBEXwbID" hidden="1">"40BUNZCZTCQHDPD636A8ETFK3"</definedName>
    <definedName name="SAPsysID" hidden="1">"708C5W7SBKP804JT78WJ0JNKI"</definedName>
    <definedName name="SAPwbID" hidden="1">"ARS"</definedName>
    <definedName name="sas">'[179]SAP-reports'!#REF!</definedName>
    <definedName name="SBC">#REF!</definedName>
    <definedName name="SBD">#REF!</definedName>
    <definedName name="SC">#REF!</definedName>
    <definedName name="SCBRECO">#REF!</definedName>
    <definedName name="SCCR">#REF!</definedName>
    <definedName name="SCDT">#REF!</definedName>
    <definedName name="SCH">#REF!</definedName>
    <definedName name="SCROLL">[180]executive!#REF!</definedName>
    <definedName name="SDC">'[69]Database (RUR)Mar YTD'!#REF!</definedName>
    <definedName name="SDDTKCT3">[181]SDD!#REF!</definedName>
    <definedName name="sdf">[182]Sheet1!#REF!</definedName>
    <definedName name="se">'[58]Sotret 100s'!#REF!</definedName>
    <definedName name="seg">#REF!</definedName>
    <definedName name="segment">#REF!</definedName>
    <definedName name="SensAnalChart">#REF!</definedName>
    <definedName name="SensAnalLookup">#REF!</definedName>
    <definedName name="SensAnalMax">#REF!</definedName>
    <definedName name="SensAnalMaxLabel">#REF!</definedName>
    <definedName name="SensAnalMin">#REF!</definedName>
    <definedName name="SensAnalMinLabel">#REF!</definedName>
    <definedName name="SensAnalPeriod">#REF!</definedName>
    <definedName name="SensAnalRank">#REF!</definedName>
    <definedName name="SensAnalRankLabel">#REF!</definedName>
    <definedName name="SensAnalResult">#REF!</definedName>
    <definedName name="SensAnalTable">#REF!</definedName>
    <definedName name="SensoryTotal">#REF!</definedName>
    <definedName name="Sertralin">#REF!</definedName>
    <definedName name="Service">[101]dropdownlist!$C$2:$C$15</definedName>
    <definedName name="SETOFFSUM">[1]recobob20022!#REF!</definedName>
    <definedName name="SFLASH">#REF!</definedName>
    <definedName name="sfsd">#REF!</definedName>
    <definedName name="sg">#REF!</definedName>
    <definedName name="SGUN">OFFSET([183]SGUN!$H$2:$H$2,COUNTIF([183]SGUN!$G$2:$G$6,"10")+COUNTIF([183]SGUN!$G$2:$G$6,"20"),0,COUNTIF([183]SGUN!$G$2:$G$6,"70"),1)</definedName>
    <definedName name="shaa">#REF!</definedName>
    <definedName name="shanti">#REF!</definedName>
    <definedName name="shanti1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07">#N/A</definedName>
    <definedName name="SHARED_FORMULA_208">#N/A</definedName>
    <definedName name="SHARED_FORMULA_209">#N/A</definedName>
    <definedName name="SHARED_FORMULA_21">#N/A</definedName>
    <definedName name="SHARED_FORMULA_210">#N/A</definedName>
    <definedName name="SHARED_FORMULA_211">#N/A</definedName>
    <definedName name="SHARED_FORMULA_212">#N/A</definedName>
    <definedName name="SHARED_FORMULA_213">#N/A</definedName>
    <definedName name="SHARED_FORMULA_214">#N/A</definedName>
    <definedName name="SHARED_FORMULA_215">#N/A</definedName>
    <definedName name="SHARED_FORMULA_216">#N/A</definedName>
    <definedName name="SHARED_FORMULA_217">#N/A</definedName>
    <definedName name="SHARED_FORMULA_218">#N/A</definedName>
    <definedName name="SHARED_FORMULA_219">#N/A</definedName>
    <definedName name="SHARED_FORMULA_22">#N/A</definedName>
    <definedName name="SHARED_FORMULA_220">#N/A</definedName>
    <definedName name="SHARED_FORMULA_221">#N/A</definedName>
    <definedName name="SHARED_FORMULA_222">#N/A</definedName>
    <definedName name="SHARED_FORMULA_223">#N/A</definedName>
    <definedName name="SHARED_FORMULA_224">#N/A</definedName>
    <definedName name="SHARED_FORMULA_225">#N/A</definedName>
    <definedName name="SHARED_FORMULA_226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38">#N/A</definedName>
    <definedName name="SHARED_FORMULA_239">#N/A</definedName>
    <definedName name="SHARED_FORMULA_24">#N/A</definedName>
    <definedName name="SHARED_FORMULA_240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_I">#REF!</definedName>
    <definedName name="Sheet_II">#REF!</definedName>
    <definedName name="Sheet1">#REF!</definedName>
    <definedName name="SHEET2">#REF!</definedName>
    <definedName name="SHEET3">#REF!</definedName>
    <definedName name="Shisan1">[23]リスト!$B$3:$B$4</definedName>
    <definedName name="SHTK">#REF!</definedName>
    <definedName name="Simvastatin">#REF!</definedName>
    <definedName name="single">#REF!</definedName>
    <definedName name="SIR">#REF!</definedName>
    <definedName name="SIZE">#REF!</definedName>
    <definedName name="sjm">'[58]Sotret 100s'!#REF!</definedName>
    <definedName name="slk">#REF!</definedName>
    <definedName name="sll">#REF!</definedName>
    <definedName name="SLUN">OFFSET([183]SLUN!$H$2:$H$2,0,0,COUNTIF([183]SLUN!$G$2:$G$2,"10"),1)</definedName>
    <definedName name="Soi">#REF!</definedName>
    <definedName name="Solrex">'[83]Plant wise Major Molecule'!$C$2203:$BJ$2433</definedName>
    <definedName name="solus" hidden="1">[32]TREND!$F$533:$Q$533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>#REF!</definedName>
    <definedName name="SOUND_EQUIPMENT">#REF!</definedName>
    <definedName name="SouthAfricaCountries">#REF!</definedName>
    <definedName name="spdata">#REF!,#REF!,#REF!,#REF!,#REF!,#REF!,#REF!,#REF!,#REF!</definedName>
    <definedName name="spdata2">#REF!,#REF!,#REF!</definedName>
    <definedName name="Spec">[184]Sheet1!$B$34</definedName>
    <definedName name="SpecialPrice" hidden="1">#REF!</definedName>
    <definedName name="SPECSUMMARY">#REF!</definedName>
    <definedName name="Spironolactona">#REF!</definedName>
    <definedName name="SS" hidden="1">#REF!</definedName>
    <definedName name="ssa">[185]Source!$D$2:$D$1459</definedName>
    <definedName name="sss">#REF!</definedName>
    <definedName name="SSSSS">#REF!</definedName>
    <definedName name="sssssssss">#REF!</definedName>
    <definedName name="STAN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e">#REF!</definedName>
    <definedName name="status1">#REF!</definedName>
    <definedName name="status2">#REF!</definedName>
    <definedName name="status3">#REF!</definedName>
    <definedName name="STEPBOR">#REF!</definedName>
    <definedName name="StiefDuty5">#REF!</definedName>
    <definedName name="StiefDuty6">'[90]Stock-06'!#REF!</definedName>
    <definedName name="StiefDuty7">#REF!</definedName>
    <definedName name="StiefDuty8">#REF!</definedName>
    <definedName name="StiefStock5">#REF!</definedName>
    <definedName name="StiefStock6">'[90]Stock-06'!#REF!</definedName>
    <definedName name="StiefStock7">#REF!</definedName>
    <definedName name="StiefStock8">#REF!</definedName>
    <definedName name="StiefVAT5">#REF!</definedName>
    <definedName name="StiefVAT6">'[90]Stock-06'!#REF!</definedName>
    <definedName name="StiefVAT7">#REF!</definedName>
    <definedName name="StiefVAT8">#REF!</definedName>
    <definedName name="STSETOFF">'[186]p&amp;l'!$T$1:$T$1</definedName>
    <definedName name="STUDIO_LIGHTS">#REF!</definedName>
    <definedName name="SubSaharanAfrica">#REF!</definedName>
    <definedName name="SUM">#REF!</definedName>
    <definedName name="SUM_MIL">#REF!</definedName>
    <definedName name="summ">#REF!</definedName>
    <definedName name="SUMMARY">#REF!</definedName>
    <definedName name="Summary___Budget_2006">#REF!</definedName>
    <definedName name="Summary___Sales_Analysis_L_E_2005_Vs_Budget_2006">#REF!</definedName>
    <definedName name="SUMMARY_OF_EXPO">#REF!</definedName>
    <definedName name="SunDuty5">#REF!</definedName>
    <definedName name="SunDuty6">'[90]Stock-06'!#REF!</definedName>
    <definedName name="SunDuty7">#REF!</definedName>
    <definedName name="SunDuty8">#REF!</definedName>
    <definedName name="SunStock5">#REF!</definedName>
    <definedName name="SunStock6">'[90]Stock-06'!#REF!</definedName>
    <definedName name="SunStock7">#REF!</definedName>
    <definedName name="SunStock8">#REF!</definedName>
    <definedName name="SunVAT">#REF!</definedName>
    <definedName name="SunVAT6">'[90]Stock-06'!#REF!</definedName>
    <definedName name="SunVAT7">#REF!</definedName>
    <definedName name="SUPPORT_EQUIPMENT">#REF!</definedName>
    <definedName name="SWEM" hidden="1">{"'August 2000'!$A$1:$J$101"}</definedName>
    <definedName name="t">#REF!</definedName>
    <definedName name="ta" hidden="1">{"'August 2000'!$A$1:$J$101"}</definedName>
    <definedName name="table">#REF!</definedName>
    <definedName name="tadao">#REF!</definedName>
    <definedName name="TakDuty5">#REF!</definedName>
    <definedName name="TakDuty6">'[90]Stock-06'!#REF!</definedName>
    <definedName name="TakDuty7">#REF!</definedName>
    <definedName name="TakDuty8">#REF!</definedName>
    <definedName name="TakStock5">#REF!</definedName>
    <definedName name="TakStock6">'[90]Stock-06'!#REF!</definedName>
    <definedName name="TakStock7">#REF!</definedName>
    <definedName name="TakStock8">#REF!</definedName>
    <definedName name="TakVAT5">#REF!</definedName>
    <definedName name="TakVAT6">'[90]Stock-06'!#REF!</definedName>
    <definedName name="TakVAT7">#REF!</definedName>
    <definedName name="TakVAT8">#REF!</definedName>
    <definedName name="TAMTINH">#REF!</definedName>
    <definedName name="taraua">#REF!</definedName>
    <definedName name="Tarefas">#REF!</definedName>
    <definedName name="TAX">#REF!</definedName>
    <definedName name="Taxexpense">[104]Taxation!$F$18:$N$18</definedName>
    <definedName name="TaxTV">10%</definedName>
    <definedName name="TaxXL">5%</definedName>
    <definedName name="tb" hidden="1">{"'August 2000'!$A$1:$J$101"}</definedName>
    <definedName name="TBA">#REF!</definedName>
    <definedName name="tbl_ProdInfo" hidden="1">#REF!</definedName>
    <definedName name="TCodeNo">[187]Def!#REF!</definedName>
    <definedName name="tdo">#REF!</definedName>
    <definedName name="TDS_asset">[188]tds!#REF!</definedName>
    <definedName name="te" hidden="1">{"'August 2000'!$A$1:$J$101"}</definedName>
    <definedName name="team">#REF!</definedName>
    <definedName name="TELEVISION___VCP_VCR">#REF!</definedName>
    <definedName name="TELEXPS">#REF!</definedName>
    <definedName name="TELEXPS2">#REF!</definedName>
    <definedName name="TEMP">'[189]curr mth det'!$F$16</definedName>
    <definedName name="TenFiftyNinetyChart">#REF!</definedName>
    <definedName name="TenFiftyNinetyLabel">#REF!</definedName>
    <definedName name="Teofilin">#REF!</definedName>
    <definedName name="ter">#REF!</definedName>
    <definedName name="TERMLOAN">#REF!</definedName>
    <definedName name="test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>#REF!,#REF!,#REF!,#REF!,#REF!,#REF!</definedName>
    <definedName name="TESTKEYS">#REF!</definedName>
    <definedName name="TESTVKEY">#REF!</definedName>
    <definedName name="text1" hidden="1">{"'Sheet1'!$L$16"}</definedName>
    <definedName name="TextRefCopy2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RangeCount" hidden="1">32</definedName>
    <definedName name="TF">#REF!</definedName>
    <definedName name="TFA">'[33]Pow_apca crude'!#REF!</definedName>
    <definedName name="TG">#REF!</definedName>
    <definedName name="th" hidden="1">[27]A!#REF!</definedName>
    <definedName name="thinh">#REF!</definedName>
    <definedName name="thtf">#REF!</definedName>
    <definedName name="THUONG1">#REF!</definedName>
    <definedName name="THUONG2">#REF!</definedName>
    <definedName name="THUONG3">#REF!</definedName>
    <definedName name="THUONG4">#REF!</definedName>
    <definedName name="ti">'[190]Imported CF'!#REF!</definedName>
    <definedName name="Tien">#REF!</definedName>
    <definedName name="Tim_lan_xuat_hien">#REF!</definedName>
    <definedName name="tim_xuat_hien">#REF!</definedName>
    <definedName name="TITAN">#REF!</definedName>
    <definedName name="_xlnm.Print_Titles" localSheetId="4">tABELA!$C:$U,tABELA!$1:$9</definedName>
    <definedName name="_xlnm.Print_Titles">#REF!</definedName>
    <definedName name="TKCT3C">[181]CT!#REF!</definedName>
    <definedName name="TKCT3N">[181]CT!#REF!</definedName>
    <definedName name="Tle">#REF!</definedName>
    <definedName name="tluong">#REF!</definedName>
    <definedName name="tm" hidden="1">{"'August 2000'!$A$1:$J$101"}</definedName>
    <definedName name="tmkk_control" hidden="1">{"'August 2000'!$A$1:$J$101"}</definedName>
    <definedName name="TML_control" hidden="1">{"'August 2000'!$A$1:$J$101"}</definedName>
    <definedName name="To">#REF!</definedName>
    <definedName name="ton">#REF!</definedName>
    <definedName name="TONAS">#REF!</definedName>
    <definedName name="Tong_nhom">#REF!</definedName>
    <definedName name="TOP">#REF!</definedName>
    <definedName name="TOT">[124]Unabsorption_WP!$K$2</definedName>
    <definedName name="total">#REF!</definedName>
    <definedName name="totald">#REF!</definedName>
    <definedName name="TOTFW">'[125]Budgeted Sales'!$C$20</definedName>
    <definedName name="TOTW">'[124]Unabsorption_WP_For&amp;Ytd'!$K$2</definedName>
    <definedName name="TOTYW">'[125]Budgeted Sales'!$C$26</definedName>
    <definedName name="TP_Freight_per_unit">#REF!</definedName>
    <definedName name="TP_per_unit">#REF!</definedName>
    <definedName name="TPLRP">#REF!</definedName>
    <definedName name="tq" hidden="1">{"'August 2000'!$A$1:$J$101"}</definedName>
    <definedName name="tr" hidden="1">{#N/A,#N/A,TRUE,"BT M200 da 10x20"}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depay">'[104]Working capital'!$F$12:$N$12</definedName>
    <definedName name="Traderec">'[104]Working capital'!$F$7:$N$7</definedName>
    <definedName name="TRAM">#REF!</definedName>
    <definedName name="TRANSMISSION__EQUIPMENT">#REF!</definedName>
    <definedName name="travel">#REF!,#REF!,#REF!,#REF!,#REF!,#REF!</definedName>
    <definedName name="TRAVL">#REF!</definedName>
    <definedName name="treasdata">#REF!,#REF!,#REF!,#REF!,#REF!,#REF!,#REF!,#REF!,#REF!,#REF!,#REF!</definedName>
    <definedName name="treasdata2">#REF!,#REF!,#REF!,#REF!</definedName>
    <definedName name="TREASURY">#REF!</definedName>
    <definedName name="TRIAL">#REF!</definedName>
    <definedName name="Trimetazidin">#REF!</definedName>
    <definedName name="tryt">#REF!</definedName>
    <definedName name="TSW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u">'[58]Sotret 100s'!#REF!</definedName>
    <definedName name="TxImp">[191]Infos!$B$9</definedName>
    <definedName name="ty_le">#REF!</definedName>
    <definedName name="ty_le_BTN">#REF!</definedName>
    <definedName name="Ty_le1">#REF!</definedName>
    <definedName name="type">[60]Sheet1!$B$2:$B$5</definedName>
    <definedName name="type1">[61]list!$B$2:$B$6</definedName>
    <definedName name="tyu">#REF!</definedName>
    <definedName name="U">#REF!</definedName>
    <definedName name="UDL">#REF!</definedName>
    <definedName name="ui">'[58]Sotret 100s'!#REF!</definedName>
    <definedName name="uioi">#REF!</definedName>
    <definedName name="UKVCPL12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Unabsorbed" hidden="1">#REF!</definedName>
    <definedName name="UnichamDuty7">#REF!</definedName>
    <definedName name="UnichamStock7">#REF!</definedName>
    <definedName name="UnichamVAT7">#REF!</definedName>
    <definedName name="UniDuty5">#REF!</definedName>
    <definedName name="UniDuty6">'[90]Stock-06'!#REF!</definedName>
    <definedName name="UniDuty8">#REF!</definedName>
    <definedName name="UniStock5">#REF!</definedName>
    <definedName name="UniStock6">'[90]Stock-06'!#REF!</definedName>
    <definedName name="UniStock8">#REF!</definedName>
    <definedName name="Units">#REF!</definedName>
    <definedName name="UniVAT5">#REF!</definedName>
    <definedName name="UniVAT6">'[90]Stock-06'!#REF!</definedName>
    <definedName name="UniVAT8">#REF!</definedName>
    <definedName name="UPL">#REF!</definedName>
    <definedName name="US">'[126]Above Site WP 2017-20'!#REF!</definedName>
    <definedName name="US_admin_expenses">#REF!</definedName>
    <definedName name="US_products">#REF!</definedName>
    <definedName name="USAGE">#REF!</definedName>
    <definedName name="USD">#REF!</definedName>
    <definedName name="USFW">'[125]Budgeted Sales'!$C$16</definedName>
    <definedName name="usrNext1Period">[55]Ref!$A$12</definedName>
    <definedName name="usrNext1Qtr">[55]Ref!$A$26</definedName>
    <definedName name="usrNext2Period">[55]Ref!$A$13</definedName>
    <definedName name="usrNext2Qtr">[55]Ref!$A$27</definedName>
    <definedName name="usrNext3Period">[55]Ref!$A$14</definedName>
    <definedName name="usrNext3Qtr">[55]Ref!$A$28</definedName>
    <definedName name="usrNext4Period">[55]Ref!$A$15</definedName>
    <definedName name="usrNoteFlag">#REF!</definedName>
    <definedName name="usrNoteRange">#REF!</definedName>
    <definedName name="usrPeriod">[192]Ref!$A$4</definedName>
    <definedName name="usrPrior1Period">[55]Ref!$A$7</definedName>
    <definedName name="usrPrior1Qtr">[55]Ref!$A$17</definedName>
    <definedName name="usrPrior2Period">[55]Ref!$A$8</definedName>
    <definedName name="usrPrior2Qtr">[55]Ref!$A$18</definedName>
    <definedName name="usrPrior3Period">[55]Ref!$A$9</definedName>
    <definedName name="usrPrior3Qtr">[55]Ref!$A$24</definedName>
    <definedName name="usrPrior4Period">[55]Ref!$A$10</definedName>
    <definedName name="usrUnit">[55]Ref!$A$2</definedName>
    <definedName name="usrUnitDesc">[192]Ref!$A$3</definedName>
    <definedName name="usrWholeYear">[192]Ref!$A$6</definedName>
    <definedName name="usrYear">[55]Ref!$A$5</definedName>
    <definedName name="USW">'[124]Unabsorption_WP_For&amp;Ytd'!$G$2</definedName>
    <definedName name="USYW">'[125]Budgeted Sales'!$C$22</definedName>
    <definedName name="UTILITY">#REF!</definedName>
    <definedName name="UTL_SUMMARY">#REF!</definedName>
    <definedName name="UU_control" hidden="1">{"'August 2000'!$A$1:$J$101"}</definedName>
    <definedName name="uyt">[67]april2005!$K$2:$K$551</definedName>
    <definedName name="v">[193]Sheet1!$A$1:$O$19</definedName>
    <definedName name="Valid_Dates">#REF!</definedName>
    <definedName name="Valid_Months">#REF!</definedName>
    <definedName name="Valid_Years">#REF!</definedName>
    <definedName name="Validation">#REF!</definedName>
    <definedName name="VALUE_ADD">#REF!</definedName>
    <definedName name="vardata">#REF!,#REF!,#REF!,#REF!,#REF!,#REF!,#REF!,#REF!</definedName>
    <definedName name="Varexp">#REF!</definedName>
    <definedName name="Variant">#REF!</definedName>
    <definedName name="VARIINST">#REF!</definedName>
    <definedName name="VariousTotal">#REF!</definedName>
    <definedName name="VARIPURC">#REF!</definedName>
    <definedName name="VAT_SAM_BO">#REF!</definedName>
    <definedName name="VBC">#REF!</definedName>
    <definedName name="vbn">[100]Sheet1!$A$1:$H$1</definedName>
    <definedName name="vccot">#REF!</definedName>
    <definedName name="vctb">#REF!</definedName>
    <definedName name="VEH">#REF!</definedName>
    <definedName name="vehexps">#REF!</definedName>
    <definedName name="Vehicles">#REF!</definedName>
    <definedName name="Venz">#REF!</definedName>
    <definedName name="version">1</definedName>
    <definedName name="vi">#REF!</definedName>
    <definedName name="vi_1">NA()</definedName>
    <definedName name="vi_49">#REF!</definedName>
    <definedName name="vi_58">#REF!</definedName>
    <definedName name="vi_69">#REF!</definedName>
    <definedName name="vi_70">#REF!</definedName>
    <definedName name="vict">#REF!</definedName>
    <definedName name="Vitamins">#REF!</definedName>
    <definedName name="vivek">#REF!</definedName>
    <definedName name="vivek_1">NA()</definedName>
    <definedName name="vivek_49">#REF!</definedName>
    <definedName name="vivek_58">#REF!</definedName>
    <definedName name="vivek_69">#REF!</definedName>
    <definedName name="vivek_70">#REF!</definedName>
    <definedName name="vivi">#REF!</definedName>
    <definedName name="vivi_1">NA()</definedName>
    <definedName name="vivi_69">#REF!</definedName>
    <definedName name="vivi_70">#REF!</definedName>
    <definedName name="vjvjjv">#REF!</definedName>
    <definedName name="Vlcap0.7">#REF!</definedName>
    <definedName name="VLcap1">#REF!</definedName>
    <definedName name="Vma">#REF!</definedName>
    <definedName name="vn">[100]Sheet1!$I$3:$I$493</definedName>
    <definedName name="Volumes___OB_2006_Vs._MTP_2006">#REF!</definedName>
    <definedName name="VPMKT">#REF!</definedName>
    <definedName name="VSTCD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w">#REF!</definedName>
    <definedName name="WATER_COOLER">#REF!</definedName>
    <definedName name="wc">[194]final!$D$3:$L$68</definedName>
    <definedName name="WC_C">#REF!</definedName>
    <definedName name="WC_L">#REF!</definedName>
    <definedName name="WC_P">#REF!</definedName>
    <definedName name="WCS">#REF!</definedName>
    <definedName name="WCS_C">#REF!</definedName>
    <definedName name="WCS_L">#REF!</definedName>
    <definedName name="WCS_P">#REF!</definedName>
    <definedName name="we">[100]Sheet1!$J$3:$J$493</definedName>
    <definedName name="WEN">[7]Sheet1!$A$3:$A$493</definedName>
    <definedName name="WIP">'[77]#REF'!$E$22</definedName>
    <definedName name="workcap1">#REF!</definedName>
    <definedName name="workcap2">#REF!</definedName>
    <definedName name="WORKING">#REF!</definedName>
    <definedName name="wrn.95FORECAST." hidden="1">{#N/A,#N/A,FALSE,"QUAN92-95"}</definedName>
    <definedName name="wrn.All." hidden="1">{"All",#N/A,FALSE,"TofC"}</definedName>
    <definedName name="wrn.Board._.Pack." hidden="1">{"Board Income Statement",#N/A,FALSE,"Board Summary";"Board Balance Sheet",#N/A,FALSE,"Board Summary";"Board Cash Flow",#N/A,FALSE,"Board Summary"}</definedName>
    <definedName name="wrn.CARBA." hidden="1">{"YEAR",#N/A,FALSE,"CARBA BULK";"quater",#N/A,FALSE,"CARBA BULK"}</definedName>
    <definedName name="wrn.fgu.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wrn.Memo." hidden="1">{"Screen1",#N/A,FALSE,"Memo";"Screen2",#N/A,FALSE,"Memo";"Screen3",#N/A,FALSE,"Memo"}</definedName>
    <definedName name="wrn.Model." hidden="1">{"Screen",#N/A,FALSE,"TofC";"Screen",#N/A,FALSE,"Trans";"Screen1",#N/A,FALSE,"Fin";"Screen2",#N/A,FALSE,"Fin";"Screen3",#N/A,FALSE,"Fin";"Screen",#N/A,FALSE,"D&amp;A";"Screen",#N/A,FALSE,"Debt"}</definedName>
    <definedName name="wrn.Options." hidden="1">{"Screen",#N/A,FALSE,"Trans";"Screen",#N/A,FALSE,"Options"}</definedName>
    <definedName name="wrn.PL." hidden="1">{"20 Years",#N/A,FALSE,"P&amp;Ls";"2001",#N/A,FALSE,"P&amp;Ls"}</definedName>
    <definedName name="wrn.pm." hidden="1">{#N/A,#N/A,FALSE,"Sheet1"}</definedName>
    <definedName name="wrn.Returns." hidden="1">{"Returns1",#N/A,FALSE,"Trans";"Returns2",#N/A,FALSE,"Trans";"Returns3",#N/A,FALSE,"Trans";"Returns4",#N/A,FALSE,"Trans";"Returns5",#N/A,FALSE,"Trans"}</definedName>
    <definedName name="wrn.rm." hidden="1">{#N/A,#N/A,FALSE,"Sheet1"}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reen." hidden="1">{"Screen1",#N/A,FALSE,"Memo";"Screen2",#N/A,FALSE,"Memo";"Screen3",#N/A,FALSE,"Memo";"Screen",#N/A,FALSE,"Trans";"Screen1",#N/A,FALSE,"Fin";"Screen2",#N/A,FALSE,"Fin";"Screen3",#N/A,FALSE,"Fin";"Screen",#N/A,FALSE,"D&amp;A";"Screen",#N/A,FALSE,"Debt"}</definedName>
    <definedName name="wrn.vd." hidden="1">{#N/A,#N/A,TRUE,"BT M200 da 10x20"}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s" hidden="1">#REF!</definedName>
    <definedName name="wt" hidden="1">#REF!</definedName>
    <definedName name="wty">'[195]510003 total'!#REF!</definedName>
    <definedName name="ww" hidden="1">[32]TREND!$F$639:$Q$639</definedName>
    <definedName name="www">#REF!</definedName>
    <definedName name="wwwqqq">#REF!</definedName>
    <definedName name="x" hidden="1">[196]A!#REF!</definedName>
    <definedName name="xfb">#REF!</definedName>
    <definedName name="xh">#REF!</definedName>
    <definedName name="xl">#REF!</definedName>
    <definedName name="xlc">#REF!</definedName>
    <definedName name="xlk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REF_COLUMN_1" hidden="1">#REF!</definedName>
    <definedName name="XREF_COLUMN_2" hidden="1">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7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8</definedName>
    <definedName name="xx" hidden="1">{"'Sheet1'!$L$16"}</definedName>
    <definedName name="xxx">#REF!</definedName>
    <definedName name="xxxx">#REF!</definedName>
    <definedName name="xxxxx">'[197]8.Accounting policy'!$B$8:$G$54</definedName>
    <definedName name="xxxxxx" hidden="1">{"'August 2000'!$A$1:$J$101"}</definedName>
    <definedName name="xxxxxxxxx" hidden="1">[198]H!#REF!</definedName>
    <definedName name="xy_1">#REF!</definedName>
    <definedName name="xyz" hidden="1">'[62]#REF'!$A$10:$A$57</definedName>
    <definedName name="xyz1">'[199]#REF'!$E$9</definedName>
    <definedName name="XYZ2">'[199]#REF'!$E$10</definedName>
    <definedName name="XYZ3">'[199]#REF'!$E$13</definedName>
    <definedName name="XYZ4">'[199]#REF'!$E$23</definedName>
    <definedName name="y">#REF!</definedName>
    <definedName name="y_17">[200]ddet!$A$1:$I$50</definedName>
    <definedName name="y_23">[201]ddet!$A$1:$I$50</definedName>
    <definedName name="y_25">[201]ddet!$A$1:$I$50</definedName>
    <definedName name="y_28">[202]ddet!$A$1:$I$50</definedName>
    <definedName name="y_29">[202]ddet!$A$1:$I$50</definedName>
    <definedName name="y_31">[202]ddet!$A$1:$I$50</definedName>
    <definedName name="y_32">[202]ddet!$A$1:$I$50</definedName>
    <definedName name="y_34">[202]ddet!$A$1:$I$50</definedName>
    <definedName name="y_4">[203]ddet!$A$1:$I$50</definedName>
    <definedName name="y_43">[202]ddet!$A$1:$I$50</definedName>
    <definedName name="y_44">[202]ddet!$A$1:$I$50</definedName>
    <definedName name="y_5">[203]ddet!$A$1:$I$50</definedName>
    <definedName name="y_52">[203]ddet!$A$1:$I$50</definedName>
    <definedName name="y_6">[204]ddet!$A$1:$I$50</definedName>
    <definedName name="y_9">[202]ddet!$A$1:$I$50</definedName>
    <definedName name="YEAR">'[109]Rate Working OB''2014'!$B$4</definedName>
    <definedName name="yetr">[100]Sheet1!$B$3:$B$493</definedName>
    <definedName name="yog">#REF!</definedName>
    <definedName name="yp">#REF!</definedName>
    <definedName name="yrt">[100]Sheet1!$D$1:$J$1</definedName>
    <definedName name="YTD">#REF!</definedName>
    <definedName name="yTD_MAY">#REF!</definedName>
    <definedName name="YU">#REF!</definedName>
    <definedName name="yy" hidden="1">[205]COMMRY!#REF!</definedName>
    <definedName name="Z">#REF!</definedName>
    <definedName name="Zidance2008">#REF!</definedName>
    <definedName name="Zip">#REF!</definedName>
    <definedName name="zscve" hidden="1">{"'Sheet1'!$L$16"}</definedName>
    <definedName name="zxc" hidden="1">#REF!</definedName>
    <definedName name="ZYX">#REF!</definedName>
    <definedName name="zzz">#REF!</definedName>
    <definedName name="ZZZZ">#REF!</definedName>
    <definedName name="ИНН_Поставщика">#REF!</definedName>
    <definedName name="курс">#REF!</definedName>
    <definedName name="セグメント">#REF!</definedName>
    <definedName name="セグメント_たな卸資産">#REF!</definedName>
    <definedName name="ﾌﾟﾘﾝﾄ">#N/A</definedName>
    <definedName name="ﾒﾆｭｰ">#N/A</definedName>
    <definedName name="ฟท19">#REF!</definedName>
    <definedName name="ฤฌ97">#REF!</definedName>
    <definedName name="전">#REF!</definedName>
    <definedName name="주택사업본부">#REF!</definedName>
    <definedName name="철구사업본부">#REF!</definedName>
    <definedName name="勘定科目">#REF!</definedName>
    <definedName name="勘定科目_たな卸資産">#REF!</definedName>
    <definedName name="売上区分">#REF!</definedName>
    <definedName name="相手会社">#REF!</definedName>
    <definedName name="顧客地域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9" i="2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9" i="4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9" i="5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9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G133" i="2"/>
  <c r="G134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9" i="2"/>
  <c r="V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BM6" i="3"/>
  <c r="BI6" i="3"/>
  <c r="AV6" i="3"/>
  <c r="BI5" i="3"/>
  <c r="BD5" i="3"/>
  <c r="AZ5" i="3"/>
  <c r="AV5" i="3"/>
  <c r="AR5" i="3"/>
  <c r="AN5" i="3"/>
  <c r="AJ5" i="3"/>
  <c r="AF5" i="3"/>
  <c r="AB5" i="3"/>
  <c r="X5" i="3"/>
  <c r="BM4" i="3"/>
  <c r="BI4" i="3"/>
  <c r="BD4" i="3"/>
  <c r="AZ4" i="3"/>
  <c r="AV4" i="3"/>
  <c r="AR4" i="3"/>
  <c r="AN4" i="3"/>
  <c r="AJ4" i="3"/>
  <c r="AF4" i="3"/>
  <c r="AB4" i="3"/>
  <c r="X4" i="3"/>
  <c r="BN3" i="3"/>
  <c r="BJ3" i="3"/>
  <c r="BD3" i="3"/>
  <c r="AZ3" i="3"/>
  <c r="AV3" i="3"/>
  <c r="AR3" i="3"/>
  <c r="AN3" i="3"/>
  <c r="AJ3" i="3"/>
  <c r="AF3" i="3"/>
  <c r="AB3" i="3"/>
  <c r="X3" i="3"/>
  <c r="BI1" i="3"/>
  <c r="AC1" i="3"/>
  <c r="J114" i="2"/>
  <c r="J110" i="2"/>
  <c r="J109" i="2"/>
  <c r="J108" i="2"/>
  <c r="J107" i="2"/>
  <c r="J81" i="2"/>
  <c r="J64" i="2"/>
  <c r="J62" i="2"/>
  <c r="J60" i="2"/>
  <c r="J33" i="2"/>
  <c r="J32" i="2"/>
  <c r="J85" i="2"/>
  <c r="J83" i="2"/>
  <c r="J82" i="2"/>
  <c r="J51" i="2"/>
  <c r="J78" i="2"/>
  <c r="J106" i="2"/>
  <c r="J75" i="2"/>
  <c r="J84" i="2"/>
  <c r="J98" i="2"/>
  <c r="J47" i="2"/>
  <c r="J79" i="2"/>
  <c r="J50" i="2"/>
  <c r="J129" i="2"/>
  <c r="J115" i="2"/>
  <c r="J100" i="2"/>
  <c r="J74" i="2"/>
  <c r="J58" i="2"/>
  <c r="J34" i="2"/>
  <c r="J77" i="2"/>
  <c r="J19" i="2"/>
  <c r="J113" i="2"/>
  <c r="J36" i="2"/>
  <c r="J44" i="2"/>
  <c r="J11" i="2"/>
  <c r="J67" i="2"/>
  <c r="J117" i="2"/>
  <c r="J130" i="2"/>
  <c r="J131" i="2"/>
  <c r="J12" i="2"/>
  <c r="J111" i="2"/>
  <c r="J103" i="2"/>
  <c r="J61" i="2"/>
  <c r="J10" i="2"/>
  <c r="J112" i="2"/>
  <c r="J59" i="2"/>
  <c r="J101" i="2"/>
  <c r="J105" i="2"/>
  <c r="J17" i="2"/>
  <c r="J31" i="2"/>
  <c r="J35" i="2"/>
  <c r="J39" i="2"/>
  <c r="J90" i="2"/>
  <c r="J88" i="2"/>
  <c r="J43" i="2"/>
  <c r="J42" i="2"/>
  <c r="J89" i="2"/>
  <c r="J116" i="2"/>
  <c r="J104" i="2"/>
  <c r="J97" i="2"/>
  <c r="J119" i="2"/>
  <c r="J118" i="2"/>
  <c r="J40" i="2"/>
  <c r="J48" i="2"/>
  <c r="J91" i="2"/>
  <c r="J9" i="2"/>
  <c r="J49" i="2"/>
  <c r="J94" i="2"/>
  <c r="J54" i="2"/>
  <c r="J95" i="2"/>
  <c r="J16" i="2"/>
  <c r="J132" i="2"/>
  <c r="J57" i="2"/>
  <c r="J56" i="2"/>
  <c r="J14" i="2"/>
  <c r="J102" i="2"/>
  <c r="J99" i="2"/>
  <c r="J13" i="2"/>
  <c r="J66" i="2"/>
  <c r="J120" i="2"/>
  <c r="J55" i="2"/>
  <c r="J123" i="2"/>
  <c r="J41" i="2"/>
  <c r="J25" i="2"/>
  <c r="J128" i="2"/>
  <c r="J37" i="2"/>
  <c r="J18" i="2"/>
  <c r="J87" i="2"/>
  <c r="J125" i="2"/>
  <c r="J38" i="2"/>
  <c r="J124" i="2"/>
  <c r="J93" i="2"/>
  <c r="J86" i="2"/>
  <c r="J80" i="2"/>
  <c r="J28" i="2"/>
  <c r="J68" i="2"/>
  <c r="J23" i="2"/>
  <c r="J27" i="2"/>
  <c r="J15" i="2"/>
  <c r="J126" i="2"/>
  <c r="J52" i="2"/>
  <c r="J53" i="2"/>
  <c r="J96" i="2"/>
  <c r="J24" i="2"/>
  <c r="J69" i="2"/>
  <c r="J29" i="2"/>
  <c r="J45" i="2"/>
  <c r="J71" i="2"/>
  <c r="J127" i="2"/>
  <c r="J122" i="2"/>
  <c r="J70" i="2"/>
  <c r="J121" i="2"/>
  <c r="J92" i="2"/>
  <c r="J30" i="2"/>
  <c r="J20" i="2"/>
  <c r="J73" i="2"/>
  <c r="J72" i="2"/>
  <c r="J22" i="2"/>
  <c r="J63" i="2"/>
  <c r="J76" i="2"/>
  <c r="J26" i="2"/>
  <c r="J46" i="2"/>
  <c r="J21" i="2"/>
  <c r="J65" i="2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12" i="5" l="1"/>
  <c r="J12" i="5" s="1"/>
  <c r="H15" i="5"/>
  <c r="J15" i="5" s="1"/>
  <c r="H19" i="5"/>
  <c r="J19" i="5" s="1"/>
  <c r="H21" i="5"/>
  <c r="J21" i="5" s="1"/>
  <c r="H24" i="5"/>
  <c r="J24" i="5" s="1"/>
  <c r="H27" i="5"/>
  <c r="J27" i="5" s="1"/>
  <c r="H30" i="5"/>
  <c r="J30" i="5" s="1"/>
  <c r="H33" i="5"/>
  <c r="J33" i="5" s="1"/>
  <c r="H36" i="5"/>
  <c r="J36" i="5" s="1"/>
  <c r="H40" i="5"/>
  <c r="J40" i="5" s="1"/>
  <c r="H43" i="5"/>
  <c r="J43" i="5" s="1"/>
  <c r="H47" i="5"/>
  <c r="J47" i="5" s="1"/>
  <c r="H50" i="5"/>
  <c r="J50" i="5" s="1"/>
  <c r="H53" i="5"/>
  <c r="J53" i="5" s="1"/>
  <c r="H56" i="5"/>
  <c r="J56" i="5" s="1"/>
  <c r="H60" i="5"/>
  <c r="J60" i="5" s="1"/>
  <c r="H62" i="5"/>
  <c r="J62" i="5" s="1"/>
  <c r="H65" i="5"/>
  <c r="J65" i="5" s="1"/>
  <c r="H69" i="5"/>
  <c r="J69" i="5" s="1"/>
  <c r="H73" i="5"/>
  <c r="J73" i="5" s="1"/>
  <c r="H76" i="5"/>
  <c r="J76" i="5" s="1"/>
  <c r="H80" i="5"/>
  <c r="J80" i="5" s="1"/>
  <c r="H84" i="5"/>
  <c r="J84" i="5" s="1"/>
  <c r="H87" i="5"/>
  <c r="J87" i="5" s="1"/>
  <c r="H91" i="5"/>
  <c r="J91" i="5" s="1"/>
  <c r="H97" i="5"/>
  <c r="J97" i="5" s="1"/>
  <c r="H100" i="5"/>
  <c r="J100" i="5" s="1"/>
  <c r="H103" i="5"/>
  <c r="J103" i="5" s="1"/>
  <c r="H107" i="5"/>
  <c r="J107" i="5" s="1"/>
  <c r="H113" i="5"/>
  <c r="J113" i="5" s="1"/>
  <c r="H116" i="5"/>
  <c r="J116" i="5" s="1"/>
  <c r="H119" i="5"/>
  <c r="J119" i="5" s="1"/>
  <c r="H123" i="5"/>
  <c r="J123" i="5" s="1"/>
  <c r="H128" i="5"/>
  <c r="J128" i="5" s="1"/>
  <c r="H130" i="5"/>
  <c r="J130" i="5" s="1"/>
  <c r="J134" i="2"/>
  <c r="H10" i="5"/>
  <c r="J10" i="5" s="1"/>
  <c r="H14" i="5"/>
  <c r="J14" i="5" s="1"/>
  <c r="H17" i="5"/>
  <c r="J17" i="5" s="1"/>
  <c r="H20" i="5"/>
  <c r="J20" i="5" s="1"/>
  <c r="H22" i="5"/>
  <c r="J22" i="5" s="1"/>
  <c r="H25" i="5"/>
  <c r="J25" i="5" s="1"/>
  <c r="H28" i="5"/>
  <c r="J28" i="5" s="1"/>
  <c r="H32" i="5"/>
  <c r="J32" i="5" s="1"/>
  <c r="H35" i="5"/>
  <c r="J35" i="5" s="1"/>
  <c r="H38" i="5"/>
  <c r="J38" i="5" s="1"/>
  <c r="H41" i="5"/>
  <c r="J41" i="5" s="1"/>
  <c r="H45" i="5"/>
  <c r="J45" i="5" s="1"/>
  <c r="H48" i="5"/>
  <c r="J48" i="5" s="1"/>
  <c r="H51" i="5"/>
  <c r="J51" i="5" s="1"/>
  <c r="H54" i="5"/>
  <c r="J54" i="5" s="1"/>
  <c r="H57" i="5"/>
  <c r="J57" i="5" s="1"/>
  <c r="H59" i="5"/>
  <c r="J59" i="5" s="1"/>
  <c r="H63" i="5"/>
  <c r="J63" i="5" s="1"/>
  <c r="H66" i="5"/>
  <c r="J66" i="5" s="1"/>
  <c r="H70" i="5"/>
  <c r="J70" i="5" s="1"/>
  <c r="H74" i="5"/>
  <c r="J74" i="5" s="1"/>
  <c r="H78" i="5"/>
  <c r="J78" i="5" s="1"/>
  <c r="H81" i="5"/>
  <c r="J81" i="5" s="1"/>
  <c r="H83" i="5"/>
  <c r="J83" i="5" s="1"/>
  <c r="H86" i="5"/>
  <c r="J86" i="5" s="1"/>
  <c r="H89" i="5"/>
  <c r="J89" i="5" s="1"/>
  <c r="H90" i="5"/>
  <c r="J90" i="5" s="1"/>
  <c r="H94" i="5"/>
  <c r="J94" i="5" s="1"/>
  <c r="H99" i="5"/>
  <c r="J99" i="5" s="1"/>
  <c r="H102" i="5"/>
  <c r="J102" i="5" s="1"/>
  <c r="H105" i="5"/>
  <c r="J105" i="5" s="1"/>
  <c r="H108" i="5"/>
  <c r="J108" i="5" s="1"/>
  <c r="H111" i="5"/>
  <c r="J111" i="5" s="1"/>
  <c r="H114" i="5"/>
  <c r="J114" i="5" s="1"/>
  <c r="H118" i="5"/>
  <c r="J118" i="5" s="1"/>
  <c r="H121" i="5"/>
  <c r="J121" i="5" s="1"/>
  <c r="H125" i="5"/>
  <c r="J125" i="5" s="1"/>
  <c r="H127" i="5"/>
  <c r="J127" i="5" s="1"/>
  <c r="H132" i="5"/>
  <c r="J132" i="5" s="1"/>
  <c r="H134" i="4"/>
  <c r="J133" i="2"/>
  <c r="H11" i="5"/>
  <c r="J11" i="5" s="1"/>
  <c r="H13" i="5"/>
  <c r="J13" i="5" s="1"/>
  <c r="H16" i="5"/>
  <c r="J16" i="5" s="1"/>
  <c r="H18" i="5"/>
  <c r="J18" i="5" s="1"/>
  <c r="H23" i="5"/>
  <c r="J23" i="5" s="1"/>
  <c r="H26" i="5"/>
  <c r="J26" i="5" s="1"/>
  <c r="H29" i="5"/>
  <c r="J29" i="5" s="1"/>
  <c r="H31" i="5"/>
  <c r="J31" i="5" s="1"/>
  <c r="H34" i="5"/>
  <c r="J34" i="5" s="1"/>
  <c r="H37" i="5"/>
  <c r="J37" i="5" s="1"/>
  <c r="H39" i="5"/>
  <c r="J39" i="5" s="1"/>
  <c r="H42" i="5"/>
  <c r="J42" i="5" s="1"/>
  <c r="H44" i="5"/>
  <c r="J44" i="5" s="1"/>
  <c r="H46" i="5"/>
  <c r="J46" i="5" s="1"/>
  <c r="H49" i="5"/>
  <c r="J49" i="5" s="1"/>
  <c r="H52" i="5"/>
  <c r="J52" i="5" s="1"/>
  <c r="H55" i="5"/>
  <c r="J55" i="5" s="1"/>
  <c r="H58" i="5"/>
  <c r="J58" i="5" s="1"/>
  <c r="H61" i="5"/>
  <c r="J61" i="5" s="1"/>
  <c r="H64" i="5"/>
  <c r="J64" i="5" s="1"/>
  <c r="H67" i="5"/>
  <c r="J67" i="5" s="1"/>
  <c r="H68" i="5"/>
  <c r="J68" i="5" s="1"/>
  <c r="H71" i="5"/>
  <c r="J71" i="5" s="1"/>
  <c r="H72" i="5"/>
  <c r="J72" i="5" s="1"/>
  <c r="H75" i="5"/>
  <c r="J75" i="5" s="1"/>
  <c r="H77" i="5"/>
  <c r="J77" i="5" s="1"/>
  <c r="H79" i="5"/>
  <c r="J79" i="5" s="1"/>
  <c r="H82" i="5"/>
  <c r="J82" i="5" s="1"/>
  <c r="H85" i="5"/>
  <c r="J85" i="5" s="1"/>
  <c r="H88" i="5"/>
  <c r="J88" i="5" s="1"/>
  <c r="H92" i="5"/>
  <c r="J92" i="5" s="1"/>
  <c r="H93" i="5"/>
  <c r="J93" i="5" s="1"/>
  <c r="H95" i="5"/>
  <c r="J95" i="5" s="1"/>
  <c r="H96" i="5"/>
  <c r="J96" i="5" s="1"/>
  <c r="H98" i="5"/>
  <c r="J98" i="5" s="1"/>
  <c r="H101" i="5"/>
  <c r="J101" i="5" s="1"/>
  <c r="H104" i="5"/>
  <c r="J104" i="5" s="1"/>
  <c r="H106" i="5"/>
  <c r="J106" i="5" s="1"/>
  <c r="H109" i="5"/>
  <c r="J109" i="5" s="1"/>
  <c r="H110" i="5"/>
  <c r="J110" i="5" s="1"/>
  <c r="H112" i="5"/>
  <c r="J112" i="5" s="1"/>
  <c r="H115" i="5"/>
  <c r="J115" i="5" s="1"/>
  <c r="H117" i="5"/>
  <c r="J117" i="5" s="1"/>
  <c r="H120" i="5"/>
  <c r="J120" i="5" s="1"/>
  <c r="H122" i="5"/>
  <c r="J122" i="5" s="1"/>
  <c r="H124" i="5"/>
  <c r="J124" i="5" s="1"/>
  <c r="H126" i="5"/>
  <c r="J126" i="5" s="1"/>
  <c r="H129" i="5"/>
  <c r="J129" i="5" s="1"/>
  <c r="H131" i="5"/>
  <c r="J131" i="5" s="1"/>
  <c r="H133" i="4"/>
  <c r="H9" i="5"/>
  <c r="J9" i="5" s="1"/>
  <c r="L45" i="4"/>
  <c r="L131" i="5"/>
  <c r="L129" i="5"/>
  <c r="L126" i="5"/>
  <c r="L124" i="5"/>
  <c r="L122" i="5"/>
  <c r="L120" i="5"/>
  <c r="L117" i="5"/>
  <c r="L115" i="5"/>
  <c r="L112" i="5"/>
  <c r="L110" i="5"/>
  <c r="L109" i="5"/>
  <c r="L106" i="5"/>
  <c r="L104" i="5"/>
  <c r="L101" i="5"/>
  <c r="L98" i="5"/>
  <c r="L96" i="5"/>
  <c r="L95" i="5"/>
  <c r="L93" i="5"/>
  <c r="L92" i="5"/>
  <c r="L88" i="5"/>
  <c r="L85" i="5"/>
  <c r="L82" i="5"/>
  <c r="L27" i="5"/>
  <c r="L20" i="5"/>
  <c r="L69" i="5"/>
  <c r="L40" i="5"/>
  <c r="L38" i="5"/>
  <c r="L24" i="5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3" i="4"/>
  <c r="L39" i="4"/>
  <c r="L35" i="4"/>
  <c r="L34" i="4"/>
  <c r="L33" i="4"/>
  <c r="L32" i="4"/>
  <c r="L31" i="4"/>
  <c r="L30" i="4"/>
  <c r="L26" i="4"/>
  <c r="L23" i="4"/>
  <c r="L22" i="4"/>
  <c r="L19" i="4"/>
  <c r="L16" i="4"/>
  <c r="L46" i="4"/>
  <c r="L42" i="4"/>
  <c r="L41" i="4"/>
  <c r="L13" i="4"/>
  <c r="L40" i="4"/>
  <c r="L38" i="4"/>
  <c r="L37" i="4"/>
  <c r="L36" i="4"/>
  <c r="L15" i="4"/>
  <c r="L12" i="4"/>
  <c r="L9" i="4"/>
  <c r="L21" i="4"/>
  <c r="L18" i="4"/>
  <c r="L17" i="4"/>
  <c r="L47" i="4"/>
  <c r="L44" i="4"/>
  <c r="L29" i="4"/>
  <c r="L28" i="4"/>
  <c r="L14" i="4"/>
  <c r="L11" i="4"/>
  <c r="L10" i="4"/>
  <c r="L27" i="4"/>
  <c r="L25" i="4"/>
  <c r="L24" i="4"/>
  <c r="L20" i="4"/>
  <c r="L132" i="2"/>
  <c r="L131" i="2"/>
  <c r="L130" i="2"/>
  <c r="L129" i="2"/>
  <c r="L128" i="2"/>
  <c r="L127" i="2"/>
  <c r="L126" i="2"/>
  <c r="L125" i="2"/>
  <c r="L123" i="2"/>
  <c r="L120" i="2"/>
  <c r="L119" i="2"/>
  <c r="L118" i="2"/>
  <c r="L117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79" i="2"/>
  <c r="L78" i="2"/>
  <c r="L77" i="2"/>
  <c r="L76" i="2"/>
  <c r="L75" i="2"/>
  <c r="L74" i="2"/>
  <c r="L73" i="2"/>
  <c r="L72" i="2"/>
  <c r="L71" i="2"/>
  <c r="L70" i="2"/>
  <c r="L67" i="2"/>
  <c r="L66" i="2"/>
  <c r="L65" i="2"/>
  <c r="L64" i="2"/>
  <c r="L63" i="2"/>
  <c r="L62" i="2"/>
  <c r="L61" i="2"/>
  <c r="L60" i="2"/>
  <c r="L59" i="2"/>
  <c r="L58" i="2"/>
  <c r="L57" i="2"/>
  <c r="L56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BM1" i="3"/>
  <c r="AG1" i="3"/>
  <c r="AK1" i="3" s="1"/>
  <c r="AO1" i="3" s="1"/>
  <c r="AS1" i="3" s="1"/>
  <c r="AW1" i="3" s="1"/>
  <c r="BA1" i="3" s="1"/>
  <c r="L124" i="2"/>
  <c r="L81" i="2"/>
  <c r="L97" i="2"/>
  <c r="L54" i="2"/>
  <c r="L80" i="2"/>
  <c r="L121" i="2"/>
  <c r="L100" i="2"/>
  <c r="L99" i="2"/>
  <c r="L69" i="2"/>
  <c r="L122" i="2"/>
  <c r="L115" i="2"/>
  <c r="L98" i="2"/>
  <c r="L116" i="2"/>
  <c r="L55" i="2"/>
  <c r="L68" i="2"/>
  <c r="L134" i="2" l="1"/>
  <c r="L133" i="2"/>
  <c r="J134" i="4"/>
  <c r="L134" i="4" s="1"/>
  <c r="H134" i="5"/>
  <c r="J134" i="5" s="1"/>
  <c r="L134" i="5" s="1"/>
  <c r="H133" i="5"/>
  <c r="J133" i="5" s="1"/>
  <c r="L133" i="5" s="1"/>
  <c r="J133" i="4"/>
  <c r="L133" i="4" s="1"/>
  <c r="L132" i="5"/>
  <c r="L130" i="5"/>
  <c r="L128" i="5"/>
  <c r="L127" i="5"/>
  <c r="L125" i="5"/>
  <c r="L123" i="5"/>
  <c r="L121" i="5"/>
  <c r="L119" i="5"/>
  <c r="L118" i="5"/>
  <c r="L116" i="5"/>
  <c r="L114" i="5"/>
  <c r="L113" i="5"/>
  <c r="L111" i="5"/>
  <c r="L108" i="5"/>
  <c r="L107" i="5"/>
  <c r="L105" i="5"/>
  <c r="L103" i="5"/>
  <c r="L102" i="5"/>
  <c r="L100" i="5"/>
  <c r="L99" i="5"/>
  <c r="L97" i="5"/>
  <c r="L94" i="5"/>
  <c r="L91" i="5"/>
  <c r="L90" i="5"/>
  <c r="L89" i="5"/>
  <c r="L87" i="5"/>
  <c r="L86" i="5"/>
  <c r="L84" i="5"/>
  <c r="L83" i="5"/>
  <c r="L81" i="5"/>
  <c r="L80" i="5"/>
  <c r="L79" i="5"/>
  <c r="L78" i="5"/>
  <c r="L77" i="5"/>
  <c r="L76" i="5"/>
  <c r="L72" i="5"/>
  <c r="L68" i="5"/>
  <c r="L67" i="5"/>
  <c r="L66" i="5"/>
  <c r="L62" i="5"/>
  <c r="L54" i="5"/>
  <c r="L45" i="5"/>
  <c r="L12" i="5"/>
  <c r="L10" i="5"/>
  <c r="L65" i="5"/>
  <c r="L64" i="5"/>
  <c r="L58" i="5"/>
  <c r="L53" i="5"/>
  <c r="L52" i="5"/>
  <c r="L50" i="5"/>
  <c r="L49" i="5"/>
  <c r="L47" i="5"/>
  <c r="L36" i="5"/>
  <c r="L31" i="5"/>
  <c r="L30" i="5"/>
  <c r="L29" i="5"/>
  <c r="L28" i="5"/>
  <c r="L23" i="5"/>
  <c r="L16" i="5"/>
  <c r="L15" i="5"/>
  <c r="L14" i="5"/>
  <c r="L74" i="5"/>
  <c r="L73" i="5"/>
  <c r="L46" i="5"/>
  <c r="L44" i="5"/>
  <c r="L43" i="5"/>
  <c r="L35" i="5"/>
  <c r="L25" i="5"/>
  <c r="L22" i="5"/>
  <c r="L21" i="5"/>
  <c r="L75" i="5"/>
  <c r="L70" i="5"/>
  <c r="L59" i="5"/>
  <c r="L56" i="5"/>
  <c r="L42" i="5"/>
  <c r="L37" i="5"/>
  <c r="L34" i="5"/>
  <c r="L33" i="5"/>
  <c r="L26" i="5"/>
  <c r="L19" i="5"/>
  <c r="L17" i="5"/>
  <c r="L11" i="5"/>
  <c r="L60" i="5"/>
  <c r="L57" i="5"/>
  <c r="L51" i="5"/>
  <c r="L48" i="5"/>
  <c r="L13" i="5"/>
  <c r="L71" i="5"/>
  <c r="L63" i="5"/>
  <c r="L61" i="5"/>
  <c r="L55" i="5"/>
  <c r="L41" i="5"/>
  <c r="L39" i="5"/>
  <c r="L32" i="5"/>
  <c r="L18" i="5"/>
  <c r="L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William</author>
  </authors>
  <commentList>
    <comment ref="N9" authorId="0" shapeId="0" xr:uid="{3E3C734A-8E2C-4417-81FE-46406D46BC8E}">
      <text>
        <r>
          <rPr>
            <b/>
            <sz val="9"/>
            <color indexed="81"/>
            <rFont val="Tahoma"/>
            <family val="2"/>
          </rPr>
          <t xml:space="preserve">Selecionar o estado de destino para obter o </t>
        </r>
        <r>
          <rPr>
            <b/>
            <sz val="9"/>
            <color indexed="10"/>
            <rFont val="Tahoma"/>
            <family val="2"/>
          </rPr>
          <t>% do ICMS Alíquota Interestadual</t>
        </r>
      </text>
    </comment>
  </commentList>
</comments>
</file>

<file path=xl/sharedStrings.xml><?xml version="1.0" encoding="utf-8"?>
<sst xmlns="http://schemas.openxmlformats.org/spreadsheetml/2006/main" count="2934" uniqueCount="845">
  <si>
    <t>Cód</t>
  </si>
  <si>
    <t>Produto/Apresentação</t>
  </si>
  <si>
    <t>EAN</t>
  </si>
  <si>
    <t>Produto Referência</t>
  </si>
  <si>
    <t>Caixa de Embarque</t>
  </si>
  <si>
    <t>ACECLOFENACO 100 MG C/ 12 COMP. REV.</t>
  </si>
  <si>
    <t>PROFLAN</t>
  </si>
  <si>
    <t>ACECLOFENACO 100 MG C/ 24 COMP. REV.</t>
  </si>
  <si>
    <t>ACICLOVIR 200 MG C/ 10 COMP.</t>
  </si>
  <si>
    <t>ZOVIRAX</t>
  </si>
  <si>
    <t>ACICLOVIR 200 MG C/ 25 COMP.</t>
  </si>
  <si>
    <t>ACICLOVIR 200 MG C/ 30 COMP.</t>
  </si>
  <si>
    <t>ACICLOVIR 400 MG C/ 10 COMP.</t>
  </si>
  <si>
    <t>ACICLOVIR 400 MG C/ 25 COMP.</t>
  </si>
  <si>
    <t>ACICLOVIR 400 MG C/ 30 COMP.</t>
  </si>
  <si>
    <t>AMIODARONA, CLORIDRATO DE 100 MG C/ 20 COMP.</t>
  </si>
  <si>
    <t>ATLANSIL</t>
  </si>
  <si>
    <t>AMIODARONA, CLORIDRATO DE 100 MG C/ 30 COMP.</t>
  </si>
  <si>
    <t>AMIODARONA, CLORIDRATO DE 200 MG C/ 20 COMP.</t>
  </si>
  <si>
    <t>AMIODARONA, CLORIDRATO DE 200 MG C/ 30 COMP.</t>
  </si>
  <si>
    <t>AMOXICILINA + CLAVULANATO DE POTÁSSIO 500 MG + 125 MG C/ 12 COMP. REV. (NOVA EMBALAGEM)</t>
  </si>
  <si>
    <t>CLAVULIN</t>
  </si>
  <si>
    <t>AMOXICILINA + CLAVULANATO DE POTÁSSIO 500 MG + 125 MG C/ 14 COMP. REV. (NOVA EMBALAGEM)</t>
  </si>
  <si>
    <t>AMOXICILINA + CLAVULANATO DE POTÁSSIO 500 MG + 125 MG C/ 18 COMP. REV. (NOVA EMBALAGEM)</t>
  </si>
  <si>
    <t>AMOXICILINA + CLAVULANATO DE POTÁSSIO 500 MG + 125 MG C/ 21 COMP. REV. (NOVA EMBALAGEM)</t>
  </si>
  <si>
    <t xml:space="preserve">AMOXI.875 MG + CLAV. POT. 125 MG C/ 14 COMP REV </t>
  </si>
  <si>
    <t>CLAVULIN BD</t>
  </si>
  <si>
    <t xml:space="preserve">AMOXI.875 MG + CLAV. POT. 125 MG C/ 20 COMP REV </t>
  </si>
  <si>
    <t>AXETILCEFUROXIMA 250 MG C/ 10 COMP. REV.</t>
  </si>
  <si>
    <t>ZINNAT</t>
  </si>
  <si>
    <t>AXETILCEFUROXIMA 250 MG C/ 14 COMP. REV.</t>
  </si>
  <si>
    <t>AXETILCEFUROXIMA 500 MG C/ 10 COMP. REV.</t>
  </si>
  <si>
    <t>AXETILCEFUROXIMA 500 MG C/ 14 COMP. REV.</t>
  </si>
  <si>
    <t>AXETILCEFUROXIMA 500 MG C/ 20 COMP. REV.</t>
  </si>
  <si>
    <t>AXETILCEFUROXIMA PÓ SUSP ORAL 250 MG/5ML C/ 50 ML</t>
  </si>
  <si>
    <t>AXETILCEFUROXIMA PÓ SUSP ORAL 250 MG/5ML C/ 70 ML</t>
  </si>
  <si>
    <t>BISOPROLOL, HEMIFUMARATO DE 10 MG C/ 30 COMP. REV.</t>
  </si>
  <si>
    <t>CONCOR</t>
  </si>
  <si>
    <t>BISOPROLOL, HEMIFUMARATO DE 2,5 MG C/ 30 COMP. REV.</t>
  </si>
  <si>
    <t>BISOPROLOL, HEMIFUMARATO DE 5 MG C/ 30 COMP. REV.</t>
  </si>
  <si>
    <t>BUPROPIONA, CLORIDRATO DE 150 MG C/ 30 COMP</t>
  </si>
  <si>
    <t>WELLBUTRIN XL</t>
  </si>
  <si>
    <t>BUPROPIONA, CLORIDRATO DE 300 MG C/ 30 COMP</t>
  </si>
  <si>
    <t>CABERGOLINA 0,5 MG C/ 2 COMP.</t>
  </si>
  <si>
    <t>DOSTINEX</t>
  </si>
  <si>
    <t>CABERGOLINA 0,5 MG C/ 8 COMP.</t>
  </si>
  <si>
    <t xml:space="preserve">CEFALEXINA 500MG C/8 COMP REV                                                                       </t>
  </si>
  <si>
    <t>KEPLEX ® - BAGÓ</t>
  </si>
  <si>
    <t xml:space="preserve">CEFALEXINA 500MG C/10 COMP REV                                                                      </t>
  </si>
  <si>
    <t>CELECOXIBE 200 MG C/ 10 CAP. DURA</t>
  </si>
  <si>
    <t>CELEBRA</t>
  </si>
  <si>
    <t>CELECOXIBE 200 MG C/ 15 CAP. DURA</t>
  </si>
  <si>
    <t>CINARIZINA 25 MG C/ 30 COMP.</t>
  </si>
  <si>
    <t>STUGERON</t>
  </si>
  <si>
    <t>CINARIZINA 75 MG C/ 30 COMP.</t>
  </si>
  <si>
    <t>CITALOPRAM, BROMIDRATO DE 20 MG C/ 30 COMP. REV.</t>
  </si>
  <si>
    <t>CIPRAMIL</t>
  </si>
  <si>
    <t>CLOPIDOGREL, BISSULFATO DE 75 MG C/ 28 COMP. REV.</t>
  </si>
  <si>
    <t>PLAVIX</t>
  </si>
  <si>
    <t>CLOPIDOGREL, BISSULFATO DE 75 MG C/ 30 COMP. REV.</t>
  </si>
  <si>
    <t>CLORID. DE DORZOLAMIDA + MAL. TIMOLOL 20 + 5 MG/ML SOL OFT</t>
  </si>
  <si>
    <t>COSOPT</t>
  </si>
  <si>
    <t>DIVALPROATO DE SÓDIO 250 MG C/ 30 COMP. REV. LIB. PROL.</t>
  </si>
  <si>
    <t>DEPAKOTE</t>
  </si>
  <si>
    <t>DIVALPROATO DE SÓDIO 500 MG C/ 30 COMP. REV. LIB. PROL.</t>
  </si>
  <si>
    <t>DIVALPROATO DE SÓDIO 500 MG C/ 60 COMP. REV. LIB. PROL.</t>
  </si>
  <si>
    <t>DOMPERIDONA 10 MG C/ 30 COMP.</t>
  </si>
  <si>
    <t>MOTILIUM</t>
  </si>
  <si>
    <t>DOMPERIDONA 10 MG C/ 60 COMP.</t>
  </si>
  <si>
    <t>DONEPEZILA, CLORIDRATO DE 10 MG C/ 30 COMP. REV.</t>
  </si>
  <si>
    <t>ERANZ</t>
  </si>
  <si>
    <t>DONEPEZILA, CLORIDRATO DE 5 MG C/ 30 COMP. REV.</t>
  </si>
  <si>
    <t>DOXAZOSINA, MESILATO DE 2 MG C/ 30 COMP.</t>
  </si>
  <si>
    <t>CARDURAN</t>
  </si>
  <si>
    <t>ESCITALOPRAM, OXALATO DE 10 MG C/ 30 COMP. REV.</t>
  </si>
  <si>
    <t>LEXAPRO</t>
  </si>
  <si>
    <t>ESCITALOPRAM, OXALATO DE 15 MG C/ 30 COMP. REV.</t>
  </si>
  <si>
    <t>ESCITALOPRAM, OXALATO DE 20 MG C/ 30 COMP. REV.</t>
  </si>
  <si>
    <t>ESOMEPRAZOL MAGNÉSIO 20 MG C/ 14 COMP. REV. LIB. RET.</t>
  </si>
  <si>
    <t>NEXIUM</t>
  </si>
  <si>
    <t>ESOMEPRAZOL MAGNÉSIO 20 MG C/ 28 COMP. REV. LIB. RET.</t>
  </si>
  <si>
    <t>ESOMEPRAZOL MAGNÉSIO 40 MG C/ 14 COMP. REV. LIB. RET.</t>
  </si>
  <si>
    <t>ESOMEPRAZOL MAGNÉSIO 40 MG C/ 28 COMP. REV. LIB. RET.</t>
  </si>
  <si>
    <t>FENOFIBRATO 160MG C/ 60 CPR</t>
  </si>
  <si>
    <t>LIPIDIL</t>
  </si>
  <si>
    <t>FENOFIBRATO 160MG C/ 30 CPR</t>
  </si>
  <si>
    <t>FEXOFENADINA, CLORIDRATO DE 120 MG C/ 10 COMP. REV.</t>
  </si>
  <si>
    <t>ALLEGRA</t>
  </si>
  <si>
    <t>FEXOFENADINA, CLORIDRATO DE 180 MG C/ 10 COMP. REV.</t>
  </si>
  <si>
    <t>GLICLAZIDA 30 MG C/ 30 COMP. LIB. PROL.</t>
  </si>
  <si>
    <t>DIAMICRON MR</t>
  </si>
  <si>
    <t>GLICLAZIDA 30 MG C/ 60 COMP. LIB. PROL.</t>
  </si>
  <si>
    <t>GLICLAZIDA 60 MG C/ 30 COMP. LIB. PROL.</t>
  </si>
  <si>
    <t>GLICLAZIDA 60 MG C/ 60 COMP. LIB. PROL.</t>
  </si>
  <si>
    <t xml:space="preserve">IRBESARTANA + HCT 150+12,5MG X 30 COMP                                                              </t>
  </si>
  <si>
    <t>APROZIDE</t>
  </si>
  <si>
    <t>IRBESARTANA + HCT 300+12,5MG X 30 COMP                                                              </t>
  </si>
  <si>
    <t>ISOTRETINOINA 20 MG C/ 30 CAP.</t>
  </si>
  <si>
    <t>ROACUTAN</t>
  </si>
  <si>
    <t>LAMOTRIGINA 25 MG C/ 30 COMP.</t>
  </si>
  <si>
    <t>LAMICTAL</t>
  </si>
  <si>
    <t>LAMOTRIGINA 50 MG C/ 30 COMP.</t>
  </si>
  <si>
    <t>LAMOTRIGINA 100 MG C/ 30 COMP.</t>
  </si>
  <si>
    <t>LEVOCETIRIZINA, DICLORIDRATO DE 5 MG C/ 10 COMP. REV.</t>
  </si>
  <si>
    <t>ZYXEM</t>
  </si>
  <si>
    <t>LORATADINA 10 MG C/ 12 COMP.</t>
  </si>
  <si>
    <t>CLARITIN</t>
  </si>
  <si>
    <t>LOSARTANA POTASSICA + HCT 100 MG + 25 MG C/ 30 COMP.</t>
  </si>
  <si>
    <t>HYZAAR</t>
  </si>
  <si>
    <t>LOSARTANA POTASSICA + HCT 100 MG + 25 MG C/ 60 COMP.</t>
  </si>
  <si>
    <t>LOSARTANA POTASSICA + HCT 50 MG + 12,5MG C/ 30 COMP.</t>
  </si>
  <si>
    <t>LOSARTANA POTASSICA + HCT 50 MG + 12,5MG C/ 60 COMP.</t>
  </si>
  <si>
    <t>MESALAZINA 1200 MG C/ 30 COMP.</t>
  </si>
  <si>
    <t>MESACOL</t>
  </si>
  <si>
    <t>MINOCICLINA, CLORIDRATO DE 100 MG C/ 30 COMP. REV.</t>
  </si>
  <si>
    <t>GENERICO RANBAXY</t>
  </si>
  <si>
    <t>MONTELUCASTE DE SÓDIO 10 MG C/ 30 COMP. REV.</t>
  </si>
  <si>
    <t>SINGULAIR</t>
  </si>
  <si>
    <t>MONTELUCASTE DE SÓDIO 4 MG C/ 30 COMP. MAST.</t>
  </si>
  <si>
    <t>MONTELUCASTE DE SÓDIO 5 MG C/ 30 COMP. MAST.</t>
  </si>
  <si>
    <t>NORFLOXACINO 400 MG C/ 14 COMP. REV.</t>
  </si>
  <si>
    <t>FLOXACIN</t>
  </si>
  <si>
    <t>NORTRIPTILINA, CLORIDRATO DE 25 MG C/ 30 CAP</t>
  </si>
  <si>
    <t>PAMELOR</t>
  </si>
  <si>
    <t>NORTRIPTILINA, CLORIDRATO DE 50 MG C/ 30 CAP</t>
  </si>
  <si>
    <t>NORTRIPTILINA, CLORIDRATO DE 75 MG C/ 30 CAP</t>
  </si>
  <si>
    <t>OLOPATADINA, CLORIDRATO DE 1 MG/ML C/ 5 ML</t>
  </si>
  <si>
    <t>PATANOL</t>
  </si>
  <si>
    <t>OLOPATADINA, CLORIDRATO DE 2 MG/ML C/ 2,5 ML</t>
  </si>
  <si>
    <t>ONDANSETRONA 4 MG ESTOJO,BLISTER C/ 10 COMP.</t>
  </si>
  <si>
    <t>VONAU FLASH</t>
  </si>
  <si>
    <t>ONDANSETRONA 4 MG ESTOJO,BLISTER C/ 30 COMP.</t>
  </si>
  <si>
    <t>ONDANSETRONA 8 MG ESTOJO,BLISTER C/ 10 COMP.</t>
  </si>
  <si>
    <t>ONDANSETRONA 8 MG ESTOJO,BLISTER C/ 30 COMP.</t>
  </si>
  <si>
    <t>OXCARBAZEPINA 300 MG C/ 30 COMP. REV.</t>
  </si>
  <si>
    <t>TRILEPTAL</t>
  </si>
  <si>
    <t>OXCARBAZEPINA 300 MG C/ 60 COMP. REV.</t>
  </si>
  <si>
    <t>OXCARBAZEPINA 600 MG C/ 30 COMP. REV.</t>
  </si>
  <si>
    <t>OXCARBAZEPINA 600 MG C/ 60 COMP. REV.</t>
  </si>
  <si>
    <t>PAROXETINA, CLORIDRATO DE 20 MG C/ 30 COMP. REV.</t>
  </si>
  <si>
    <t>AROPAX</t>
  </si>
  <si>
    <t>PREGABALINA 75 MG C/ 28 CAP. DURA</t>
  </si>
  <si>
    <t>LYRICA</t>
  </si>
  <si>
    <t>PREGABALINA 75 MG C/ 30 CAP. DURA</t>
  </si>
  <si>
    <t>PREGABALINA 150 MG C/ 28 CAP. DURA</t>
  </si>
  <si>
    <t>PREGABALINA 150 MG C/ 30 CAP. DURA</t>
  </si>
  <si>
    <t>RIVASTIGMINA, HEMITARTARATO DE 1,5 MG C/ 30 CAP. DURA</t>
  </si>
  <si>
    <t>EXELON</t>
  </si>
  <si>
    <t>RIVASTIGMINA, HEMITARTARATO DE 3 MG C/ 30 CAP. DURA</t>
  </si>
  <si>
    <t>RIVASTIGMINA, HEMITARTARATO DE 4,5 MG C/ 30 CAP. DURA</t>
  </si>
  <si>
    <t>RIVASTIGMINA, HEMITARTARATO DE 6 MG C/ 30 CAP. DURA</t>
  </si>
  <si>
    <t>ROSUVASTATINA CÁLCICA 5 MG C/ 30 COMP. REV.</t>
  </si>
  <si>
    <t>CRESTOR</t>
  </si>
  <si>
    <t>ROSUVASTATINA CÁLCICA 5 MG C/ 60 COMP. REV.</t>
  </si>
  <si>
    <t>ROSUVASTATINA CÁLCICA 10 MG C/ 30 COMP. REV.</t>
  </si>
  <si>
    <t>ROSUVASTATINA CÁLCICA 20 MG C/ 30 COMP. REV.</t>
  </si>
  <si>
    <t>SECNIDAZOL 1000 MG C/ 2 COMP. REV.</t>
  </si>
  <si>
    <t>SECNIDAL</t>
  </si>
  <si>
    <t>SECNIDAZOL 1000 MG C/ 4 COMP. REV.</t>
  </si>
  <si>
    <t>SERTRALINA, CLORIDRATO DE 50 MG C/ 30 COMP. REV.</t>
  </si>
  <si>
    <t>ZOLOFT</t>
  </si>
  <si>
    <t>SITAGLIPTINA, FOSFATO DE 25 MG C/ 30 COMP. REV.</t>
  </si>
  <si>
    <t>JANUVIA</t>
  </si>
  <si>
    <t>SITAGLIPTINA, FOSFATO DE 50 MG C/ 30 COMP. REV.</t>
  </si>
  <si>
    <t>SITAGLIPTINA, FOSFATO DE 100 MG C/ 30 COMP. REV.</t>
  </si>
  <si>
    <t>SOLIFENACINA, SUCCINATO DE 10 MG C/ 30 COMP. REV.</t>
  </si>
  <si>
    <t>VESICARE</t>
  </si>
  <si>
    <t>SOLIFENACINA, SUCCINATO DE 5 MG C/ 30 COMP. REV.</t>
  </si>
  <si>
    <t>TICAGRELOR 90MG C/ 60 CPR</t>
  </si>
  <si>
    <t>BRILINTA</t>
  </si>
  <si>
    <t>TIZANIDINA, CLORIDRATO DE 2 MG C/ 30 COMP.</t>
  </si>
  <si>
    <t>SIDARLUD</t>
  </si>
  <si>
    <t>URSODESOXICÓLICO, ÁCIDO 150 MG C/ 30 COMP.</t>
  </si>
  <si>
    <t>URSACOL</t>
  </si>
  <si>
    <t>URSODESOXICÓLICO, ÁCIDO 300 MG C/ 30 COMP.</t>
  </si>
  <si>
    <t>VALACICLOVIR, CLORIDRATO DE 500 MG C/ 10 COMP. REV.</t>
  </si>
  <si>
    <t>VALTREX</t>
  </si>
  <si>
    <t>VALACICLOVIR, CLORIDRATO DE 500 MG C/ 42 COMP. REV.</t>
  </si>
  <si>
    <t>VENLAFAXINA, CLORIDRATO DE 37,5 MG C/ 28 COMP</t>
  </si>
  <si>
    <t xml:space="preserve">EFEXOR </t>
  </si>
  <si>
    <t>VENLAFAXINA, CLORIDRATO DE 75 MG C/ 28 COMP</t>
  </si>
  <si>
    <t>VENLAFAXINA, CLORIDRATO DE 75 MG C/ 30 COMP</t>
  </si>
  <si>
    <t>EFEXOR XR</t>
  </si>
  <si>
    <t>VILDAGLIPTINA 50 MG C/ 30 COMP</t>
  </si>
  <si>
    <t>GALVUS</t>
  </si>
  <si>
    <t>VILDAGLIPTINA 50 MG C/ 60 COMP</t>
  </si>
  <si>
    <t>Sellin</t>
  </si>
  <si>
    <t xml:space="preserve">OL </t>
  </si>
  <si>
    <t>DESCONTO FINAL ENTRADA</t>
  </si>
  <si>
    <t>VÁLIDA PARA COMPRA DIRETO DA RANBAXY</t>
  </si>
  <si>
    <t>VIGÊNCIA:</t>
  </si>
  <si>
    <t xml:space="preserve">ATÉ </t>
  </si>
  <si>
    <t>DESC. FV DISTRIBUIDOR</t>
  </si>
  <si>
    <t>CONDIÇÃO COMERCIAL ALFAMED - DIMEBRAS</t>
  </si>
  <si>
    <t>RANBAXY  FARMACÊUTICA LTDA</t>
  </si>
  <si>
    <t>a SUN PHARMA company</t>
  </si>
  <si>
    <t>AV. EUGÊNIO BORGES, 1.060 - ARSENAL - SG - RJ</t>
  </si>
  <si>
    <t>C.N.P.J  73.663.650/0001-90  INSC. EST. 85.396.757</t>
  </si>
  <si>
    <t>CONDIÇÃO COMERCIAL  Fevereiro/26</t>
  </si>
  <si>
    <t>Pis-Cofins</t>
  </si>
  <si>
    <t>PF - 12%</t>
  </si>
  <si>
    <t>DESCONTO COMPRA</t>
  </si>
  <si>
    <t>SPREAD</t>
  </si>
  <si>
    <t>Desc Final</t>
  </si>
  <si>
    <t>Repasse</t>
  </si>
  <si>
    <t>Vlr Liquido</t>
  </si>
  <si>
    <t>*</t>
  </si>
  <si>
    <t>7897076918550</t>
  </si>
  <si>
    <t>7897076918581</t>
  </si>
  <si>
    <t>LISTA DE PREÇOS Nº SOB ANALISE</t>
  </si>
  <si>
    <t>POSITIVA</t>
  </si>
  <si>
    <t>NEGATIVA</t>
  </si>
  <si>
    <t xml:space="preserve">VIGENTE À PARTIR DE </t>
  </si>
  <si>
    <t>CALCULO REPASSE ALIQUOTA 4%,7% E 12%</t>
  </si>
  <si>
    <t>ALIQUOTA INTERNA</t>
  </si>
  <si>
    <t>ESTADOS</t>
  </si>
  <si>
    <t>MA</t>
  </si>
  <si>
    <t>PI</t>
  </si>
  <si>
    <t>RJ</t>
  </si>
  <si>
    <t>BA - PE</t>
  </si>
  <si>
    <t>AM - CE - PB - RN - RR - TO</t>
  </si>
  <si>
    <t>PR - RO</t>
  </si>
  <si>
    <t>AC - AL - GO - PA - SE</t>
  </si>
  <si>
    <t>AP</t>
  </si>
  <si>
    <t>DF - ES - MT - MS - RS</t>
  </si>
  <si>
    <t>MG - SC - SP</t>
  </si>
  <si>
    <t>&lt;&gt;</t>
  </si>
  <si>
    <t>VARIAÇÃO PREÇO</t>
  </si>
  <si>
    <t>CÓDIGO</t>
  </si>
  <si>
    <t>CODIGO ANVISA</t>
  </si>
  <si>
    <t>GGREM</t>
  </si>
  <si>
    <t>NIVEL 
AJUSTE</t>
  </si>
  <si>
    <t>% Ajuste 
2026</t>
  </si>
  <si>
    <t>INDICE LISTA POSITIVA</t>
  </si>
  <si>
    <t>PRODUTO</t>
  </si>
  <si>
    <t>APRESENTAÇÃO</t>
  </si>
  <si>
    <t>CX - FECHADA</t>
  </si>
  <si>
    <t>PRODUTO REFERENCIA</t>
  </si>
  <si>
    <t>ESTADO DE 
DESTINO</t>
  </si>
  <si>
    <t>ICMS ALIQUOTA INTERESTADUAL</t>
  </si>
  <si>
    <t>PIS e Cofins</t>
  </si>
  <si>
    <t>PF 0%</t>
  </si>
  <si>
    <t>PMC 0%</t>
  </si>
  <si>
    <t>NCM</t>
  </si>
  <si>
    <t>CST</t>
  </si>
  <si>
    <t>CEST</t>
  </si>
  <si>
    <t>PF - PREÇO FABRICA</t>
  </si>
  <si>
    <t>PMC</t>
  </si>
  <si>
    <t>PF - PREÇO FABRICA ALC</t>
  </si>
  <si>
    <t>PMC ALC</t>
  </si>
  <si>
    <t>NÃO</t>
  </si>
  <si>
    <t>7897076910950</t>
  </si>
  <si>
    <t>1235201420016</t>
  </si>
  <si>
    <t>529902801112117</t>
  </si>
  <si>
    <t>Nível 1</t>
  </si>
  <si>
    <t>CLORID. DE FEXOFENADINA 120 MG</t>
  </si>
  <si>
    <t>ESTOJO,BLISTER C/ 10 COMP.</t>
  </si>
  <si>
    <t>SP</t>
  </si>
  <si>
    <t>Negativa</t>
  </si>
  <si>
    <t xml:space="preserve">13.002.01 </t>
  </si>
  <si>
    <t>7897076910974</t>
  </si>
  <si>
    <t>1235201420024</t>
  </si>
  <si>
    <t>529902802119115</t>
  </si>
  <si>
    <t>CLORID. DE FEXOFENADINA 180 MG</t>
  </si>
  <si>
    <t>7897076909077</t>
  </si>
  <si>
    <t>1235201960029</t>
  </si>
  <si>
    <t>529914602111114</t>
  </si>
  <si>
    <t>Nível 3</t>
  </si>
  <si>
    <t>CLORID. DE TIZANIDINA 2 MG</t>
  </si>
  <si>
    <t>ESTOJO,BLISTER C/ 30 COMP.</t>
  </si>
  <si>
    <t>7897076921499</t>
  </si>
  <si>
    <t>1235202490026</t>
  </si>
  <si>
    <t>529918020056806</t>
  </si>
  <si>
    <t>DICLORID. DE LEVOCETIRIZINA 5 MG</t>
  </si>
  <si>
    <t>7897076912183</t>
  </si>
  <si>
    <t>1235201920027</t>
  </si>
  <si>
    <t>529914502115118</t>
  </si>
  <si>
    <t>DOMPERIDONA 10 MG</t>
  </si>
  <si>
    <t>7897076912190</t>
  </si>
  <si>
    <t>1235201920035</t>
  </si>
  <si>
    <t>529914501119111</t>
  </si>
  <si>
    <t>ESTOJO,BLISTER C/ 60 COMP.</t>
  </si>
  <si>
    <t>7897076906786</t>
  </si>
  <si>
    <t>1235200790030</t>
  </si>
  <si>
    <t>529904701115110</t>
  </si>
  <si>
    <t>LORATADINA 10 MG</t>
  </si>
  <si>
    <t>ESTOJO,BLISTER C/ 12 COMP.</t>
  </si>
  <si>
    <t>7897076923592</t>
  </si>
  <si>
    <t>1235202940013</t>
  </si>
  <si>
    <t>529924070081006</t>
  </si>
  <si>
    <t>Nível 2</t>
  </si>
  <si>
    <t>ONDANSETRONA 4 MG</t>
  </si>
  <si>
    <t>13.002.01</t>
  </si>
  <si>
    <t>7897076923608</t>
  </si>
  <si>
    <t>1235202940021</t>
  </si>
  <si>
    <t>529924070081106</t>
  </si>
  <si>
    <t>7897076923615</t>
  </si>
  <si>
    <t>1235202940031</t>
  </si>
  <si>
    <t>529924070081206</t>
  </si>
  <si>
    <t>ONDANSETRONA 8 MG</t>
  </si>
  <si>
    <t>7897076923622</t>
  </si>
  <si>
    <t>1235202940048</t>
  </si>
  <si>
    <t>529924070081306</t>
  </si>
  <si>
    <t>7897076911063</t>
  </si>
  <si>
    <t>1235201450047</t>
  </si>
  <si>
    <t>529906001110112</t>
  </si>
  <si>
    <t>SECNIDAZOL 1000 MG</t>
  </si>
  <si>
    <t>ESTOJO,BLISTER C/ 2 COMP.</t>
  </si>
  <si>
    <t>7897076911070</t>
  </si>
  <si>
    <t>1235201450055</t>
  </si>
  <si>
    <t>529906002117110</t>
  </si>
  <si>
    <t>ESTOJO,BLISTER C/ 4 COMP.</t>
  </si>
  <si>
    <t>7897076921680</t>
  </si>
  <si>
    <t>1235202520022</t>
  </si>
  <si>
    <t>529918070058406</t>
  </si>
  <si>
    <t>SUCCINATO DE SOLIFENACINA 10 MG</t>
  </si>
  <si>
    <t>7897076921673</t>
  </si>
  <si>
    <t>1235202520014</t>
  </si>
  <si>
    <t>529918070058306</t>
  </si>
  <si>
    <t>SUCCINATO DE SOLIFENACINA 5 MG</t>
  </si>
  <si>
    <t>SIM</t>
  </si>
  <si>
    <t>7897076924292</t>
  </si>
  <si>
    <t>1235203000022</t>
  </si>
  <si>
    <t>529926010086006</t>
  </si>
  <si>
    <t>LURASIDONA</t>
  </si>
  <si>
    <t>40 MG COM REV CT BL ALAL X 30</t>
  </si>
  <si>
    <t>LATUDA® - Daiichi Sankyo</t>
  </si>
  <si>
    <t>7897076924315</t>
  </si>
  <si>
    <t>1235203000057</t>
  </si>
  <si>
    <t>529926010086106</t>
  </si>
  <si>
    <t>80 MG COM REV CT BL ALAL X 30</t>
  </si>
  <si>
    <t>7897076909312</t>
  </si>
  <si>
    <t>1235201000025</t>
  </si>
  <si>
    <t>529900101113114</t>
  </si>
  <si>
    <t>ACECLOFENACO 100 MG</t>
  </si>
  <si>
    <t>Positiva</t>
  </si>
  <si>
    <t xml:space="preserve">13.002.00 </t>
  </si>
  <si>
    <t>7897076909343</t>
  </si>
  <si>
    <t>1235201000033</t>
  </si>
  <si>
    <t>529900102111115</t>
  </si>
  <si>
    <t>ESTOJO,BLISTER C/ 24 COMP.</t>
  </si>
  <si>
    <t>7897076907400</t>
  </si>
  <si>
    <t>1235200570014</t>
  </si>
  <si>
    <t>529900201118118</t>
  </si>
  <si>
    <t>ACICLOVIR 200 MG</t>
  </si>
  <si>
    <t>7897076907417</t>
  </si>
  <si>
    <t>1235200570022</t>
  </si>
  <si>
    <t>529900202114116</t>
  </si>
  <si>
    <t>ESTOJO,BLISTER C/ 25 COMP.</t>
  </si>
  <si>
    <t>7897076922021</t>
  </si>
  <si>
    <t>1235200570091</t>
  </si>
  <si>
    <t>529919120062907</t>
  </si>
  <si>
    <t>7897076907424</t>
  </si>
  <si>
    <t>1235200570030</t>
  </si>
  <si>
    <t>529900203110114</t>
  </si>
  <si>
    <t>ACICLOVIR 400 MG</t>
  </si>
  <si>
    <t>7897076907431</t>
  </si>
  <si>
    <t>1235200570049</t>
  </si>
  <si>
    <t>529900204117112</t>
  </si>
  <si>
    <t>7897076921826</t>
  </si>
  <si>
    <t>1235200570073</t>
  </si>
  <si>
    <t>529918110060506</t>
  </si>
  <si>
    <t>7897076911131</t>
  </si>
  <si>
    <t>1235200730046</t>
  </si>
  <si>
    <t>529900705132114</t>
  </si>
  <si>
    <t>AXETIL CEFUROXIMA 250 MG/5 ML</t>
  </si>
  <si>
    <t>ESTOJO,FRASCO C/50 ML</t>
  </si>
  <si>
    <t>7897076911148</t>
  </si>
  <si>
    <t>1235200730054</t>
  </si>
  <si>
    <t>529900706139112</t>
  </si>
  <si>
    <t>ESTOJO,FRASCO C/70 ML</t>
  </si>
  <si>
    <t>7897076922137</t>
  </si>
  <si>
    <t>1235202660010</t>
  </si>
  <si>
    <t>529920070065807</t>
  </si>
  <si>
    <t>CABERGOLINA 0,5 MG</t>
  </si>
  <si>
    <t>7897076922144</t>
  </si>
  <si>
    <t>1235202660037</t>
  </si>
  <si>
    <t>529920070065907</t>
  </si>
  <si>
    <t>ESTOJO,BLISTER C/ 8 COMP.</t>
  </si>
  <si>
    <t>7897076922243</t>
  </si>
  <si>
    <t>1235202600034</t>
  </si>
  <si>
    <t>529920050064607</t>
  </si>
  <si>
    <t xml:space="preserve">CELECOXIBE  200 MG </t>
  </si>
  <si>
    <t>ESTOJO,BLISTER C/ 10 CAPS.</t>
  </si>
  <si>
    <t>7897076922250</t>
  </si>
  <si>
    <t>1235202600042</t>
  </si>
  <si>
    <t>529920050064707</t>
  </si>
  <si>
    <t>ESTOJO,BLISTER C/ 15 CAPS.</t>
  </si>
  <si>
    <t>7897076910905</t>
  </si>
  <si>
    <t>1235201430021</t>
  </si>
  <si>
    <t>529912302119113</t>
  </si>
  <si>
    <t>CINARIZINA 25 MG</t>
  </si>
  <si>
    <t>7897076910929</t>
  </si>
  <si>
    <t>1235201430046</t>
  </si>
  <si>
    <t>529912301112115</t>
  </si>
  <si>
    <t>CINARIZINA 75 MG</t>
  </si>
  <si>
    <t>7897076911551</t>
  </si>
  <si>
    <t>1235201890012</t>
  </si>
  <si>
    <t>529920120069907</t>
  </si>
  <si>
    <t>CLORID. DE AMIODARONA 100 MG</t>
  </si>
  <si>
    <t>ESTOJO,BLISTER C/ 20 COMP.</t>
  </si>
  <si>
    <t>13.002.00</t>
  </si>
  <si>
    <t>7897076911568</t>
  </si>
  <si>
    <t>1235201890020</t>
  </si>
  <si>
    <t>529920120070007</t>
  </si>
  <si>
    <t>7897076911575</t>
  </si>
  <si>
    <t>1235201890039</t>
  </si>
  <si>
    <t>529920120070207</t>
  </si>
  <si>
    <t>CLORID. DE AMIODARONA 200 MG</t>
  </si>
  <si>
    <t>7897076911582</t>
  </si>
  <si>
    <t>1235201890047</t>
  </si>
  <si>
    <t>529912060039406</t>
  </si>
  <si>
    <t>7897076912060</t>
  </si>
  <si>
    <t>1235202080065</t>
  </si>
  <si>
    <t>529915301113116</t>
  </si>
  <si>
    <t>CLORID. DE DONEPEZILA 10 MG   ( C1 )</t>
  </si>
  <si>
    <t>ESTOJO,BLISTER C/ 30 COMP. REV.</t>
  </si>
  <si>
    <t>7897076911421</t>
  </si>
  <si>
    <t>1235202080138</t>
  </si>
  <si>
    <t>529912060038506</t>
  </si>
  <si>
    <t>CLORID. DE DONEPEZILA 5 MG   ( C1 )</t>
  </si>
  <si>
    <t>7897076923639</t>
  </si>
  <si>
    <t>1235202920012</t>
  </si>
  <si>
    <t>529924020080806</t>
  </si>
  <si>
    <t>FRASCO C/ 5ML</t>
  </si>
  <si>
    <t>7897076909121</t>
  </si>
  <si>
    <t>1235200910036</t>
  </si>
  <si>
    <t>529903101114115</t>
  </si>
  <si>
    <t>CLORID. DE MINOCICLINA 100 MG</t>
  </si>
  <si>
    <t>7897076912275</t>
  </si>
  <si>
    <t>1235201910021</t>
  </si>
  <si>
    <t>529914402110114</t>
  </si>
  <si>
    <t>CLORID. DE NORTRIPTILINA 25 MG   ( C1 )</t>
  </si>
  <si>
    <t>ESTOJO,BLISTER C/ 30 CAPS</t>
  </si>
  <si>
    <t>7897076912299</t>
  </si>
  <si>
    <t>1235201910048</t>
  </si>
  <si>
    <t>529914403117112</t>
  </si>
  <si>
    <t>CLORID. DE NORTRIPTILINA 50 MG   ( C1 )</t>
  </si>
  <si>
    <t>7897076912312</t>
  </si>
  <si>
    <t>1235201910064</t>
  </si>
  <si>
    <t>529914404113110</t>
  </si>
  <si>
    <t>CLORID. DE NORTRIPTILINA 75 MG   ( C1 )</t>
  </si>
  <si>
    <t>7897076922878</t>
  </si>
  <si>
    <t>1235202800017</t>
  </si>
  <si>
    <t>529921050072406</t>
  </si>
  <si>
    <t>CLORID. DE OLOPATADINA 1 MG/ML SOL OFT</t>
  </si>
  <si>
    <t>7897076922885</t>
  </si>
  <si>
    <t>1235202800025</t>
  </si>
  <si>
    <t>529921050072506</t>
  </si>
  <si>
    <t>CLORID. DE OLOPATADINA 2 MG/ML SOL OFT</t>
  </si>
  <si>
    <t>FRASCO C/ 2,5ML</t>
  </si>
  <si>
    <t>7897076913050</t>
  </si>
  <si>
    <t>1235202270018</t>
  </si>
  <si>
    <t>529913070046606</t>
  </si>
  <si>
    <t>CLORID. DE VALACICLOVIR 500 MG</t>
  </si>
  <si>
    <t>7897076913111</t>
  </si>
  <si>
    <t>1235202270026</t>
  </si>
  <si>
    <t>529913070046706</t>
  </si>
  <si>
    <t>ESTOJO,BLISTER C/ 42 COMP.</t>
  </si>
  <si>
    <t>7897076908469</t>
  </si>
  <si>
    <t>1235202050042</t>
  </si>
  <si>
    <t>529916004112113</t>
  </si>
  <si>
    <t>CLORID. DE VENLAFAXINA 37,5 MG   ( C1 )</t>
  </si>
  <si>
    <t>ESTOJO,BLISTER C/ 28 COMP.</t>
  </si>
  <si>
    <t>7897076909527</t>
  </si>
  <si>
    <t>1235202050166</t>
  </si>
  <si>
    <t>529916014118114</t>
  </si>
  <si>
    <t>CLORID. DE VENLAFAXINA 75 MG   ( C1 )</t>
  </si>
  <si>
    <t>7897076921871</t>
  </si>
  <si>
    <t>1235202550029</t>
  </si>
  <si>
    <t>529919010061106</t>
  </si>
  <si>
    <t>DIVALPROATO DE SODIO 250 MG   ( C1 )</t>
  </si>
  <si>
    <t>7897076921901</t>
  </si>
  <si>
    <t>1235202550053</t>
  </si>
  <si>
    <t>529919010061206</t>
  </si>
  <si>
    <t>DIVALPROATO DE SODIO 500 MG   ( C1 )</t>
  </si>
  <si>
    <t>7897076923295</t>
  </si>
  <si>
    <t>1235202550101</t>
  </si>
  <si>
    <t>529922010076906</t>
  </si>
  <si>
    <t>7897076914040</t>
  </si>
  <si>
    <t>1235202190030</t>
  </si>
  <si>
    <t>529922050077506</t>
  </si>
  <si>
    <t xml:space="preserve">ESOMEPRAZOL MAGNÉSIO 20MG </t>
  </si>
  <si>
    <t>ESTOJO,BLISTER C/ 14 COMP.</t>
  </si>
  <si>
    <t>7897076914057</t>
  </si>
  <si>
    <t>1235202190049</t>
  </si>
  <si>
    <t>529912030036606</t>
  </si>
  <si>
    <t>7897076914071</t>
  </si>
  <si>
    <t>1235202190138</t>
  </si>
  <si>
    <t>529922050077406</t>
  </si>
  <si>
    <t xml:space="preserve">ESOMEPRAZOL MAGNÉSIO 40MG </t>
  </si>
  <si>
    <t>7897076914088</t>
  </si>
  <si>
    <t>1235202190146</t>
  </si>
  <si>
    <t>529912030037206</t>
  </si>
  <si>
    <t>7897076923912</t>
  </si>
  <si>
    <t>1235202960022</t>
  </si>
  <si>
    <t>529924120083206</t>
  </si>
  <si>
    <t>FENOFIBRATO 160 MG</t>
  </si>
  <si>
    <t>COM REV CT BL AL PLAS PVC/PCTFE TRANS X 30</t>
  </si>
  <si>
    <t>7897076923929</t>
  </si>
  <si>
    <t>1235202960030</t>
  </si>
  <si>
    <t>529924120083306</t>
  </si>
  <si>
    <t>COM REV CT BL AL PLAS PVC/PCTFE TRANS X 60</t>
  </si>
  <si>
    <t>7897076923004</t>
  </si>
  <si>
    <t>1235202840124</t>
  </si>
  <si>
    <t>529921070072906</t>
  </si>
  <si>
    <t>HEMIFUMARATO DE BISOPROLOL 10 MG</t>
  </si>
  <si>
    <t>BLISTER C/ 30 COMP REV</t>
  </si>
  <si>
    <t>7897076922984</t>
  </si>
  <si>
    <t>1235202840061</t>
  </si>
  <si>
    <t>529921070072706</t>
  </si>
  <si>
    <t>HEMIFUMARATO DE BISOPROLOL 2,5 MG</t>
  </si>
  <si>
    <t>7897076922991</t>
  </si>
  <si>
    <t>1235202840094</t>
  </si>
  <si>
    <t>529921070072806</t>
  </si>
  <si>
    <t>HEMIFUMARATO DE BISOPROLOL 5 MG</t>
  </si>
  <si>
    <t>7897076919779</t>
  </si>
  <si>
    <t>1235202590020</t>
  </si>
  <si>
    <t>529920050065007</t>
  </si>
  <si>
    <t>HEMITARTARATO DE RIVASTIGMINA 1,5 MG   ( C1 )</t>
  </si>
  <si>
    <t>ESTOJO,BLISTER C/ 28 CAPS DURAS</t>
  </si>
  <si>
    <t>7897076922632</t>
  </si>
  <si>
    <t>1235202590136</t>
  </si>
  <si>
    <t>529920110069607</t>
  </si>
  <si>
    <t>ESTOJO,BLISTER C/ 30 CAPS DURAS</t>
  </si>
  <si>
    <t>7897076919809</t>
  </si>
  <si>
    <t>1235202590055</t>
  </si>
  <si>
    <t>529920050065207</t>
  </si>
  <si>
    <t>HEMITARTARATO DE RIVASTIGMINA 3 MG   ( C1 )</t>
  </si>
  <si>
    <t>7897076922649</t>
  </si>
  <si>
    <t>1235202590144</t>
  </si>
  <si>
    <t>529920110069707</t>
  </si>
  <si>
    <t>7897076919830</t>
  </si>
  <si>
    <t>1235202590081</t>
  </si>
  <si>
    <t>529920110069807</t>
  </si>
  <si>
    <t>HEMITARTARATO DE RIVASTIGMINA 4,5 MG   ( C1 )</t>
  </si>
  <si>
    <t>7897076922656</t>
  </si>
  <si>
    <t>1235202590152</t>
  </si>
  <si>
    <t>7897076919861</t>
  </si>
  <si>
    <t>1235202590111</t>
  </si>
  <si>
    <t>529920110069507</t>
  </si>
  <si>
    <t>HEMITARTARATO DE RIVASTIGMINA 6 MG   ( C1 )</t>
  </si>
  <si>
    <t>7897076922663</t>
  </si>
  <si>
    <t>1235202590160</t>
  </si>
  <si>
    <t>7897076923516</t>
  </si>
  <si>
    <t>1235202900097</t>
  </si>
  <si>
    <t>529923040079106</t>
  </si>
  <si>
    <t>LOSARTANA POTASSICA + HCT 100 MG + 25 MG</t>
  </si>
  <si>
    <t>ESTOJO,BLISTER C/ 30 COMP</t>
  </si>
  <si>
    <t>7897076923523</t>
  </si>
  <si>
    <t>1235202900100</t>
  </si>
  <si>
    <t>529923040079206</t>
  </si>
  <si>
    <t>ESTOJO,BLISTER C/ 60 COMP</t>
  </si>
  <si>
    <t>7897076923509</t>
  </si>
  <si>
    <t>1235202900046</t>
  </si>
  <si>
    <t>529923040079306</t>
  </si>
  <si>
    <t>LOSARTANA POTASSICA + HCT 50 MG + 12,5 MG</t>
  </si>
  <si>
    <t>7897076912152</t>
  </si>
  <si>
    <t>1235201720044</t>
  </si>
  <si>
    <t>529913802115115</t>
  </si>
  <si>
    <t>MES  DOXAZOSINA 2 MG</t>
  </si>
  <si>
    <t>7897076923028</t>
  </si>
  <si>
    <t>1235202850022</t>
  </si>
  <si>
    <t>529921100076106</t>
  </si>
  <si>
    <t>MESALAZINA 1200MG</t>
  </si>
  <si>
    <t>7897076922977</t>
  </si>
  <si>
    <t>1235202820026</t>
  </si>
  <si>
    <t>529921090075406</t>
  </si>
  <si>
    <t>MONTELUCASTE DE SÓDIO 10MG</t>
  </si>
  <si>
    <t>7897076913289</t>
  </si>
  <si>
    <t>1235202120075</t>
  </si>
  <si>
    <t>529915802112112</t>
  </si>
  <si>
    <t>OXALATO DE ESCITALOPRAM 10 MG   ( C1 )</t>
  </si>
  <si>
    <t>7897076920690</t>
  </si>
  <si>
    <t>1235202120458</t>
  </si>
  <si>
    <t>529917050053706</t>
  </si>
  <si>
    <t>7897076918994</t>
  </si>
  <si>
    <t>1235202120164</t>
  </si>
  <si>
    <t>529915030049406</t>
  </si>
  <si>
    <t>OXALATO DE ESCITALOPRAM 15 MG   ( C1 )</t>
  </si>
  <si>
    <t>7897076919007</t>
  </si>
  <si>
    <t>1235202120172</t>
  </si>
  <si>
    <t>529917050053806</t>
  </si>
  <si>
    <t>7897076919090</t>
  </si>
  <si>
    <t>1235202120261</t>
  </si>
  <si>
    <t>529915030049506</t>
  </si>
  <si>
    <t>OXALATO DE ESCITALOPRAM 20 MG   ( C1 )</t>
  </si>
  <si>
    <t>7897076919106</t>
  </si>
  <si>
    <t>1235202120271</t>
  </si>
  <si>
    <t>529917050053906</t>
  </si>
  <si>
    <t>7897076923851</t>
  </si>
  <si>
    <t>1235202950019</t>
  </si>
  <si>
    <t>529924120083006</t>
  </si>
  <si>
    <t>TICAGRELOR 90 MG X 10</t>
  </si>
  <si>
    <t>90 MG COM REV CT BL AL PLAS PVC/PVDC TRANS X 10</t>
  </si>
  <si>
    <t>7897076923875</t>
  </si>
  <si>
    <t>1235202950027</t>
  </si>
  <si>
    <t>529924120082806</t>
  </si>
  <si>
    <t>TICAGRELOR 90 MG X 20</t>
  </si>
  <si>
    <t>90 MG COM REV CT BL AL PLAS PVC/PVDC TRANS X 20</t>
  </si>
  <si>
    <t>7897076923868</t>
  </si>
  <si>
    <t>1235202950035</t>
  </si>
  <si>
    <t>529924120082906</t>
  </si>
  <si>
    <t>TICAGRELOR 90 MG X 30</t>
  </si>
  <si>
    <t>90 MG COM REV CT BL AL PLAS PVC/PVDC TRANS X 30</t>
  </si>
  <si>
    <t>7897076923882</t>
  </si>
  <si>
    <t>1235202950043</t>
  </si>
  <si>
    <t>529924120083106</t>
  </si>
  <si>
    <t>TICAGRELOR 90 MG X 60</t>
  </si>
  <si>
    <t>90 MG COM REV CT BL AL PLAS PVC/PVDC TRANS X 60</t>
  </si>
  <si>
    <t>1.2352.0063.001-7</t>
  </si>
  <si>
    <t>529923080079706</t>
  </si>
  <si>
    <t xml:space="preserve">CEFALEXINA 500MG 
</t>
  </si>
  <si>
    <t>CEFALEXINA 500MG C/ 10 COMPRIMIDOS REVESTIDOS</t>
  </si>
  <si>
    <t>1.2352.0063.002-5</t>
  </si>
  <si>
    <t>529923080079806</t>
  </si>
  <si>
    <t>CEFALEXINA 500MG C/ 8 COMPRIMIDOS REVESTIDOS</t>
  </si>
  <si>
    <t>1235202730051</t>
  </si>
  <si>
    <t>529920110069207</t>
  </si>
  <si>
    <t>AMOXICILINA + CLAVULANATO DE POTÁSSIO (500,0 + 125,0) X 300</t>
  </si>
  <si>
    <t>7897076922687</t>
  </si>
  <si>
    <t>1235202780067</t>
  </si>
  <si>
    <t>529921030071306</t>
  </si>
  <si>
    <t>ACIDO URSODESOXICOLICO 150 MG</t>
  </si>
  <si>
    <t>7897076922724</t>
  </si>
  <si>
    <t>1235202780148</t>
  </si>
  <si>
    <t>529921030071706</t>
  </si>
  <si>
    <t>ACIDO URSODESOXICOLICO 300 MG</t>
  </si>
  <si>
    <t>7897076922533</t>
  </si>
  <si>
    <t>1235202730035</t>
  </si>
  <si>
    <t>529920110069007</t>
  </si>
  <si>
    <t>AMOXI. 500 MG + CLAV. POT. 125 MG</t>
  </si>
  <si>
    <t>ESTOJO,BLISTER  C/ 18 COMP. REV.</t>
  </si>
  <si>
    <t>7897076923752</t>
  </si>
  <si>
    <t>7897076922908</t>
  </si>
  <si>
    <t>1235202730116</t>
  </si>
  <si>
    <t>529921030072106</t>
  </si>
  <si>
    <t>ESTOJO,BLISTER  C/ 21 COMP. REV.</t>
  </si>
  <si>
    <t>7897076923776</t>
  </si>
  <si>
    <t>7897076922519</t>
  </si>
  <si>
    <t>1235202730027</t>
  </si>
  <si>
    <t>529920110069407</t>
  </si>
  <si>
    <t xml:space="preserve">AMOXI. 500 MG + CLAV. POT. 125 MG </t>
  </si>
  <si>
    <t>ESTOJO,BLISTER C/ 12 COMP. REV.</t>
  </si>
  <si>
    <t>7897076923745</t>
  </si>
  <si>
    <t>7897076922892</t>
  </si>
  <si>
    <t>1235202730108</t>
  </si>
  <si>
    <t>529921030072006</t>
  </si>
  <si>
    <t>ESTOJO,BLISTER C/ 14 COMP. REV.</t>
  </si>
  <si>
    <t>7897076923769</t>
  </si>
  <si>
    <t>7897076922557</t>
  </si>
  <si>
    <t>1235202730094</t>
  </si>
  <si>
    <t>529920110068907</t>
  </si>
  <si>
    <t>AMOXI. 875 MG + CLAV. POT. 125 MG</t>
  </si>
  <si>
    <t>ESTOJO,BLISTER  C/ 20 COMP. REV.</t>
  </si>
  <si>
    <t>7897076923813</t>
  </si>
  <si>
    <t>7897076922540</t>
  </si>
  <si>
    <t>1235202730086</t>
  </si>
  <si>
    <t>529920110068807</t>
  </si>
  <si>
    <t>7897076923806</t>
  </si>
  <si>
    <t>7897076918819</t>
  </si>
  <si>
    <t>1235202350119</t>
  </si>
  <si>
    <t>529920080067307</t>
  </si>
  <si>
    <t>AXETIL CEFUROXIMA 250 MG</t>
  </si>
  <si>
    <t>7897076918826</t>
  </si>
  <si>
    <t>1235202350127</t>
  </si>
  <si>
    <t>529920080067407</t>
  </si>
  <si>
    <t>7897076918840</t>
  </si>
  <si>
    <t>1235202350178</t>
  </si>
  <si>
    <t>529920080067007</t>
  </si>
  <si>
    <t>AXETIL CEFUROXIMA 500 MG</t>
  </si>
  <si>
    <t>7897076918857</t>
  </si>
  <si>
    <t>1235202350186</t>
  </si>
  <si>
    <t>529920080067107</t>
  </si>
  <si>
    <t>7897076918864</t>
  </si>
  <si>
    <t>1235202350194</t>
  </si>
  <si>
    <t>529924110082506</t>
  </si>
  <si>
    <t>7897076912336</t>
  </si>
  <si>
    <t>1235202070035</t>
  </si>
  <si>
    <t>529914802119119</t>
  </si>
  <si>
    <t>BISSULFATO DE CLOPIDOGREL 75 MG</t>
  </si>
  <si>
    <t>7897076912343</t>
  </si>
  <si>
    <t>1235202070043</t>
  </si>
  <si>
    <t>529923030079006</t>
  </si>
  <si>
    <t>7897076912701</t>
  </si>
  <si>
    <t>1235201010047</t>
  </si>
  <si>
    <t>529924100082306</t>
  </si>
  <si>
    <t>CITALOPRAM 20 MG   ( C1 )</t>
  </si>
  <si>
    <t>7897076923431</t>
  </si>
  <si>
    <t>1235202890032</t>
  </si>
  <si>
    <t>529923030078806</t>
  </si>
  <si>
    <t>CLORID. DE BUPROPIONA 150 MG</t>
  </si>
  <si>
    <t>7897076923448</t>
  </si>
  <si>
    <t>1235202890067</t>
  </si>
  <si>
    <t>529923030078906</t>
  </si>
  <si>
    <t>CLORID. DE BUPROPIONA 300 MG</t>
  </si>
  <si>
    <t>7897076909947</t>
  </si>
  <si>
    <t>1235201020034</t>
  </si>
  <si>
    <t>529905402111111</t>
  </si>
  <si>
    <t>CLORID. DE PAROXETINA 20 MG   ( C1 )</t>
  </si>
  <si>
    <t>7897076908148</t>
  </si>
  <si>
    <t>1235201030102</t>
  </si>
  <si>
    <t>529903306115113</t>
  </si>
  <si>
    <t>CLORID. DE SERTRALINA 50 MG   ( C1 )</t>
  </si>
  <si>
    <t>7897076909541</t>
  </si>
  <si>
    <t>1235202050174</t>
  </si>
  <si>
    <t>529921100076506</t>
  </si>
  <si>
    <t>7897076923578</t>
  </si>
  <si>
    <t>1235202910084</t>
  </si>
  <si>
    <t>529923110080306</t>
  </si>
  <si>
    <t>FOSFATO DE SITAGLIPTINA 100 MG</t>
  </si>
  <si>
    <t>7897076923530</t>
  </si>
  <si>
    <t>1235202910025</t>
  </si>
  <si>
    <t>529923110080206</t>
  </si>
  <si>
    <t xml:space="preserve">FOSFATO DE SITAGLIPTINA 25 MG </t>
  </si>
  <si>
    <t>7897076923554</t>
  </si>
  <si>
    <t>1235202910051</t>
  </si>
  <si>
    <t>529923110080106</t>
  </si>
  <si>
    <t>FOSFATO DE SITAGLIPTINA 50 MG</t>
  </si>
  <si>
    <t>7897076922380</t>
  </si>
  <si>
    <t>1235202690025</t>
  </si>
  <si>
    <t>529920080067807</t>
  </si>
  <si>
    <t>GLICLAZIDA 30 MG LIB. PROL</t>
  </si>
  <si>
    <t>7897076922397</t>
  </si>
  <si>
    <t>1235202690033</t>
  </si>
  <si>
    <t>529920080067507</t>
  </si>
  <si>
    <t>7897076922403</t>
  </si>
  <si>
    <t>1235202690051</t>
  </si>
  <si>
    <t>529920080067607</t>
  </si>
  <si>
    <t>GLICLAZIDA 60 MG LIB. PROL</t>
  </si>
  <si>
    <t>7897076922410</t>
  </si>
  <si>
    <t>1235202690068</t>
  </si>
  <si>
    <t>529920080067707</t>
  </si>
  <si>
    <t>1235202290027</t>
  </si>
  <si>
    <t>529925060084306</t>
  </si>
  <si>
    <t>IRBESARTANA + HCT 150 MG + 12,5 MG</t>
  </si>
  <si>
    <t>1235202290086</t>
  </si>
  <si>
    <t>529925060084406</t>
  </si>
  <si>
    <t>IRBESARTANA + HCT 300 MG + 12,5 MG</t>
  </si>
  <si>
    <t>7897076919335</t>
  </si>
  <si>
    <t>1235202410014</t>
  </si>
  <si>
    <t>529916070052006</t>
  </si>
  <si>
    <t>ISOTRETINOINA 20 MG   ( C2 )</t>
  </si>
  <si>
    <t>ESTOJO,BLISTER C/ 30 CAPS.</t>
  </si>
  <si>
    <t>7897076911780</t>
  </si>
  <si>
    <t>1235201990051</t>
  </si>
  <si>
    <t>529915502119111</t>
  </si>
  <si>
    <t>LAMOTRIGINA 100 MG   ( C1 )</t>
  </si>
  <si>
    <t>7897076911766</t>
  </si>
  <si>
    <t>1235201990017</t>
  </si>
  <si>
    <t>529915501112113</t>
  </si>
  <si>
    <t>LAMOTRIGINA 25 MG   ( C1 )</t>
  </si>
  <si>
    <t>7897076911773</t>
  </si>
  <si>
    <t>1235201990033</t>
  </si>
  <si>
    <t>529915505118116</t>
  </si>
  <si>
    <t>LAMOTRIGINA 50 MG   ( C1 )</t>
  </si>
  <si>
    <t>7897076923493</t>
  </si>
  <si>
    <t>1235202900038</t>
  </si>
  <si>
    <t>529923040079406</t>
  </si>
  <si>
    <t>7897076922953</t>
  </si>
  <si>
    <t>1235202810020</t>
  </si>
  <si>
    <t>529921090074106</t>
  </si>
  <si>
    <t>MONTELUCASTE DE SÓDIO 4MG</t>
  </si>
  <si>
    <t>ESTOJO,BLISTER C/ 30 COMP. MASTIGÁVEIS</t>
  </si>
  <si>
    <t>7897076922960</t>
  </si>
  <si>
    <t>1235202810063</t>
  </si>
  <si>
    <t>529921090074506</t>
  </si>
  <si>
    <t>MONTELUCASTE DE SÓDIO 5MG</t>
  </si>
  <si>
    <t>7897076907714</t>
  </si>
  <si>
    <t>1235200650131</t>
  </si>
  <si>
    <t>529918090059606</t>
  </si>
  <si>
    <t>NORFLOXACINO 400 MG</t>
  </si>
  <si>
    <t>7897076911827</t>
  </si>
  <si>
    <t>1235202110037</t>
  </si>
  <si>
    <t>529915201119112</t>
  </si>
  <si>
    <t>OXCARBAZEPINA 300 MG   ( C1 )</t>
  </si>
  <si>
    <t>7897076906038</t>
  </si>
  <si>
    <t>1235202110045</t>
  </si>
  <si>
    <t>529915203111119</t>
  </si>
  <si>
    <t>7897076906090</t>
  </si>
  <si>
    <t>1235202110071</t>
  </si>
  <si>
    <t>529915205114115</t>
  </si>
  <si>
    <t>OXCARBAZEPINA 600 MG   ( C1 )</t>
  </si>
  <si>
    <t>7897076911278</t>
  </si>
  <si>
    <t>1235202110088</t>
  </si>
  <si>
    <t>529915206110113</t>
  </si>
  <si>
    <t>7897076913319</t>
  </si>
  <si>
    <t>1235202010032</t>
  </si>
  <si>
    <t>529912080040406</t>
  </si>
  <si>
    <t>PANTOPRAZOL 40 MG</t>
  </si>
  <si>
    <t>PANTOZOL</t>
  </si>
  <si>
    <t>7897076919595</t>
  </si>
  <si>
    <t>1235202510051</t>
  </si>
  <si>
    <t>529918080059306</t>
  </si>
  <si>
    <t>PREGABALINA 150 MG   ( C1 )</t>
  </si>
  <si>
    <t>7897076922182</t>
  </si>
  <si>
    <t>1235202510213</t>
  </si>
  <si>
    <t>529924090081606</t>
  </si>
  <si>
    <t>7897076919533</t>
  </si>
  <si>
    <t>1235202510027</t>
  </si>
  <si>
    <t>529918080059006</t>
  </si>
  <si>
    <t>PREGABALINA 75 MG   ( C1 )</t>
  </si>
  <si>
    <t>7897076922151</t>
  </si>
  <si>
    <t>1235202510140</t>
  </si>
  <si>
    <t>529924090081406</t>
  </si>
  <si>
    <t>7897076917744</t>
  </si>
  <si>
    <t>1235202320015</t>
  </si>
  <si>
    <t>529915080049606</t>
  </si>
  <si>
    <t>ROSUVASTATINA CALCICA 10 MG</t>
  </si>
  <si>
    <t>7897076917782</t>
  </si>
  <si>
    <t>1235202320058</t>
  </si>
  <si>
    <t>529915080049706</t>
  </si>
  <si>
    <t>ROSUVASTATINA CALCICA 20 MG</t>
  </si>
  <si>
    <t>7897076922212</t>
  </si>
  <si>
    <t>1235202320171</t>
  </si>
  <si>
    <t>529924100082406</t>
  </si>
  <si>
    <t>ROSUVASTATINA CALCICA 5 MG</t>
  </si>
  <si>
    <t>7897076922427</t>
  </si>
  <si>
    <t>1235202320181</t>
  </si>
  <si>
    <t>529924070080906</t>
  </si>
  <si>
    <t>7897076923707</t>
  </si>
  <si>
    <t>1235202930026</t>
  </si>
  <si>
    <t>529924090082006</t>
  </si>
  <si>
    <t>VILDAGLIPTINA 50 MG</t>
  </si>
  <si>
    <t>7897076923714</t>
  </si>
  <si>
    <t>1235202930034</t>
  </si>
  <si>
    <t>529924090082106</t>
  </si>
  <si>
    <t>7897076923936</t>
  </si>
  <si>
    <t>1235202110150</t>
  </si>
  <si>
    <t>529925010084106</t>
  </si>
  <si>
    <t>7897076923943</t>
  </si>
  <si>
    <t>1235202110169</t>
  </si>
  <si>
    <t>529925010083806</t>
  </si>
  <si>
    <t>7897076923950</t>
  </si>
  <si>
    <t>1235202110215</t>
  </si>
  <si>
    <t>529925010083906</t>
  </si>
  <si>
    <t>7897076923967</t>
  </si>
  <si>
    <t>1235202110223</t>
  </si>
  <si>
    <t>529925010084006</t>
  </si>
  <si>
    <t>97,86</t>
  </si>
  <si>
    <t>LURASIDONA 40 MG C/ 30 COMP</t>
  </si>
  <si>
    <t>LURASIDONA 80 MG C/ 30 COMP</t>
  </si>
  <si>
    <t>Negativo</t>
  </si>
  <si>
    <t>Positivo</t>
  </si>
  <si>
    <t>PF - 19,5%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</si>
</sst>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00000_-;\-* #,##0.000000_-;_-* &quot;-&quot;??_-;_-@_-"/>
    <numFmt numFmtId="166" formatCode="_-* #,##0.000_-;\-* #,##0.000_-;_-* &quot;-&quot;??_-;_-@_-"/>
    <numFmt numFmtId="167" formatCode="0_);\(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"/>
      <family val="2"/>
    </font>
    <font>
      <sz val="9"/>
      <name val="Times New Roman"/>
      <family val="1"/>
    </font>
    <font>
      <sz val="9"/>
      <name val="Calibri"/>
      <family val="2"/>
      <scheme val="minor"/>
    </font>
    <font>
      <sz val="9"/>
      <name val="MS Sans Serif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1" fillId="0" borderId="0"/>
    <xf numFmtId="0" fontId="11" fillId="0" borderId="0"/>
  </cellStyleXfs>
  <cellXfs count="226">
    <xf numFmtId="0" fontId="0" fillId="0" borderId="0" xfId="0"/>
    <xf numFmtId="0" fontId="5" fillId="3" borderId="1" xfId="2" quotePrefix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10" fontId="2" fillId="3" borderId="1" xfId="1" applyNumberFormat="1" applyFont="1" applyFill="1" applyBorder="1" applyAlignment="1">
      <alignment horizontal="center" vertical="center"/>
    </xf>
    <xf numFmtId="10" fontId="0" fillId="0" borderId="0" xfId="0" applyNumberFormat="1"/>
    <xf numFmtId="0" fontId="6" fillId="3" borderId="1" xfId="2" quotePrefix="1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left" vertical="center"/>
    </xf>
    <xf numFmtId="10" fontId="2" fillId="5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/>
    </xf>
    <xf numFmtId="14" fontId="7" fillId="6" borderId="7" xfId="0" applyNumberFormat="1" applyFont="1" applyFill="1" applyBorder="1" applyAlignment="1">
      <alignment horizontal="center"/>
    </xf>
    <xf numFmtId="14" fontId="7" fillId="6" borderId="8" xfId="0" applyNumberFormat="1" applyFont="1" applyFill="1" applyBorder="1" applyAlignment="1">
      <alignment horizontal="center"/>
    </xf>
    <xf numFmtId="0" fontId="2" fillId="0" borderId="0" xfId="4" applyFont="1" applyAlignment="1">
      <alignment vertical="center"/>
    </xf>
    <xf numFmtId="1" fontId="2" fillId="0" borderId="0" xfId="0" applyNumberFormat="1" applyFont="1" applyAlignment="1">
      <alignment horizontal="center"/>
    </xf>
    <xf numFmtId="164" fontId="0" fillId="0" borderId="0" xfId="1" applyNumberFormat="1" applyFont="1"/>
    <xf numFmtId="43" fontId="0" fillId="0" borderId="0" xfId="3" applyFont="1"/>
    <xf numFmtId="1" fontId="0" fillId="0" borderId="0" xfId="5" applyNumberFormat="1" applyFont="1" applyAlignment="1">
      <alignment horizontal="center"/>
    </xf>
    <xf numFmtId="0" fontId="0" fillId="0" borderId="0" xfId="5" applyFont="1"/>
    <xf numFmtId="0" fontId="2" fillId="0" borderId="0" xfId="4" quotePrefix="1" applyFont="1" applyAlignment="1">
      <alignment vertical="center"/>
    </xf>
    <xf numFmtId="43" fontId="0" fillId="0" borderId="0" xfId="0" applyNumberFormat="1"/>
    <xf numFmtId="0" fontId="2" fillId="0" borderId="0" xfId="4" quotePrefix="1" applyFont="1" applyAlignment="1">
      <alignment horizontal="left" vertical="center"/>
    </xf>
    <xf numFmtId="0" fontId="12" fillId="0" borderId="0" xfId="0" applyFont="1"/>
    <xf numFmtId="164" fontId="13" fillId="0" borderId="0" xfId="1" applyNumberFormat="1" applyFont="1" applyAlignment="1">
      <alignment horizontal="center"/>
    </xf>
    <xf numFmtId="164" fontId="12" fillId="0" borderId="0" xfId="1" applyNumberFormat="1" applyFont="1"/>
    <xf numFmtId="0" fontId="2" fillId="0" borderId="10" xfId="2" applyFont="1" applyBorder="1" applyAlignment="1">
      <alignment horizontal="center" vertical="center"/>
    </xf>
    <xf numFmtId="1" fontId="2" fillId="0" borderId="10" xfId="2" applyNumberFormat="1" applyFont="1" applyBorder="1" applyAlignment="1">
      <alignment horizontal="center" vertical="center"/>
    </xf>
    <xf numFmtId="1" fontId="14" fillId="0" borderId="10" xfId="2" applyNumberFormat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164" fontId="2" fillId="0" borderId="10" xfId="1" applyNumberFormat="1" applyFont="1" applyBorder="1" applyAlignment="1">
      <alignment horizontal="center" vertical="center" wrapText="1"/>
    </xf>
    <xf numFmtId="0" fontId="0" fillId="0" borderId="9" xfId="2" quotePrefix="1" applyFont="1" applyBorder="1" applyAlignment="1">
      <alignment horizontal="center" vertical="center"/>
    </xf>
    <xf numFmtId="0" fontId="0" fillId="0" borderId="10" xfId="2" applyFont="1" applyBorder="1" applyAlignment="1">
      <alignment horizontal="left" vertical="center"/>
    </xf>
    <xf numFmtId="1" fontId="0" fillId="0" borderId="11" xfId="2" applyNumberFormat="1" applyFont="1" applyBorder="1" applyAlignment="1">
      <alignment horizontal="center" vertical="center"/>
    </xf>
    <xf numFmtId="0" fontId="0" fillId="0" borderId="11" xfId="2" applyFont="1" applyBorder="1" applyAlignment="1">
      <alignment horizontal="center" vertical="center"/>
    </xf>
    <xf numFmtId="43" fontId="0" fillId="0" borderId="11" xfId="3" applyFont="1" applyBorder="1" applyAlignment="1">
      <alignment horizontal="center" vertical="center"/>
    </xf>
    <xf numFmtId="164" fontId="0" fillId="0" borderId="11" xfId="1" applyNumberFormat="1" applyFont="1" applyFill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9" fontId="0" fillId="0" borderId="0" xfId="1" applyFont="1"/>
    <xf numFmtId="0" fontId="2" fillId="0" borderId="0" xfId="0" applyFont="1"/>
    <xf numFmtId="1" fontId="0" fillId="0" borderId="10" xfId="2" applyNumberFormat="1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15" fillId="0" borderId="0" xfId="0" applyFont="1"/>
    <xf numFmtId="0" fontId="2" fillId="0" borderId="9" xfId="2" quotePrefix="1" applyFont="1" applyBorder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1" fontId="2" fillId="0" borderId="11" xfId="2" applyNumberFormat="1" applyFont="1" applyBorder="1" applyAlignment="1">
      <alignment horizontal="center" vertical="center"/>
    </xf>
    <xf numFmtId="0" fontId="16" fillId="0" borderId="0" xfId="0" applyFont="1"/>
    <xf numFmtId="0" fontId="16" fillId="0" borderId="9" xfId="2" quotePrefix="1" applyFont="1" applyBorder="1" applyAlignment="1">
      <alignment horizontal="center" vertical="center"/>
    </xf>
    <xf numFmtId="0" fontId="16" fillId="0" borderId="10" xfId="2" applyFont="1" applyBorder="1" applyAlignment="1">
      <alignment horizontal="left" vertical="center"/>
    </xf>
    <xf numFmtId="1" fontId="16" fillId="0" borderId="10" xfId="2" applyNumberFormat="1" applyFont="1" applyBorder="1" applyAlignment="1">
      <alignment horizontal="center" vertical="center"/>
    </xf>
    <xf numFmtId="1" fontId="16" fillId="0" borderId="11" xfId="2" applyNumberFormat="1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" fillId="0" borderId="9" xfId="2" quotePrefix="1" applyFont="1" applyBorder="1" applyAlignment="1">
      <alignment horizontal="center" vertical="center"/>
    </xf>
    <xf numFmtId="0" fontId="1" fillId="0" borderId="10" xfId="2" applyFont="1" applyBorder="1" applyAlignment="1">
      <alignment horizontal="left" vertical="center"/>
    </xf>
    <xf numFmtId="9" fontId="2" fillId="0" borderId="0" xfId="1" applyFont="1"/>
    <xf numFmtId="9" fontId="1" fillId="0" borderId="0" xfId="1" applyFont="1"/>
    <xf numFmtId="1" fontId="0" fillId="0" borderId="0" xfId="0" applyNumberFormat="1" applyAlignment="1">
      <alignment horizontal="center"/>
    </xf>
    <xf numFmtId="0" fontId="17" fillId="0" borderId="0" xfId="0" applyFont="1"/>
    <xf numFmtId="0" fontId="17" fillId="0" borderId="0" xfId="4" applyFont="1" applyAlignment="1">
      <alignment vertical="center"/>
    </xf>
    <xf numFmtId="0" fontId="17" fillId="0" borderId="0" xfId="4" applyFont="1" applyAlignment="1">
      <alignment horizontal="center" vertical="center"/>
    </xf>
    <xf numFmtId="0" fontId="17" fillId="0" borderId="0" xfId="4" applyFont="1" applyAlignment="1">
      <alignment horizontal="left" vertical="center"/>
    </xf>
    <xf numFmtId="165" fontId="14" fillId="0" borderId="0" xfId="3" applyNumberFormat="1" applyFont="1"/>
    <xf numFmtId="165" fontId="17" fillId="0" borderId="0" xfId="3" applyNumberFormat="1" applyFont="1" applyFill="1"/>
    <xf numFmtId="165" fontId="14" fillId="0" borderId="0" xfId="3" applyNumberFormat="1" applyFont="1" applyAlignment="1">
      <alignment vertical="center"/>
    </xf>
    <xf numFmtId="0" fontId="17" fillId="8" borderId="0" xfId="0" applyFont="1" applyFill="1"/>
    <xf numFmtId="166" fontId="10" fillId="0" borderId="0" xfId="3" applyNumberFormat="1" applyFont="1"/>
    <xf numFmtId="166" fontId="9" fillId="0" borderId="0" xfId="3" applyNumberFormat="1" applyFont="1" applyAlignment="1">
      <alignment vertical="center"/>
    </xf>
    <xf numFmtId="166" fontId="9" fillId="0" borderId="0" xfId="3" applyNumberFormat="1" applyFont="1"/>
    <xf numFmtId="166" fontId="9" fillId="0" borderId="0" xfId="3" applyNumberFormat="1" applyFont="1" applyAlignment="1">
      <alignment horizontal="center" vertical="center"/>
    </xf>
    <xf numFmtId="166" fontId="9" fillId="0" borderId="0" xfId="3" applyNumberFormat="1" applyFont="1" applyAlignment="1">
      <alignment horizontal="left" vertical="center"/>
    </xf>
    <xf numFmtId="166" fontId="9" fillId="0" borderId="0" xfId="3" applyNumberFormat="1" applyFont="1" applyFill="1"/>
    <xf numFmtId="166" fontId="10" fillId="8" borderId="0" xfId="3" applyNumberFormat="1" applyFont="1" applyFill="1"/>
    <xf numFmtId="0" fontId="5" fillId="0" borderId="0" xfId="0" applyFont="1"/>
    <xf numFmtId="10" fontId="5" fillId="0" borderId="0" xfId="0" applyNumberFormat="1" applyFont="1"/>
    <xf numFmtId="0" fontId="6" fillId="0" borderId="0" xfId="4" quotePrefix="1" applyFont="1" applyAlignment="1">
      <alignment vertical="center"/>
    </xf>
    <xf numFmtId="0" fontId="6" fillId="0" borderId="0" xfId="4" quotePrefix="1" applyFont="1" applyAlignment="1">
      <alignment horizontal="center" vertical="center"/>
    </xf>
    <xf numFmtId="9" fontId="10" fillId="9" borderId="0" xfId="0" applyNumberFormat="1" applyFont="1" applyFill="1"/>
    <xf numFmtId="0" fontId="10" fillId="9" borderId="0" xfId="0" applyFont="1" applyFill="1"/>
    <xf numFmtId="10" fontId="9" fillId="9" borderId="0" xfId="4" quotePrefix="1" applyNumberFormat="1" applyFont="1" applyFill="1" applyAlignment="1">
      <alignment horizontal="center" vertical="center"/>
    </xf>
    <xf numFmtId="0" fontId="5" fillId="8" borderId="0" xfId="0" applyFont="1" applyFill="1"/>
    <xf numFmtId="0" fontId="5" fillId="0" borderId="0" xfId="5" applyFont="1"/>
    <xf numFmtId="10" fontId="5" fillId="0" borderId="0" xfId="5" applyNumberFormat="1" applyFont="1"/>
    <xf numFmtId="0" fontId="5" fillId="0" borderId="0" xfId="5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16" xfId="3" applyNumberFormat="1" applyFont="1" applyBorder="1" applyAlignment="1">
      <alignment horizontal="center"/>
    </xf>
    <xf numFmtId="0" fontId="5" fillId="0" borderId="16" xfId="3" applyNumberFormat="1" applyFont="1" applyBorder="1" applyAlignment="1">
      <alignment horizontal="center"/>
    </xf>
    <xf numFmtId="0" fontId="0" fillId="0" borderId="0" xfId="3" applyNumberFormat="1" applyFont="1" applyBorder="1" applyAlignment="1">
      <alignment horizontal="center"/>
    </xf>
    <xf numFmtId="1" fontId="19" fillId="5" borderId="13" xfId="0" applyNumberFormat="1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5" fillId="0" borderId="13" xfId="0" applyFont="1" applyBorder="1"/>
    <xf numFmtId="1" fontId="22" fillId="0" borderId="13" xfId="0" quotePrefix="1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right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10" fontId="22" fillId="0" borderId="13" xfId="1" applyNumberFormat="1" applyFont="1" applyFill="1" applyBorder="1" applyAlignment="1">
      <alignment horizontal="center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left" vertical="center"/>
    </xf>
    <xf numFmtId="0" fontId="22" fillId="0" borderId="13" xfId="0" applyFont="1" applyBorder="1" applyAlignment="1" applyProtection="1">
      <alignment horizontal="center" vertical="center"/>
      <protection locked="0"/>
    </xf>
    <xf numFmtId="9" fontId="22" fillId="0" borderId="13" xfId="1" applyFont="1" applyFill="1" applyBorder="1" applyAlignment="1">
      <alignment horizont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23" xfId="0" applyNumberFormat="1" applyFont="1" applyBorder="1" applyAlignment="1">
      <alignment horizontal="center" vertical="center"/>
    </xf>
    <xf numFmtId="2" fontId="22" fillId="0" borderId="24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7" borderId="13" xfId="0" applyNumberFormat="1" applyFont="1" applyFill="1" applyBorder="1" applyAlignment="1">
      <alignment horizontal="center" vertical="center"/>
    </xf>
    <xf numFmtId="0" fontId="5" fillId="11" borderId="0" xfId="0" applyFont="1" applyFill="1"/>
    <xf numFmtId="0" fontId="22" fillId="0" borderId="13" xfId="0" quotePrefix="1" applyFont="1" applyBorder="1" applyAlignment="1">
      <alignment horizontal="center" vertical="center"/>
    </xf>
    <xf numFmtId="49" fontId="22" fillId="0" borderId="13" xfId="0" quotePrefix="1" applyNumberFormat="1" applyFont="1" applyBorder="1" applyAlignment="1">
      <alignment horizontal="right" vertical="center"/>
    </xf>
    <xf numFmtId="49" fontId="22" fillId="0" borderId="13" xfId="0" quotePrefix="1" applyNumberFormat="1" applyFont="1" applyBorder="1" applyAlignment="1">
      <alignment horizontal="center" vertical="center"/>
    </xf>
    <xf numFmtId="49" fontId="22" fillId="0" borderId="13" xfId="0" quotePrefix="1" applyNumberFormat="1" applyFont="1" applyBorder="1" applyAlignment="1">
      <alignment horizontal="center"/>
    </xf>
    <xf numFmtId="0" fontId="5" fillId="11" borderId="13" xfId="0" applyFont="1" applyFill="1" applyBorder="1"/>
    <xf numFmtId="1" fontId="22" fillId="11" borderId="13" xfId="0" quotePrefix="1" applyNumberFormat="1" applyFont="1" applyFill="1" applyBorder="1" applyAlignment="1">
      <alignment horizontal="center" vertical="center"/>
    </xf>
    <xf numFmtId="49" fontId="22" fillId="11" borderId="13" xfId="0" applyNumberFormat="1" applyFont="1" applyFill="1" applyBorder="1" applyAlignment="1">
      <alignment horizontal="right" vertical="center"/>
    </xf>
    <xf numFmtId="49" fontId="22" fillId="11" borderId="13" xfId="0" applyNumberFormat="1" applyFont="1" applyFill="1" applyBorder="1" applyAlignment="1">
      <alignment horizontal="center"/>
    </xf>
    <xf numFmtId="0" fontId="22" fillId="11" borderId="13" xfId="0" applyFont="1" applyFill="1" applyBorder="1" applyAlignment="1">
      <alignment horizontal="center"/>
    </xf>
    <xf numFmtId="10" fontId="22" fillId="11" borderId="13" xfId="1" applyNumberFormat="1" applyFont="1" applyFill="1" applyBorder="1" applyAlignment="1">
      <alignment horizontal="center"/>
    </xf>
    <xf numFmtId="0" fontId="22" fillId="11" borderId="13" xfId="0" applyFont="1" applyFill="1" applyBorder="1" applyAlignment="1">
      <alignment horizontal="left" vertical="center"/>
    </xf>
    <xf numFmtId="0" fontId="22" fillId="11" borderId="13" xfId="0" applyFont="1" applyFill="1" applyBorder="1" applyAlignment="1">
      <alignment horizontal="center" vertical="center"/>
    </xf>
    <xf numFmtId="2" fontId="22" fillId="11" borderId="13" xfId="0" applyNumberFormat="1" applyFont="1" applyFill="1" applyBorder="1" applyAlignment="1">
      <alignment horizontal="left" vertical="center"/>
    </xf>
    <xf numFmtId="0" fontId="22" fillId="11" borderId="13" xfId="0" applyFont="1" applyFill="1" applyBorder="1" applyAlignment="1" applyProtection="1">
      <alignment horizontal="center" vertical="center"/>
      <protection locked="0"/>
    </xf>
    <xf numFmtId="9" fontId="22" fillId="11" borderId="13" xfId="0" applyNumberFormat="1" applyFont="1" applyFill="1" applyBorder="1" applyAlignment="1">
      <alignment horizontal="center"/>
    </xf>
    <xf numFmtId="2" fontId="22" fillId="11" borderId="14" xfId="0" applyNumberFormat="1" applyFont="1" applyFill="1" applyBorder="1" applyAlignment="1">
      <alignment horizontal="center" vertical="center"/>
    </xf>
    <xf numFmtId="2" fontId="22" fillId="11" borderId="23" xfId="0" applyNumberFormat="1" applyFont="1" applyFill="1" applyBorder="1" applyAlignment="1">
      <alignment horizontal="center" vertical="center"/>
    </xf>
    <xf numFmtId="2" fontId="22" fillId="11" borderId="24" xfId="0" applyNumberFormat="1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/>
    </xf>
    <xf numFmtId="1" fontId="22" fillId="11" borderId="13" xfId="0" applyNumberFormat="1" applyFont="1" applyFill="1" applyBorder="1" applyAlignment="1">
      <alignment horizontal="center" vertical="center"/>
    </xf>
    <xf numFmtId="49" fontId="22" fillId="11" borderId="13" xfId="0" applyNumberFormat="1" applyFont="1" applyFill="1" applyBorder="1" applyAlignment="1">
      <alignment horizontal="center" vertical="center"/>
    </xf>
    <xf numFmtId="9" fontId="22" fillId="11" borderId="13" xfId="1" applyFont="1" applyFill="1" applyBorder="1" applyAlignment="1">
      <alignment horizontal="center"/>
    </xf>
    <xf numFmtId="0" fontId="22" fillId="11" borderId="13" xfId="0" quotePrefix="1" applyFont="1" applyFill="1" applyBorder="1" applyAlignment="1">
      <alignment horizontal="center" vertical="center"/>
    </xf>
    <xf numFmtId="167" fontId="22" fillId="11" borderId="13" xfId="0" applyNumberFormat="1" applyFont="1" applyFill="1" applyBorder="1" applyAlignment="1">
      <alignment horizontal="right" vertical="center"/>
    </xf>
    <xf numFmtId="2" fontId="22" fillId="11" borderId="13" xfId="0" applyNumberFormat="1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/>
    </xf>
    <xf numFmtId="0" fontId="5" fillId="11" borderId="25" xfId="0" applyFont="1" applyFill="1" applyBorder="1"/>
    <xf numFmtId="1" fontId="22" fillId="11" borderId="25" xfId="0" quotePrefix="1" applyNumberFormat="1" applyFont="1" applyFill="1" applyBorder="1" applyAlignment="1">
      <alignment horizontal="center" vertical="center"/>
    </xf>
    <xf numFmtId="49" fontId="22" fillId="11" borderId="25" xfId="0" applyNumberFormat="1" applyFont="1" applyFill="1" applyBorder="1" applyAlignment="1">
      <alignment horizontal="right" vertical="center"/>
    </xf>
    <xf numFmtId="49" fontId="22" fillId="11" borderId="25" xfId="0" applyNumberFormat="1" applyFont="1" applyFill="1" applyBorder="1" applyAlignment="1">
      <alignment horizontal="center" vertical="center"/>
    </xf>
    <xf numFmtId="49" fontId="22" fillId="11" borderId="25" xfId="0" applyNumberFormat="1" applyFont="1" applyFill="1" applyBorder="1" applyAlignment="1">
      <alignment horizontal="center"/>
    </xf>
    <xf numFmtId="0" fontId="22" fillId="11" borderId="25" xfId="0" applyFont="1" applyFill="1" applyBorder="1" applyAlignment="1">
      <alignment horizontal="left" vertical="center"/>
    </xf>
    <xf numFmtId="0" fontId="22" fillId="11" borderId="25" xfId="0" applyFont="1" applyFill="1" applyBorder="1" applyAlignment="1">
      <alignment horizontal="center" vertical="center"/>
    </xf>
    <xf numFmtId="2" fontId="22" fillId="11" borderId="25" xfId="0" applyNumberFormat="1" applyFont="1" applyFill="1" applyBorder="1" applyAlignment="1">
      <alignment horizontal="left" vertical="center"/>
    </xf>
    <xf numFmtId="0" fontId="22" fillId="11" borderId="25" xfId="0" applyFont="1" applyFill="1" applyBorder="1" applyAlignment="1" applyProtection="1">
      <alignment horizontal="center" vertical="center"/>
      <protection locked="0"/>
    </xf>
    <xf numFmtId="9" fontId="22" fillId="11" borderId="25" xfId="0" applyNumberFormat="1" applyFont="1" applyFill="1" applyBorder="1" applyAlignment="1">
      <alignment horizontal="center"/>
    </xf>
    <xf numFmtId="2" fontId="22" fillId="11" borderId="25" xfId="0" applyNumberFormat="1" applyFont="1" applyFill="1" applyBorder="1" applyAlignment="1">
      <alignment horizontal="center" vertical="center"/>
    </xf>
    <xf numFmtId="1" fontId="22" fillId="11" borderId="25" xfId="0" applyNumberFormat="1" applyFont="1" applyFill="1" applyBorder="1" applyAlignment="1">
      <alignment horizontal="center" vertical="center"/>
    </xf>
    <xf numFmtId="49" fontId="22" fillId="11" borderId="13" xfId="0" quotePrefix="1" applyNumberFormat="1" applyFont="1" applyFill="1" applyBorder="1" applyAlignment="1">
      <alignment horizontal="right" vertical="center"/>
    </xf>
    <xf numFmtId="49" fontId="22" fillId="11" borderId="13" xfId="0" quotePrefix="1" applyNumberFormat="1" applyFont="1" applyFill="1" applyBorder="1" applyAlignment="1">
      <alignment horizontal="center" vertical="center"/>
    </xf>
    <xf numFmtId="49" fontId="22" fillId="11" borderId="13" xfId="0" quotePrefix="1" applyNumberFormat="1" applyFont="1" applyFill="1" applyBorder="1" applyAlignment="1">
      <alignment horizontal="center"/>
    </xf>
    <xf numFmtId="1" fontId="22" fillId="11" borderId="0" xfId="0" quotePrefix="1" applyNumberFormat="1" applyFont="1" applyFill="1" applyAlignment="1">
      <alignment horizontal="center" vertical="center"/>
    </xf>
    <xf numFmtId="49" fontId="22" fillId="11" borderId="0" xfId="0" quotePrefix="1" applyNumberFormat="1" applyFont="1" applyFill="1" applyAlignment="1">
      <alignment horizontal="right" vertical="center"/>
    </xf>
    <xf numFmtId="49" fontId="22" fillId="11" borderId="0" xfId="0" applyNumberFormat="1" applyFont="1" applyFill="1" applyAlignment="1">
      <alignment horizontal="center" vertical="center"/>
    </xf>
    <xf numFmtId="49" fontId="22" fillId="11" borderId="0" xfId="0" applyNumberFormat="1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10" fontId="22" fillId="11" borderId="0" xfId="1" applyNumberFormat="1" applyFont="1" applyFill="1" applyBorder="1" applyAlignment="1">
      <alignment horizontal="center"/>
    </xf>
    <xf numFmtId="0" fontId="22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center" vertical="center"/>
    </xf>
    <xf numFmtId="2" fontId="22" fillId="11" borderId="0" xfId="0" applyNumberFormat="1" applyFont="1" applyFill="1" applyAlignment="1">
      <alignment horizontal="left" vertical="center"/>
    </xf>
    <xf numFmtId="0" fontId="22" fillId="11" borderId="0" xfId="0" applyFont="1" applyFill="1" applyAlignment="1" applyProtection="1">
      <alignment horizontal="center" vertical="center"/>
      <protection locked="0"/>
    </xf>
    <xf numFmtId="9" fontId="22" fillId="11" borderId="0" xfId="1" applyFont="1" applyFill="1" applyBorder="1" applyAlignment="1">
      <alignment horizontal="center"/>
    </xf>
    <xf numFmtId="2" fontId="22" fillId="11" borderId="0" xfId="0" applyNumberFormat="1" applyFont="1" applyFill="1" applyAlignment="1">
      <alignment horizontal="center" vertical="center"/>
    </xf>
    <xf numFmtId="10" fontId="22" fillId="11" borderId="0" xfId="1" applyNumberFormat="1" applyFont="1" applyFill="1" applyAlignment="1">
      <alignment horizontal="center" vertical="center"/>
    </xf>
    <xf numFmtId="1" fontId="22" fillId="11" borderId="0" xfId="0" applyNumberFormat="1" applyFont="1" applyFill="1" applyAlignment="1">
      <alignment horizontal="center" vertical="center"/>
    </xf>
    <xf numFmtId="43" fontId="22" fillId="11" borderId="0" xfId="0" applyNumberFormat="1" applyFont="1" applyFill="1" applyAlignment="1">
      <alignment horizontal="right" vertical="center"/>
    </xf>
    <xf numFmtId="0" fontId="23" fillId="12" borderId="26" xfId="0" applyFont="1" applyFill="1" applyBorder="1"/>
    <xf numFmtId="43" fontId="22" fillId="11" borderId="0" xfId="0" applyNumberFormat="1" applyFont="1" applyFill="1" applyAlignment="1">
      <alignment horizontal="center" vertical="center"/>
    </xf>
    <xf numFmtId="43" fontId="22" fillId="11" borderId="0" xfId="3" applyFont="1" applyFill="1" applyBorder="1" applyAlignment="1" applyProtection="1">
      <alignment horizontal="right" vertical="center"/>
    </xf>
    <xf numFmtId="1" fontId="24" fillId="11" borderId="0" xfId="0" applyNumberFormat="1" applyFont="1" applyFill="1" applyAlignment="1">
      <alignment horizontal="center" vertical="center"/>
    </xf>
    <xf numFmtId="1" fontId="22" fillId="11" borderId="0" xfId="0" applyNumberFormat="1" applyFont="1" applyFill="1" applyAlignment="1">
      <alignment horizontal="left" vertical="center"/>
    </xf>
    <xf numFmtId="0" fontId="25" fillId="11" borderId="0" xfId="0" applyFont="1" applyFill="1"/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/>
    </xf>
    <xf numFmtId="43" fontId="5" fillId="11" borderId="0" xfId="3" applyFont="1" applyFill="1"/>
    <xf numFmtId="0" fontId="26" fillId="11" borderId="0" xfId="0" quotePrefix="1" applyFont="1" applyFill="1" applyAlignment="1">
      <alignment horizontal="center"/>
    </xf>
    <xf numFmtId="0" fontId="0" fillId="7" borderId="10" xfId="2" applyFont="1" applyFill="1" applyBorder="1" applyAlignment="1">
      <alignment horizontal="left" vertical="center"/>
    </xf>
    <xf numFmtId="1" fontId="0" fillId="7" borderId="10" xfId="2" applyNumberFormat="1" applyFont="1" applyFill="1" applyBorder="1" applyAlignment="1">
      <alignment horizontal="center" vertical="center"/>
    </xf>
    <xf numFmtId="1" fontId="0" fillId="7" borderId="11" xfId="2" applyNumberFormat="1" applyFont="1" applyFill="1" applyBorder="1" applyAlignment="1">
      <alignment horizontal="center" vertical="center"/>
    </xf>
    <xf numFmtId="43" fontId="0" fillId="7" borderId="11" xfId="3" applyFont="1" applyFill="1" applyBorder="1" applyAlignment="1">
      <alignment horizontal="center" vertical="center"/>
    </xf>
    <xf numFmtId="164" fontId="0" fillId="7" borderId="11" xfId="1" applyNumberFormat="1" applyFont="1" applyFill="1" applyBorder="1" applyAlignment="1">
      <alignment horizontal="center" vertical="center"/>
    </xf>
    <xf numFmtId="10" fontId="0" fillId="7" borderId="1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16" xfId="3" applyNumberFormat="1" applyFont="1" applyBorder="1" applyAlignment="1">
      <alignment horizontal="center"/>
    </xf>
    <xf numFmtId="10" fontId="6" fillId="10" borderId="14" xfId="3" applyNumberFormat="1" applyFont="1" applyFill="1" applyBorder="1" applyAlignment="1">
      <alignment horizontal="center" vertical="center" wrapText="1"/>
    </xf>
    <xf numFmtId="10" fontId="6" fillId="10" borderId="16" xfId="3" applyNumberFormat="1" applyFont="1" applyFill="1" applyBorder="1" applyAlignment="1">
      <alignment horizontal="center" vertical="center" wrapText="1"/>
    </xf>
    <xf numFmtId="10" fontId="6" fillId="10" borderId="15" xfId="3" applyNumberFormat="1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6" xfId="3" applyNumberFormat="1" applyFont="1" applyBorder="1" applyAlignment="1">
      <alignment horizontal="center"/>
    </xf>
    <xf numFmtId="0" fontId="9" fillId="9" borderId="0" xfId="0" applyFont="1" applyFill="1" applyAlignment="1">
      <alignment horizontal="center" wrapText="1"/>
    </xf>
    <xf numFmtId="0" fontId="9" fillId="9" borderId="12" xfId="0" applyFont="1" applyFill="1" applyBorder="1" applyAlignment="1">
      <alignment horizontal="center" wrapText="1"/>
    </xf>
    <xf numFmtId="10" fontId="6" fillId="10" borderId="14" xfId="0" applyNumberFormat="1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10" fontId="6" fillId="10" borderId="14" xfId="1" applyNumberFormat="1" applyFont="1" applyFill="1" applyBorder="1" applyAlignment="1">
      <alignment horizontal="center" vertical="center" wrapText="1"/>
    </xf>
    <xf numFmtId="10" fontId="6" fillId="10" borderId="16" xfId="1" applyNumberFormat="1" applyFont="1" applyFill="1" applyBorder="1" applyAlignment="1">
      <alignment horizontal="center" vertical="center" wrapText="1"/>
    </xf>
    <xf numFmtId="10" fontId="6" fillId="10" borderId="15" xfId="1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3" xfId="2" xr:uid="{859B2039-8554-40E0-BBEC-C6E7921ADA7A}"/>
    <cellStyle name="Normal 4" xfId="5" xr:uid="{F02BAFC9-9C9A-477F-8CAB-70A1AAC63155}"/>
    <cellStyle name="Normal 5" xfId="4" xr:uid="{AF6736EC-980F-40C8-AC16-D2F879095039}"/>
    <cellStyle name="Porcentagem" xfId="1" builtinId="5"/>
    <cellStyle name="Vírgula" xfId="3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191" Type="http://schemas.openxmlformats.org/officeDocument/2006/relationships/externalLink" Target="externalLinks/externalLink186.xml"/><Relationship Id="rId205" Type="http://schemas.openxmlformats.org/officeDocument/2006/relationships/externalLink" Target="externalLinks/externalLink200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149" Type="http://schemas.openxmlformats.org/officeDocument/2006/relationships/externalLink" Target="externalLinks/externalLink14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181" Type="http://schemas.openxmlformats.org/officeDocument/2006/relationships/externalLink" Target="externalLinks/externalLink176.xml"/><Relationship Id="rId22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39" Type="http://schemas.openxmlformats.org/officeDocument/2006/relationships/externalLink" Target="externalLinks/externalLink134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71" Type="http://schemas.openxmlformats.org/officeDocument/2006/relationships/externalLink" Target="externalLinks/externalLink166.xml"/><Relationship Id="rId192" Type="http://schemas.openxmlformats.org/officeDocument/2006/relationships/externalLink" Target="externalLinks/externalLink187.xml"/><Relationship Id="rId206" Type="http://schemas.openxmlformats.org/officeDocument/2006/relationships/externalLink" Target="externalLinks/externalLink201.xml"/><Relationship Id="rId12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8.xml"/><Relationship Id="rId108" Type="http://schemas.openxmlformats.org/officeDocument/2006/relationships/externalLink" Target="externalLinks/externalLink103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61" Type="http://schemas.openxmlformats.org/officeDocument/2006/relationships/externalLink" Target="externalLinks/externalLink156.xml"/><Relationship Id="rId182" Type="http://schemas.openxmlformats.org/officeDocument/2006/relationships/externalLink" Target="externalLinks/externalLink177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93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202.xml"/><Relationship Id="rId13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6.xml"/><Relationship Id="rId7" Type="http://schemas.openxmlformats.org/officeDocument/2006/relationships/externalLink" Target="externalLinks/externalLink2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4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6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4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203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189" Type="http://schemas.openxmlformats.org/officeDocument/2006/relationships/externalLink" Target="externalLinks/externalLink184.xml"/><Relationship Id="rId3" Type="http://schemas.openxmlformats.org/officeDocument/2006/relationships/worksheet" Target="worksheets/sheet3.xml"/><Relationship Id="rId214" Type="http://schemas.openxmlformats.org/officeDocument/2006/relationships/calcChain" Target="calcChain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79" Type="http://schemas.openxmlformats.org/officeDocument/2006/relationships/externalLink" Target="externalLinks/externalLink174.xml"/><Relationship Id="rId195" Type="http://schemas.openxmlformats.org/officeDocument/2006/relationships/externalLink" Target="externalLinks/externalLink190.xml"/><Relationship Id="rId209" Type="http://schemas.openxmlformats.org/officeDocument/2006/relationships/externalLink" Target="externalLinks/externalLink204.xml"/><Relationship Id="rId190" Type="http://schemas.openxmlformats.org/officeDocument/2006/relationships/externalLink" Target="externalLinks/externalLink185.xml"/><Relationship Id="rId204" Type="http://schemas.openxmlformats.org/officeDocument/2006/relationships/externalLink" Target="externalLinks/externalLink199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48" Type="http://schemas.openxmlformats.org/officeDocument/2006/relationships/externalLink" Target="externalLinks/externalLink143.xml"/><Relationship Id="rId164" Type="http://schemas.openxmlformats.org/officeDocument/2006/relationships/externalLink" Target="externalLinks/externalLink159.xml"/><Relationship Id="rId169" Type="http://schemas.openxmlformats.org/officeDocument/2006/relationships/externalLink" Target="externalLinks/externalLink164.xml"/><Relationship Id="rId185" Type="http://schemas.openxmlformats.org/officeDocument/2006/relationships/externalLink" Target="externalLinks/externalLink1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80" Type="http://schemas.openxmlformats.org/officeDocument/2006/relationships/externalLink" Target="externalLinks/externalLink175.xml"/><Relationship Id="rId210" Type="http://schemas.openxmlformats.org/officeDocument/2006/relationships/externalLink" Target="externalLinks/externalLink205.xml"/><Relationship Id="rId26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96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5.xml"/><Relationship Id="rId16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externalLink" Target="externalLinks/externalLink181.xml"/><Relationship Id="rId211" Type="http://schemas.openxmlformats.org/officeDocument/2006/relationships/theme" Target="theme/theme1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97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6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externalLink" Target="externalLinks/externalLink182.xml"/><Relationship Id="rId1" Type="http://schemas.openxmlformats.org/officeDocument/2006/relationships/worksheet" Target="worksheets/sheet1.xml"/><Relationship Id="rId212" Type="http://schemas.openxmlformats.org/officeDocument/2006/relationships/styles" Target="styles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Relationship Id="rId198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7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50" Type="http://schemas.openxmlformats.org/officeDocument/2006/relationships/externalLink" Target="externalLinks/externalLink45.xml"/><Relationship Id="rId104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externalLink" Target="externalLinks/externalLink183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1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35.xml"/><Relationship Id="rId115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9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11642</xdr:colOff>
      <xdr:row>0</xdr:row>
      <xdr:rowOff>0</xdr:rowOff>
    </xdr:from>
    <xdr:to>
      <xdr:col>9</xdr:col>
      <xdr:colOff>1569358</xdr:colOff>
      <xdr:row>6</xdr:row>
      <xdr:rowOff>46567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570A6-A657-4C24-BCD1-B1ECB856B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2" y="0"/>
          <a:ext cx="3481766" cy="11133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MINI\DATA\HOME\SLK\ACCOUNTS\98-99\SCHS98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ebit%20note/2004/goa_jejuri.xls" TargetMode="External"/><Relationship Id="rId1" Type="http://schemas.openxmlformats.org/officeDocument/2006/relationships/externalLinkPath" Target="/debit%20note/2004/goa_jejuri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EKLOVEYAS/Local%20Settings/Temporary%20Internet%20Files/OLK150/budget%20formats%2020032.xls" TargetMode="External"/><Relationship Id="rId1" Type="http://schemas.openxmlformats.org/officeDocument/2006/relationships/externalLinkPath" Target="/Documents%20and%20Settings/AEKLOVEYAS/Local%20Settings/Temporary%20Internet%20Files/OLK150/budget%20formats%20200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-data-03\ROE\Documents%20and%20Settings\AEKLOVEYAS\Local%20Settings\Temporary%20Internet%20Files\OLK150\budget%20formats%202003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EKLOVEYAS/Local%20Settings/Temporary%20Internet%20Files/OLK150/budget%20formats%2020032.xls" TargetMode="External"/><Relationship Id="rId1" Type="http://schemas.openxmlformats.org/officeDocument/2006/relationships/externalLinkPath" Target="/AEKLOVEYAS/Local%20Settings/Temporary%20Internet%20Files/OLK150/budget%20formats%202003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hsrv05\sys\USERS\ASHISHS\PROCHG\2005\Apr1-05(RESTORED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hsrv05\sys\USERS\ASHISHS\PROCHG\2005\mar-05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uly'05.xls" TargetMode="External"/><Relationship Id="rId1" Type="http://schemas.openxmlformats.org/officeDocument/2006/relationships/externalLinkPath" Target="/July'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SHISHS\PROCHG\2005\July'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ASHISHS/PROCHG/2005/July'05.xls" TargetMode="External"/><Relationship Id="rId1" Type="http://schemas.openxmlformats.org/officeDocument/2006/relationships/externalLinkPath" Target="/USERS/ASHISHS/PROCHG/2005/July'0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ew%20Folder/Accounts%20Receivables%20-%2031-01-20041.xls" TargetMode="External"/><Relationship Id="rId1" Type="http://schemas.openxmlformats.org/officeDocument/2006/relationships/externalLinkPath" Target="/New%20Folder/Accounts%20Receivables%20-%2031-01-2004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ccounts%20Receivables%20-%2031-01-20041.xls" TargetMode="External"/><Relationship Id="rId1" Type="http://schemas.openxmlformats.org/officeDocument/2006/relationships/externalLinkPath" Target="/Accounts%20Receivables%20-%2031-01-20041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arket%20report/2004/df%20market%20report-Dec'04.xls" TargetMode="External"/><Relationship Id="rId1" Type="http://schemas.openxmlformats.org/officeDocument/2006/relationships/externalLinkPath" Target="/market%20report/2004/df%20market%20report-Dec'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EKLOVEYAS\Local%20Settings\Temporary%20Internet%20Files\OLK150\budget%20formats%2020032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radhak/Local%20Settings/Temporary%20Internet%20Files/OLKF/pdl%20sale%20in%20ACTIS%20at%20calcutta.xls" TargetMode="External"/><Relationship Id="rId1" Type="http://schemas.openxmlformats.org/officeDocument/2006/relationships/externalLinkPath" Target="/Documents%20and%20Settings/radhak/Local%20Settings/Temporary%20Internet%20Files/OLKF/pdl%20sale%20in%20ACTIS%20at%20calcutta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CTIS%20,GLOTEK%20AUDIT%202005/ACTIS%20DATA/JAN%20RECEIVABLES%20WITH%20CR%20LIMITS.xls" TargetMode="External"/><Relationship Id="rId1" Type="http://schemas.openxmlformats.org/officeDocument/2006/relationships/externalLinkPath" Target="/ACTIS%20,GLOTEK%20AUDIT%202005/ACTIS%20DATA/JAN%20RECEIVABLES%20WITH%20CR%20LIMITS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anbaxy_4Q2008_2/EIGS&#26368;&#26032;&#12501;&#12449;&#12452;&#12523;&#65288;English&#65289;/DIVA&#31038;&#20316;&#25104;EIGS&#12469;&#12531;&#12503;&#12523;&#30011;&#38754;/&#22235;&#21322;&#26399;_&#35442;&#24403;&#20250;&#31038;_Mapping.xls" TargetMode="External"/><Relationship Id="rId1" Type="http://schemas.openxmlformats.org/officeDocument/2006/relationships/externalLinkPath" Target="/Ranbaxy_4Q2008_2/EIGS&#26368;&#26032;&#12501;&#12449;&#12452;&#12523;&#65288;English&#65289;/DIVA&#31038;&#20316;&#25104;EIGS&#12469;&#12531;&#12503;&#12523;&#30011;&#38754;/&#22235;&#21322;&#26399;_&#35442;&#24403;&#20250;&#31038;_Mapp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IVA%20Reporting%20March%2009\Reporting%20requirements%20DS\EIGS&#26368;&#26032;&#12501;&#12449;&#12452;&#12523;&#65288;English&#65289;\DIVA&#31038;&#20316;&#25104;EIGS&#12469;&#12531;&#12503;&#12523;&#30011;&#38754;\&#22235;&#21322;&#26399;_&#35442;&#24403;&#20250;&#31038;_Mapping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yogesh/Bud2002/Budget-Vietnam.xls" TargetMode="External"/><Relationship Id="rId1" Type="http://schemas.openxmlformats.org/officeDocument/2006/relationships/externalLinkPath" Target="/yogesh/Bud2002/Budget-Vietna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MINI\DATA\HOME\SLK\ACCOUNTS\BSSEP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id66\Final\DOCUME~1\ashokj\LOCALS~1\Temp\api%20market%20report-%20jan'04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radhak/Desktop/pdl%20sale%20in%20ACTIS%20at%20calcutta.xls" TargetMode="External"/><Relationship Id="rId1" Type="http://schemas.openxmlformats.org/officeDocument/2006/relationships/externalLinkPath" Target="/Documents%20and%20Settings/radhak/Desktop/pdl%20sale%20in%20ACTIS%20at%20calcut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4.126\Share_Dev\Documents%20and%20Settings\suneetwad\Local%20Settings\Temp\EIGS&#26368;&#26032;&#12501;&#12449;&#12452;&#12523;&#65288;English&#65289;\DIVA&#31038;&#20316;&#25104;EIGS&#12469;&#12531;&#12503;&#12523;&#30011;&#38754;\&#22235;&#21322;&#26399;_&#35442;&#24403;&#20250;&#31038;_Mappi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98844\Public\Documents%20and%20Settings\AEKLOVEYAS\Local%20Settings\Temporary%20Internet%20Files\OLK150\budget%20formats%20200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uhi.bhatia\Desktop\123R3\Budget2000\budget%20executive%20summari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AN\2006\power_06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23R3/Budget2000/budget%20executive%20summaries.xls" TargetMode="External"/><Relationship Id="rId1" Type="http://schemas.openxmlformats.org/officeDocument/2006/relationships/externalLinkPath" Target="/123R3/Budget2000/budget%20executive%20summari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506\fbt%202007\Documents%20and%20Settings\nitinja\Desktop\May'05\USERS\NITINJAIN\Budget%202004\phasing\123R3\Budget2000\budget%20executive%20summari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5.16\rnd_share\123R3\Budget2000\budget%20executive%20summaries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RAJESH~1/LOCALS~1/Temp/AHC_DRC_02_FEBRUARY_%202005.xls" TargetMode="External"/><Relationship Id="rId1" Type="http://schemas.openxmlformats.org/officeDocument/2006/relationships/externalLinkPath" Target="/DOCUME~1/RAJESH~1/LOCALS~1/Temp/AHC_DRC_02_FEBRUARY_%202005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NITINJAIN/Budget%202004/phasing/123R3/Budget2000/budget%20executive%20summaries.xls" TargetMode="External"/><Relationship Id="rId1" Type="http://schemas.openxmlformats.org/officeDocument/2006/relationships/externalLinkPath" Target="/USERS/NITINJAIN/Budget%202004/phasing/123R3/Budget2000/budget%20executive%20summari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110\behal\Shripad\MIS2000\RXJANDC0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mratab\AppData\Local\Microsoft\Windows\Temporary%20Internet%20Files\Content.Outlook\HI5ST8N4\USERS\VIPAN\2006\power_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41\c\finance%20meet\DRCS\Finance\RENE\MAREPORT\Report2k\MA2K04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SHISHS/PROCHG/2005/July'05.xls" TargetMode="External"/><Relationship Id="rId1" Type="http://schemas.openxmlformats.org/officeDocument/2006/relationships/externalLinkPath" Target="/ASHISHS/PROCHG/2005/July'05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mitg/Desktop/USERS/NITINJAIN/Budget%202004/phasing/123R3/Budget2000/budget%20executive%20summaries.xls" TargetMode="External"/><Relationship Id="rId1" Type="http://schemas.openxmlformats.org/officeDocument/2006/relationships/externalLinkPath" Target="/Documents%20and%20Settings/amitg/Desktop/USERS/NITINJAIN/Budget%202004/phasing/123R3/Budget2000/budget%20executive%20summarie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AKSHAY~1.PRA\AppData\Local\Temp\notes758E9C\123R3\Budget2000\budget%20executive%20summar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41\c\Shripad\MIS2000\RXJANDC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VIPAN\DPR\DPR-12\Dewas\DPR-DWS_1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ITINJAIN\Expense%20Variance\2006\Revenue\Non-Regulatory\May'06\NITINJAIN\Expense%20Variance\2005\Revenue\Non-Regulatory\Nov'05\May'05\USERS\NITINJAIN\Budget%202004\phasing\123R3\Budget2000\budget%20executive%20summarie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110\behal\Shripad\MIS2000\RXDECDC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_msg_02\USERS\USERS\MISCELL\DRC\gen\AUG'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CHAE~1.RXL\LOCALS~1\Temp\gen\AUG'02.xls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NITINJAIN/Expense%20Variance/2006/Revenue/Non-Regulatory/May'06/NITINJAIN/Expense%20Variance/2005/Revenue/Non-Regulatory/Nov'05/May'05/USERS/NITINJAIN/Budget%202004/phasing/123R3/Budget2000/budget%20executive%20summaries.xls" TargetMode="External"/><Relationship Id="rId2" Type="http://schemas.microsoft.com/office/2019/04/relationships/externalLinkLongPath" Target="/NITINJAIN/Expense%20Variance/2006/Revenue/Non-Regulatory/May'06/NITINJAIN/Expense%20Variance/2005/Revenue/Non-Regulatory/Nov'05/May'05/USERS/NITINJAIN/Budget%202004/phasing/123R3/Budget2000/budget%20executive%20summaries.xls?9E066981" TargetMode="External"/><Relationship Id="rId1" Type="http://schemas.openxmlformats.org/officeDocument/2006/relationships/externalLinkPath" Target="file:///\\9E066981\budget%20executive%20summarie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508\sachin\Documents%20and%20Settings\narenderj\Desktop\Tax%20Audit%20-%202005-06%20(Final%2029-10-2006)\Attachments\115%20JB%20certificate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jayJ/DATA/VICKI/Reports/2011/DRC'11/12-Dec'11/USERS/NITINJAIN/Budget%202004/phasing/123R3/Budget2000/budget%20executive%20summaries.xls" TargetMode="External"/><Relationship Id="rId1" Type="http://schemas.openxmlformats.org/officeDocument/2006/relationships/externalLinkPath" Target="/AjayJ/DATA/VICKI/Reports/2011/DRC'11/12-Dec'11/USERS/NITINJAIN/Budget%202004/phasing/123R3/Budget2000/budget%20executive%20summarie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ns01\corp-fs-02\WINDOWS\TEMP\gen\AUG'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s.ranbaxy.com/123R3/Budget2000/budget%20executive%20summaries.xls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parulsa/AppData/Local/Microsoft/Windows/Temporary%20Internet%20Files/Content.Outlook/P57T3DQE/USERS/NITINJAIN/Budget%202004/phasing/123R3/Budget2000/budget%20executive%20summaries.xls" TargetMode="External"/><Relationship Id="rId2" Type="http://schemas.microsoft.com/office/2019/04/relationships/externalLinkLongPath" Target="/Users/parulsa/AppData/Local/Microsoft/Windows/Temporary%20Internet%20Files/Content.Outlook/P57T3DQE/USERS/NITINJAIN/Budget%202004/phasing/123R3/Budget2000/budget%20executive%20summaries.xls?DA6DD98A" TargetMode="External"/><Relationship Id="rId1" Type="http://schemas.openxmlformats.org/officeDocument/2006/relationships/externalLinkPath" Target="file:///\\DA6DD98A\budget%20executive%20summarie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23R3\Budget2000\budget%20executive%20summarie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iacob\Public\ADRIANA%20MAGDAS\Map%202003%20toate(actual)\Map%20%202003%20TERAPIA%20TOTA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mail.indiatimes.com/cgi-bin/demail.cgi/R101012.02A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LL%20Unit%20Report-FINAL1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mitg/Desktop/123R3/Budget2000/budget%20executive%20summaries.xls" TargetMode="External"/><Relationship Id="rId1" Type="http://schemas.openxmlformats.org/officeDocument/2006/relationships/externalLinkPath" Target="/Documents%20and%20Settings/amitg/Desktop/123R3/Budget2000/budget%20executive%20summaries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driana.magdas/Desktop/2009/Pachete%20audiate/US%20Gaap/U240012%20091%20Raport%20Final%2022.03.2010.xls" TargetMode="External"/><Relationship Id="rId1" Type="http://schemas.openxmlformats.org/officeDocument/2006/relationships/externalLinkPath" Target="/Documents%20and%20Settings/adriana.magdas/Desktop/2009/Pachete%20audiate/US%20Gaap/U240012%20091%20Raport%20Final%2022.03.2010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jayJ/DATA/VICKI/Reports/2011/DRC'11/12-Dec'11/123R3/Budget2000/budget%20executive%20summaries.xls" TargetMode="External"/><Relationship Id="rId1" Type="http://schemas.openxmlformats.org/officeDocument/2006/relationships/externalLinkPath" Target="/AjayJ/DATA/VICKI/Reports/2011/DRC'11/12-Dec'11/123R3/Budget2000/budget%20executive%20summaries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driana.magdas/Local%20Settings/Temporary%20Internet%20Files/Content.Outlook/8ENKWTV6/R240006%20101.xls" TargetMode="External"/><Relationship Id="rId1" Type="http://schemas.openxmlformats.org/officeDocument/2006/relationships/externalLinkPath" Target="/Documents%20and%20Settings/adriana.magdas/Local%20Settings/Temporary%20Internet%20Files/Content.Outlook/8ENKWTV6/R240006%201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rand%20Marketing\Budgets%20and%20forecasts\2004%20budget%20revision\Updated%20Budgets\09%20-%20September\Sep%202004%20LE%20v0.6%200923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ns01\USERS\ASHISHS\PROCHG\2005\May'05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obertCz/Local%20Settings/Temporary%20Internet%20Files/RD%20mat%20consumption%20jan%20to%20Apr%20with%20cat.xls" TargetMode="External"/><Relationship Id="rId1" Type="http://schemas.openxmlformats.org/officeDocument/2006/relationships/externalLinkPath" Target="/RobertCz/Local%20Settings/Temporary%20Internet%20Files/RD%20mat%20consumption%20jan%20to%20Apr%20with%20cat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obertCz/Local%20Settings/Temporary%20Internet%20Files/Anlaytical%20support%20-%20Sastry%20Ytd%20April.xls" TargetMode="External"/><Relationship Id="rId1" Type="http://schemas.openxmlformats.org/officeDocument/2006/relationships/externalLinkPath" Target="/RobertCz/Local%20Settings/Temporary%20Internet%20Files/Anlaytical%20support%20-%20Sastry%20Ytd%20Apri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admin\Desktop\Pending\Ranbaxy\2006\Limited%20Review%20Q4%20-%202006\1000\Variance%20Analysis\New%20Folder\quarter%20results\2003\mar'03%20results\Backup%20of%20global%20consolidation%20for%20sebi%20-%20mar'03%20option%20II.xlk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\f\krishna\drc\2001\exports\transfer%20prices\dosage%20form%20tps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mukulg/LOCALS~1/Temp/dep%20co's%20law%20_mar02.xls" TargetMode="External"/><Relationship Id="rId1" Type="http://schemas.openxmlformats.org/officeDocument/2006/relationships/externalLinkPath" Target="/DOCUME~1/mukulg/LOCALS~1/Temp/dep%20co's%20law%20_mar02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/ACCOUNTS/AVNEET/BUD03/BUDGET2003-THAI.XLS" TargetMode="External"/><Relationship Id="rId1" Type="http://schemas.openxmlformats.org/officeDocument/2006/relationships/externalLinkPath" Target="/USER/ACCOUNTS/AVNEET/BUD03/BUDGET2003-THAI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VIPAN\MIS-2003\M-1\IMIPENM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July'05.xls" TargetMode="External"/><Relationship Id="rId1" Type="http://schemas.openxmlformats.org/officeDocument/2006/relationships/externalLinkPath" Target="/PROCHG/2005/July'05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ew%20Folder/drc/2003/Apr'03%20corporate%20global%20DRC-mail%20copy.xls" TargetMode="External"/><Relationship Id="rId1" Type="http://schemas.openxmlformats.org/officeDocument/2006/relationships/externalLinkPath" Target="/New%20Folder/drc/2003/Apr'03%20corporate%20global%20DRC-mail%20copy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tars\Controlling\Flash\Flash%202002\Mar%2002\BP%20Report\CPB%20March%20YTD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abhijitd-gsc/Local%20Settings/Temporary%20Internet%20Files/OLK1E/Revised%20RPP%20Format%20-%20USA.xls" TargetMode="External"/><Relationship Id="rId1" Type="http://schemas.openxmlformats.org/officeDocument/2006/relationships/externalLinkPath" Target="/prabhijitd-gsc/Local%20Settings/Temporary%20Internet%20Files/OLK1E/Revised%20RPP%20Format%20-%20USA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seidenbi/LOCALS~1/Temp/notes6030C8/CROSSTAB/CROSSFNC.XLA" TargetMode="External"/><Relationship Id="rId1" Type="http://schemas.openxmlformats.org/officeDocument/2006/relationships/externalLinkPath" Target="/DOCUME~1/seidenbi/LOCALS~1/Temp/notes6030C8/CROSSTAB/CROSSFNC.XLA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RC\Blue-R\Aug'05-GE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336\PRABHAT\Hoang\LINEACCOUNT2003\La-Feb2003\RAN-0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asis%20(1)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MINI\DATA\HOME\SLK\ACCOUNTS\GPH00-01\GPH3CD0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ilsv01\010_&#12467;&#12540;&#12509;&#12524;&#12540;&#12488;\Documents%20and%20Settings\K0000420\&#12487;&#12473;&#12463;&#12488;&#12483;&#12503;\&#23376;&#20250;&#31038;&#12363;&#12425;&#12398;&#20837;&#25163;&#12487;&#12540;&#12479;\2006.03%20&#26377;&#27231;-DLINC&#9312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ew%20Folder/quarter%20results/2003/mar'03%20results/Backup%20of%20global%20consolidation%20for%20sebi%20-%20mar'03%20option%20II.xlk" TargetMode="External"/><Relationship Id="rId1" Type="http://schemas.openxmlformats.org/officeDocument/2006/relationships/externalLinkPath" Target="/New%20Folder/quarter%20results/2003/mar'03%20results/Backup%20of%20global%20consolidation%20for%20sebi%20-%20mar'03%20option%20II.xlk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anojge/Local%20Settings/Temporary%20Internet%20Files/OLK5/ICA2008.xls" TargetMode="External"/><Relationship Id="rId1" Type="http://schemas.openxmlformats.org/officeDocument/2006/relationships/externalLinkPath" Target="/manojge/Local%20Settings/Temporary%20Internet%20Files/OLK5/ICA200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mratab\AppData\Local\Microsoft\Windows\Temporary%20Internet%20Files\Content.Outlook\HI5ST8N4\USERS\ASHISHS\PROCHG\2005\May'05.xls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rajesha/Local%20Settings/Temporary%20Internet%20Files/OLK6E/Documents%20and%20Settings/yogeshsa/Local%20Settings/Temporary%20Internet%20Files/OLK69/New%20Folder/drc/2003/Apr'03%20corporate%20global%20DRC-mail%20copy.xls" TargetMode="External"/><Relationship Id="rId2" Type="http://schemas.microsoft.com/office/2019/04/relationships/externalLinkLongPath" Target="/rajesha/Local%20Settings/Temporary%20Internet%20Files/OLK6E/Documents%20and%20Settings/yogeshsa/Local%20Settings/Temporary%20Internet%20Files/OLK69/New%20Folder/drc/2003/Apr'03%20corporate%20global%20DRC-mail%20copy.xls?EDB6911E" TargetMode="External"/><Relationship Id="rId1" Type="http://schemas.openxmlformats.org/officeDocument/2006/relationships/externalLinkPath" Target="file:///\\EDB6911E\Apr'03%20corporate%20global%20DRC-mail%20copy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-vikramb\vikram%20b\MIS0607\MAY%2006\Consolidated\CEO%20MIS-0506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Controles/concilia&#231;&#227;o%20banc&#225;ria.xls" TargetMode="External"/><Relationship Id="rId1" Type="http://schemas.openxmlformats.org/officeDocument/2006/relationships/externalLinkPath" Target="/Controles/concilia&#231;&#227;o%20banc&#225;ria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eerajSharma/Budget%202014/Final%20_Budget%20Presentation%2025th%20Nov%202013/0%20DF%20TP%20Analysis%20Revised%20OB%202014-15.xlsb" TargetMode="External"/><Relationship Id="rId1" Type="http://schemas.openxmlformats.org/officeDocument/2006/relationships/externalLinkPath" Target="/NeerajSharma/Budget%202014/Final%20_Budget%20Presentation%2025th%20Nov%202013/0%20DF%20TP%20Analysis%20Revised%20OB%202014-15.xlsb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OCALS~1/Temp/DOCUME~1/dineshka/LOCALS~1/Temp/SUPRIYA/SUPMAR03.XLS" TargetMode="External"/><Relationship Id="rId1" Type="http://schemas.openxmlformats.org/officeDocument/2006/relationships/externalLinkPath" Target="/LOCALS~1/Temp/DOCUME~1/dineshka/LOCALS~1/Temp/SUPRIYA/SUPMAR03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mit/Budget/MS/ms%20bud05_rev31-03-04_dp%20(%20Yearly%20).xls" TargetMode="External"/><Relationship Id="rId1" Type="http://schemas.openxmlformats.org/officeDocument/2006/relationships/externalLinkPath" Target="/Nimit/Budget/MS/ms%20bud05_rev31-03-04_dp%20(%20Yearly%20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hsrv05\sys\USERS\ASHISHS\PROCHG\2005\feb-05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International%20Finance/Export%20Register%202008-09/Formulation%20export%20register%2008-09.xls" TargetMode="External"/><Relationship Id="rId1" Type="http://schemas.openxmlformats.org/officeDocument/2006/relationships/externalLinkPath" Target="/International%20Finance/Export%20Register%202008-09/Formulation%20export%20register%2008-09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ixed%20Assets/April/Documents%20and%20Settings/mahesh.chand/Local%20Settings/Temporary%20Internet%20Files/OLK78/ravi%20kamra/Budget%202005/Aug%20Reporting%202005/SpiceJet%20Final%20Budget.xls" TargetMode="External"/><Relationship Id="rId1" Type="http://schemas.openxmlformats.org/officeDocument/2006/relationships/externalLinkPath" Target="/Fixed%20Assets/April/Documents%20and%20Settings/mahesh.chand/Local%20Settings/Temporary%20Internet%20Files/OLK78/ravi%20kamra/Budget%202005/Aug%20Reporting%202005/SpiceJet%20Fin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Marcelosa/Configura&#231;&#245;es%20locais/Temporary%20Internet%20Files/Content.Outlook/PQ3UG4W6/IFRS%20VENEZUELA%20Agosto%202011.xlsx" TargetMode="External"/><Relationship Id="rId1" Type="http://schemas.openxmlformats.org/officeDocument/2006/relationships/externalLinkPath" Target="/Documents%20and%20Settings/Marcelosa/Configura&#231;&#245;es%20locais/Temporary%20Internet%20Files/Content.Outlook/PQ3UG4W6/IFRS%20VENEZUELA%20Agosto%202011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336\PRABHAT\DOCUME~1\KRISHN~1.RAN\LOCALS~1\Temp\Year%202003%20Asset%20&amp;%20Liabilities-June%20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~1\ARAJES~1\LOCALS~1\Temp\notesE1EF34\Saritha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Q3%20Review%202011-12\year%202011-12\Q2%20Review%202011-12\DOCUME~1\ARAJES~1\LOCALS~1\Temp\notesE1EF34\Sarith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y%20Documents\2004%20Budget\Budget%202004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cherylb\Desktop\Newrppdec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INDOWS/Temporary%20Internet%20Files/OLKD070/Co-pack%20model_upd%2011.11.2003%20ext%202014.xls" TargetMode="External"/><Relationship Id="rId1" Type="http://schemas.openxmlformats.org/officeDocument/2006/relationships/externalLinkPath" Target="/WINDOWS/Temporary%20Internet%20Files/OLKD070/Co-pack%20model_upd%2011.11.2003%20ext%20201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Query%20sent%20for%20SAP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tars/Controlling/Flash/Flash%202002/Mar%2002/BP%20Report/CPB%20March%20YTD.xls" TargetMode="External"/><Relationship Id="rId1" Type="http://schemas.openxmlformats.org/officeDocument/2006/relationships/externalLinkPath" Target="/Stars/Controlling/Flash/Flash%202002/Mar%2002/BP%20Report/CPB%20March%20YTD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0920\Agrawal%20S.C\Client\OPTSOE\2006\Client\MLS\2006\TDS%20REturns\eTDSRPUForm26Q_ver3.22%20-EGPL%20Q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ircea_I\sinergii\BP%20Avignon%20P2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May'05.xls" TargetMode="External"/><Relationship Id="rId1" Type="http://schemas.openxmlformats.org/officeDocument/2006/relationships/externalLinkPath" Target="/PROCHG/2005/May'05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driana%20Magdas/ACTUAL%202016/Actual%2008.2016/Rapoarte%20suport/WEU%20Regulatory%20Fees%20data%2001042016-31082016.xlsx" TargetMode="External"/><Relationship Id="rId1" Type="http://schemas.openxmlformats.org/officeDocument/2006/relationships/externalLinkPath" Target="/Adriana%20Magdas/ACTUAL%202016/Actual%2008.2016/Rapoarte%20suport/WEU%20Regulatory%20Fees%20data%2001042016-31082016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un%20Reports\Consolidation%20workpapers\2000%20Q1%20Consolidation%20Model\A%20Consolidation%20&amp;%20Reporting\Consolidation%20Q1%202000%20Working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2\Euromedia%20Group%20Reports-in%20lucru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P%20Avignon%20version%2013jan03.xls" TargetMode="External"/><Relationship Id="rId1" Type="http://schemas.openxmlformats.org/officeDocument/2006/relationships/externalLinkPath" Target="/BP%20Avignon%20version%2013jan03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mit/MIS%20&amp;%20Expesnes/Dec%2004/MIS%20Dec%2004%20on%207th%20Jan%2004.xls" TargetMode="External"/><Relationship Id="rId1" Type="http://schemas.openxmlformats.org/officeDocument/2006/relationships/externalLinkPath" Target="/Nimit/MIS%20&amp;%20Expesnes/Dec%2004/MIS%20Dec%2004%20on%207th%20Jan%2004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k'g_Cap/WC1.xls" TargetMode="External"/><Relationship Id="rId1" Type="http://schemas.openxmlformats.org/officeDocument/2006/relationships/externalLinkPath" Target="/Wk'g_Cap/WC1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vikram%20b/MIS0708/Q4%20Forecast/YTD%20Q4%20CONSOL%20REV%20A%20MDA.xls" TargetMode="External"/><Relationship Id="rId1" Type="http://schemas.openxmlformats.org/officeDocument/2006/relationships/externalLinkPath" Target="/vikram%20b/MIS0708/Q4%20Forecast/YTD%20Q4%20CONSOL%20REV%20A%20MD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OUNTS\DATA\ISMO\SRABU%202004%20-%202009\Master%20Template\IBR%20Master%20-%2011-06-04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ravinderc/AppData/Local/Microsoft/Windows/Temporary%20Internet%20Files/Content.Outlook/JBDI1L2E/RM_Rate_2014-15.xlsb" TargetMode="External"/><Relationship Id="rId1" Type="http://schemas.openxmlformats.org/officeDocument/2006/relationships/externalLinkPath" Target="/Users/ravinderc/AppData/Local/Microsoft/Windows/Temporary%20Internet%20Files/Content.Outlook/JBDI1L2E/RM_Rate_2014-15.xlsb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jayd/Local%20Settings/Temporary%20Internet%20Files/OLK8/Profitability%20Summary%20-Regulated%20Markets.xls" TargetMode="External"/><Relationship Id="rId1" Type="http://schemas.openxmlformats.org/officeDocument/2006/relationships/externalLinkPath" Target="/Documents%20and%20Settings/jayd/Local%20Settings/Temporary%20Internet%20Files/OLK8/Profitability%20Summary%20-Regulated%20Markets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2022008/D%20Backup/Radha/MIS%20FY1011/Sept10/Sales/Slaes%20working%20sept10.xlsx" TargetMode="External"/><Relationship Id="rId1" Type="http://schemas.openxmlformats.org/officeDocument/2006/relationships/externalLinkPath" Target="/12022008/D%20Backup/Radha/MIS%20FY1011/Sept10/Sales/Slaes%20working%20sept10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TarunS\TANU\sch\apr02-mar03\AsstBA2100Mar2003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506\fbt%202007\Documents%20and%20Settings\nitinja\Local%20Settings\Temporary%20Internet%20Files\OLK11\Budget_US_Canada_ARV%2023rd%20Nov%2020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corp-sp-01/Documents%20and%20Settings/vijayse/Local%20Settings/Temporary%20Internet%20Files/OLK93/Budget_US_Canada_ARV%2023rd%20Nov%202005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nitinkeny/Local%20Settings/Temporary%20Internet%20Files/Content.Outlook/0EY91AEF/12022008/D%20Backup/Radha/MIS%20FY1011/May'10/Sales/Sales%20Working%20May'%2010.xls" TargetMode="External"/><Relationship Id="rId1" Type="http://schemas.openxmlformats.org/officeDocument/2006/relationships/externalLinkPath" Target="/Documents%20and%20Settings/nitinkeny/Local%20Settings/Temporary%20Internet%20Files/Content.Outlook/0EY91AEF/12022008/D%20Backup/Radha/MIS%20FY1011/May'10/Sales/Sales%20Working%20May'%2010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TINJAIN/Budget%202004/phasing/123R3/Budget2000/budget%20executive%20summaries.xls" TargetMode="External"/><Relationship Id="rId1" Type="http://schemas.openxmlformats.org/officeDocument/2006/relationships/externalLinkPath" Target="/NITINJAIN/Budget%202004/phasing/123R3/Budget2000/budget%20executive%20summarie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336\PRABHAT\My%20Documents\Account\Logistic\Line%20Account\Mega\Vietnam\Line%20acc%202003\FINAL%20LINE%20ACCOUNT%20MEGA%20VN%20-%20MAY%202003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-fs-01\sop\06_Operational_Planning\01_Production_Plan\01_Production_Planning_Tool\2015\Plan%20Febr%202015.xlsx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ax%20Audit%20March%202008/Balance%20Sheet/Tax%20Computation_25-09-2008(Final).xls" TargetMode="External"/><Relationship Id="rId1" Type="http://schemas.openxmlformats.org/officeDocument/2006/relationships/externalLinkPath" Target="/Tax%20Audit%20March%202008/Balance%20Sheet/Tax%20Computation_25-09-2008(Final)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UDGET%20PACKAGES/Year%20Plan%202007%20Prod.xls" TargetMode="External"/><Relationship Id="rId1" Type="http://schemas.openxmlformats.org/officeDocument/2006/relationships/externalLinkPath" Target="/BUDGET%20PACKAGES/Year%20Plan%202007%20Prod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0.0.31\ruk\File%20per%20descrizioni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ocal%20Settings/Temporary%20Internet%20Files/OLK488/ALL%20_101_122_JULY04%20(2).xls" TargetMode="External"/><Relationship Id="rId1" Type="http://schemas.openxmlformats.org/officeDocument/2006/relationships/externalLinkPath" Target="/Local%20Settings/Temporary%20Internet%20Files/OLK488/ALL%20_101_122_JULY04%20(2)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2004-2005/January05/sales%20and%20mat%20cost/dom%20fom.xls" TargetMode="External"/><Relationship Id="rId1" Type="http://schemas.openxmlformats.org/officeDocument/2006/relationships/externalLinkPath" Target="/2004-2005/January05/sales%20and%20mat%20cost/dom%20fom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GO_2017-18\Monthly%20Reports\Global_Consolidation_1718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IS/MIS%202017-18/03Jun17/SGO/Working/Global_Consolidation_1718%20Jun'17-%20working.xlsx" TargetMode="External"/><Relationship Id="rId1" Type="http://schemas.openxmlformats.org/officeDocument/2006/relationships/externalLinkPath" Target="/MIS/MIS%202017-18/03Jun17/SGO/Working/Global_Consolidation_1718%20Jun'17-%20working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UDGET%202017-18\Above-Site\Above-site_WP2017-18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prabhijitd-gsc\Local%20Settings\Temporary%20Internet%20Files\OLK1E\Revised%20RPP%20Format%20-%20USA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covery\LOSTFILE\DIR186\!YJfiles_International\MD_Review\2009-10\Qtr%2009-10%20Review%20Meeting%20Formats-%20Zone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~1\MPURAN~1\LOCALS~1\Temp\notesE1EF34\~519922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oshi01153.SPIL\Desktop\Swat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oshi01153\My%20Documents\YJFiles%20International\MD%20Review\2010-11\ZC%20presentation%20Q1%2010-11.xls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radhak/Local%20Settings/Temporary%20Internet%20Files/OLKF/Goods%20not%20shipped%20for%20FY%2005-06%201.XLS" TargetMode="External"/><Relationship Id="rId1" Type="http://schemas.openxmlformats.org/officeDocument/2006/relationships/externalLinkPath" Target="/Documents%20and%20Settings/radhak/Local%20Settings/Temporary%20Internet%20Files/OLKF/Goods%20not%20shipped%20for%20FY%2005-06%201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avid/Desktop/Presentation%20-%20Dec%202010.xlsx" TargetMode="External"/><Relationship Id="rId1" Type="http://schemas.openxmlformats.org/officeDocument/2006/relationships/externalLinkPath" Target="/ravid/Desktop/Presentation%20-%20Dec%202010.xlsx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mit/MIS%20&amp;%20Expesnes/Jan%2005/MIS%20Jan%2005%20Final.xls" TargetMode="External"/><Relationship Id="rId1" Type="http://schemas.openxmlformats.org/officeDocument/2006/relationships/externalLinkPath" Target="/Nimit/MIS%20&amp;%20Expesnes/Jan%2005/MIS%20Jan%2005%20Final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hsrv05\sys\USERS\ASHISHS\PROCHG\2005\jan-05.xls" TargetMode="External"/></Relationships>
</file>

<file path=xl/externalLinks/_rels/externalLink1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cuments%20and%20Settings/fabiom/Local%20Settings/Temporary%20Internet%20Files/OLKE/Documents%20and%20Settings/prabhijitd-gsc/Local%20Settings/Temporary%20Internet%20Files/OLK1E/Revised%20RPP%20Format%20-%20USA.xls" TargetMode="External"/><Relationship Id="rId2" Type="http://schemas.microsoft.com/office/2019/04/relationships/externalLinkLongPath" Target="/Documents%20and%20Settings/fabiom/Local%20Settings/Temporary%20Internet%20Files/OLKE/Documents%20and%20Settings/prabhijitd-gsc/Local%20Settings/Temporary%20Internet%20Files/OLK1E/Revised%20RPP%20Format%20-%20USA.xls?4E982900" TargetMode="External"/><Relationship Id="rId1" Type="http://schemas.openxmlformats.org/officeDocument/2006/relationships/externalLinkPath" Target="file:///\\4E982900\Revised%20RPP%20Format%20-%20USA.xls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inance/Andy/2009%20Actuals/Dec/analuk.xls" TargetMode="External"/><Relationship Id="rId1" Type="http://schemas.openxmlformats.org/officeDocument/2006/relationships/externalLinkPath" Target="/Finance/Andy/2009%20Actuals/Dec/analuk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Manager/Local%20Settings/Temporary%20Internet%20Files/OLKC3/rates%20Oct.xls" TargetMode="External"/><Relationship Id="rId1" Type="http://schemas.openxmlformats.org/officeDocument/2006/relationships/externalLinkPath" Target="/Documents%20and%20Settings/Manager/Local%20Settings/Temporary%20Internet%20Files/OLKC3/rates%20Oct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Nov'05.xls" TargetMode="External"/><Relationship Id="rId1" Type="http://schemas.openxmlformats.org/officeDocument/2006/relationships/externalLinkPath" Target="/PROCHG/2005/Nov'05.xls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HEMANT/LOCALS~1/Temp/Temporary%20Directory%202%20for%20PPNL.zip/Glenmark%20Car%20Lease.xls" TargetMode="External"/><Relationship Id="rId1" Type="http://schemas.openxmlformats.org/officeDocument/2006/relationships/externalLinkPath" Target="/DOCUME~1/HEMANT/LOCALS~1/Temp/Temporary%20Directory%202%20for%20PPNL.zip/Glenmark%20Car%20Lease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admin/Desktop/Stars/Controlling/Flash/Flash%202002/Mar%2002/BP%20Report/CPB%20March%20YTD.xls" TargetMode="External"/><Relationship Id="rId1" Type="http://schemas.openxmlformats.org/officeDocument/2006/relationships/externalLinkPath" Target="/Documents%20and%20Settings/admin/Desktop/Stars/Controlling/Flash/Flash%202002/Mar%2002/BP%20Report/CPB%20March%20YT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ackup%20of%20global%20consolidation%20for%20sebi%20-%20mar'03%20option%20II.xlk" TargetMode="External"/><Relationship Id="rId1" Type="http://schemas.openxmlformats.org/officeDocument/2006/relationships/externalLinkPath" Target="/Backup%20of%20global%20consolidation%20for%20sebi%20-%20mar'03%20option%20II.xlk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COSTING%20PAONTA/Budget%202013/Paonta%20plant/Std%20Rate/RM_Rate_2013.Nirmal%20%20-Version%203.xlsx" TargetMode="External"/><Relationship Id="rId1" Type="http://schemas.openxmlformats.org/officeDocument/2006/relationships/externalLinkPath" Target="/COSTING%20PAONTA/Budget%202013/Paonta%20plant/Std%20Rate/RM_Rate_2013.Nirmal%20%20-Version%203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un%20Reports\Consolidation%20workpapers\2000%20Q5%20Consolidation%20Model\Deferred%20Tax%2012%20months%202000\Deferred%20Tax%2012m%202000%20Summary.xls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y%20Data/Critical%20Data/INDIA%20Outsource%20Product%20LIST%202000-08.xls" TargetMode="External"/><Relationship Id="rId1" Type="http://schemas.openxmlformats.org/officeDocument/2006/relationships/externalLinkPath" Target="/My%20Data/Critical%20Data/INDIA%20Outsource%20Product%20LIST%202000-08.xls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rc/2003/Apr'03%20corporate%20global%20DRC-mail%20copy.xls" TargetMode="External"/><Relationship Id="rId1" Type="http://schemas.openxmlformats.org/officeDocument/2006/relationships/externalLinkPath" Target="/drc/2003/Apr'03%20corporate%20global%20DRC-mail%20copy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20051020%20NPL%20Formula%20Sheet-%20exemplu%2013.06.08.xls" TargetMode="External"/><Relationship Id="rId1" Type="http://schemas.openxmlformats.org/officeDocument/2006/relationships/externalLinkPath" Target="/20051020%20NPL%20Formula%20Sheet-%20exemplu%2013.06.08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tar%20Reports\Controling\Flash\Flash%202000\Dec%2000\Consolidated%20Flash%20Report%20Dec2000YTD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_bdc_01\data\Brand%20Marketing\Budgets%20and%20forecasts\2004%20budget%20revision\Updated%20Budgets\July\July%202004%20LE%20v4.7%200728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BAXY\SYS\USERS\MEHANDRO\BUD-2001\rate-01.wk4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Finance%20(I)/Cash%20Flow%20forecast_GAAP%20to%20RAP/10/Cash_Forecast_102003_latest_values.xls" TargetMode="External"/><Relationship Id="rId1" Type="http://schemas.openxmlformats.org/officeDocument/2006/relationships/externalLinkPath" Target="/Finance%20(I)/Cash%20Flow%20forecast_GAAP%20to%20RAP/10/Cash_Forecast_102003_latest_values.xls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cherylb/Desktop/Newrppdec.xls" TargetMode="External"/><Relationship Id="rId1" Type="http://schemas.openxmlformats.org/officeDocument/2006/relationships/externalLinkPath" Target="/cherylb/Desktop/Newrppdec.xls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Generic%20Marketing/Forecasts/Chronic/Olanzapine/Olanzapine%20Tabs%20(Launch%20Oct%202011).xls" TargetMode="External"/><Relationship Id="rId1" Type="http://schemas.openxmlformats.org/officeDocument/2006/relationships/externalLinkPath" Target="/Generic%20Marketing/Forecasts/Chronic/Olanzapine/Olanzapine%20Tabs%20(Launch%20Oct%202011)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Sept'05.xls" TargetMode="External"/><Relationship Id="rId1" Type="http://schemas.openxmlformats.org/officeDocument/2006/relationships/externalLinkPath" Target="/PROCHG/2005/Sept'05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finance$\Sun%20Reports\Controlling%20(Flash,%20LE)\00%20Flash%20Reports\Flash%2000\12%20December\CFR%20December%2000%20Russia%20month.xls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mit/Budget/Zivon/zivon_bud05%2031-03-04_dp.xls" TargetMode="External"/><Relationship Id="rId1" Type="http://schemas.openxmlformats.org/officeDocument/2006/relationships/externalLinkPath" Target="/Nimit/Budget/Zivon/zivon_bud05%2031-03-04_dp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jan-05.xls" TargetMode="External"/><Relationship Id="rId1" Type="http://schemas.openxmlformats.org/officeDocument/2006/relationships/externalLinkPath" Target="/PROCHG/2005/jan-05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khil/NIKHIL%20HD/Nikhil/Cal%20Rep%20off/Ex%202013-14/Apr%2013/Rep%20off%20Ex%20April%2013%20(KCB).xls" TargetMode="External"/><Relationship Id="rId1" Type="http://schemas.openxmlformats.org/officeDocument/2006/relationships/externalLinkPath" Target="/Nikhil/NIKHIL%20HD/Nikhil/Cal%20Rep%20off/Ex%202013-14/Apr%2013/Rep%20off%20Ex%20April%2013%20(KCB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INDOWS\TEMP\Nouveau%20dossier\Etats%20financiers\Q5-2000\P5\P5-Q5V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tars\Controlling\Flash\Flash%202002\Feb%2002\Report%20Profitability%2002\CBP%20Feb'02(correct)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Eugenio%20Garc&#237;a/AppData/Local/Microsoft/Windows/Temporary%20Internet%20Files/Content.Outlook/W4M5KI1H/MEXICO%20INR%20August%202011.xlsx" TargetMode="External"/><Relationship Id="rId1" Type="http://schemas.openxmlformats.org/officeDocument/2006/relationships/externalLinkPath" Target="/Users/Eugenio%20Garc&#237;a/AppData/Local/Microsoft/Windows/Temporary%20Internet%20Files/Content.Outlook/W4M5KI1H/MEXICO%20INR%20August%202011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h_srv_01\users\USERS\RKSINGH\MIS-2002\M-2\CEF-OWN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udget%20formats%2020032.xls" TargetMode="External"/><Relationship Id="rId1" Type="http://schemas.openxmlformats.org/officeDocument/2006/relationships/externalLinkPath" Target="/budget%20formats%2020032.xls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CHG/2005/Aug'05.xls" TargetMode="External"/><Relationship Id="rId1" Type="http://schemas.openxmlformats.org/officeDocument/2006/relationships/externalLinkPath" Target="/PROCHG/2005/Aug'05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ravinderc/AppData/Local/Microsoft/Windows/Temporary%20Internet%20Files/Content.Outlook/JBDI1L2E/Loading%202014-14.xlsx" TargetMode="External"/><Relationship Id="rId1" Type="http://schemas.openxmlformats.org/officeDocument/2006/relationships/externalLinkPath" Target="/Users/ravinderc/AppData/Local/Microsoft/Windows/Temporary%20Internet%20Files/Content.Outlook/JBDI1L2E/Loading%202014-14.xlsx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evendra/2010-11%20Q2%20Review%20format%20rel%20-%201.xls" TargetMode="External"/><Relationship Id="rId1" Type="http://schemas.openxmlformats.org/officeDocument/2006/relationships/externalLinkPath" Target="/Devendra/2010-11%20Q2%20Review%20format%20rel%20-%201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quarter%20results/2003/mar'03%20results/Backup%20of%20global%20consolidation%20for%20sebi%20-%20mar'03%20option%20II.xlk" TargetMode="External"/><Relationship Id="rId1" Type="http://schemas.openxmlformats.org/officeDocument/2006/relationships/externalLinkPath" Target="/quarter%20results/2003/mar'03%20results/Backup%20of%20global%20consolidation%20for%20sebi%20-%20mar'03%20option%20II.xlk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e%20dep\Work%20Doc\MIS\Monthly%20Reports\2009\September\Sales\Sec%20Sales\Secondary%20Sales%20Working-Sep'09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-fs-01\finance%20dep\Work%20Doc\BUDGET\Bud_2011\Bud%202011_Final\Revised%20Bud%202011%20with%20New%20Phasing\Budget%202011%20Working_3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41\c\finance%20meet\DRCS\compiled-Jun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fi41\c\finance%20meet\DRCS\compiled-MAY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_BDC_01\USERS\KJ\xls\STAT_C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rend%20for%202003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ITINJAIN/Budget%202004/phasing/USERS/AjayJ/MTP_2003/Workings/MTP_consolidated_4.xls" TargetMode="External"/><Relationship Id="rId1" Type="http://schemas.openxmlformats.org/officeDocument/2006/relationships/externalLinkPath" Target="/NITINJAIN/Budget%202004/phasing/USERS/AjayJ/MTP_2003/Workings/MTP_consolidated_4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mratab\AppData\Local\Microsoft\Windows\Temporary%20Internet%20Files\Content.Outlook\HI5ST8N4\USERS\RKSINGH\ACT_COST\FG_PACK.XLS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~1/radhak/LOCALS~1/Temp/notesFFF692/VJ/files%20from%20radha/FY-05MIS/June-04/VJ/files%20from%20radha/FY-05MIS/may-04/Mis-May.xls" TargetMode="External"/><Relationship Id="rId1" Type="http://schemas.openxmlformats.org/officeDocument/2006/relationships/externalLinkPath" Target="/DOCUME~1/radhak/LOCALS~1/Temp/notesFFF692/VJ/files%20from%20radha/FY-05MIS/June-04/VJ/files%20from%20radha/FY-05MIS/may-04/Mis-May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driana%20Magdas/Buget%202015-2016/Centre%20de%20cost/NOTE/GA%20by%20deparments%20LE'14-15&amp;%20BG'15-16%20RD.xlsx" TargetMode="External"/><Relationship Id="rId1" Type="http://schemas.openxmlformats.org/officeDocument/2006/relationships/externalLinkPath" Target="/Adriana%20Magdas/Buget%202015-2016/Centre%20de%20cost/NOTE/GA%20by%20deparments%20LE'14-15&amp;%20BG'15-16%20RD.xlsx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RadhaK/Local%20Settings/Temporary%20Internet%20Files/OLK1D/documents/PLANNING/BUDGET%202007-2008/Budget%202007-2008%20290107/Russia%20Overhead%202007-2008%20290107.xls" TargetMode="External"/><Relationship Id="rId1" Type="http://schemas.openxmlformats.org/officeDocument/2006/relationships/externalLinkPath" Target="/Documents%20and%20Settings/RadhaK/Local%20Settings/Temporary%20Internet%20Files/OLK1D/documents/PLANNING/BUDGET%202007-2008/Budget%202007-2008%20290107/Russia%20Overhead%202007-2008%20290107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c%20backup/VJ/SAP/Daily%20sales%20report.XLS" TargetMode="External"/><Relationship Id="rId1" Type="http://schemas.openxmlformats.org/officeDocument/2006/relationships/externalLinkPath" Target="/c%20backup/VJ/SAP/Daily%20sales%20report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EN\DRC_2005\MFG_EF05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1336\PRABHAT\DE28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OCALS~1/Temp/DOCUME~1/dineshka/LOCALS~1/Temp/PARABOL/MAR03.XLS" TargetMode="External"/><Relationship Id="rId1" Type="http://schemas.openxmlformats.org/officeDocument/2006/relationships/externalLinkPath" Target="/LOCALS~1/Temp/DOCUME~1/dineshka/LOCALS~1/Temp/PARABOL/MAR03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ilsv01\010_&#12467;&#12540;&#12509;&#12524;&#12540;&#12488;\Program%20Files\DivaSystem%20EIGS\Mapping&#20316;&#25104;&#12484;&#12540;&#12523;\Form.J23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012%20March,%2009/Secondary%20Sales%20January/Full_Russia_December_2008_Secondary_Salles_New_Price.xls" TargetMode="External"/><Relationship Id="rId1" Type="http://schemas.openxmlformats.org/officeDocument/2006/relationships/externalLinkPath" Target="/012%20March,%2009/Secondary%20Sales%20January/Full_Russia_December_2008_Secondary_Salles_New_Price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2022008/D%20Backup/Radha/MIS%20FY0809/July08/Sales/SAles%20working%20July08-revised.xls" TargetMode="External"/><Relationship Id="rId1" Type="http://schemas.openxmlformats.org/officeDocument/2006/relationships/externalLinkPath" Target="/12022008/D%20Backup/Radha/MIS%20FY0809/July08/Sales/SAles%20working%20July08-revised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S00-01\BS0001R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b-07final.xls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CLIENTS/GPH/GPH0203/GPH3CD03.xls" TargetMode="External"/><Relationship Id="rId1" Type="http://schemas.openxmlformats.org/officeDocument/2006/relationships/externalLinkPath" Target="/CLIENTS/GPH/GPH0203/GPH3CD03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dance\c\My%20Documents\chemino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JAYCH\May,2011\CASH%20FLOW\Cash%20flow_Mayl'2011_Ex%20India%20Mfg.xlsx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P2\P2-Q5V4-goodwill%20rajout&#233;.xls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R206009%20061%20modificat%20in%207.11.2006.xls" TargetMode="External"/><Relationship Id="rId1" Type="http://schemas.openxmlformats.org/officeDocument/2006/relationships/externalLinkPath" Target="/R206009%20061%20modificat%20in%207.11.2006.xls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Voyager/Local%20Settings/Temporary%20Internet%20Files/OLK10/W_Siberia_okt_2007.xls" TargetMode="External"/><Relationship Id="rId1" Type="http://schemas.openxmlformats.org/officeDocument/2006/relationships/externalLinkPath" Target="/Documents%20and%20Settings/Voyager/Local%20Settings/Temporary%20Internet%20Files/OLK10/W_Siberia_okt_2007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dance\c\Aaneeraj\wcap\cons\wc042000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us&amp;Fin\Monthly%20Package\2004\March\4000%20YTD%20COGS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3\Budget2000\budget%20executive%20summaries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losing%202008\DIVA%20Reporting%20Dec%2008\After%20auditors'%20sign%20off%20for%20DS\After%20audit%20change\Supplementary%20information%20(Ranbaxy%200812)%20Final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ns01\corp-fs-02\DOCUME~1\hiralaly\LOCALS~1\Temp\gen\AUG'02.xls" TargetMode="External"/></Relationships>
</file>

<file path=xl/externalLinks/_rels/externalLink19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cuments%20and%20Settings/admin/Desktop/Pending/Ranbaxy/2006/Limited%20Review%20Q4%20-%202006/1000/Variance%20Analysis/New%20Folder/quarter%20results/2003/mar'03%20results/Backup%20of%20global%20consolidation%20for%20sebi%20-%20mar'03%20option%20II.xlk" TargetMode="External"/><Relationship Id="rId2" Type="http://schemas.microsoft.com/office/2019/04/relationships/externalLinkLongPath" Target="/Documents%20and%20Settings/admin/Desktop/Pending/Ranbaxy/2006/Limited%20Review%20Q4%20-%202006/1000/Variance%20Analysis/New%20Folder/quarter%20results/2003/mar'03%20results/Backup%20of%20global%20consolidation%20for%20sebi%20-%20mar'03%20option%20II.xlk?7A85C8FD" TargetMode="External"/><Relationship Id="rId1" Type="http://schemas.openxmlformats.org/officeDocument/2006/relationships/externalLinkPath" Target="file:///\\7A85C8FD\Backup%20of%20global%20consolidation%20for%20sebi%20-%20mar'03%20option%20II.xlk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~1\ARAJES~1\LOCALS~1\Temp\7zO3F.tmp\2011-12%20Q1%20Review%20format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~1\ARAJES~1\LOCALS~1\Temp\7zO2C.tmp\2011-12%20Q1%20Review%20format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nts%20and%20Settings\drahad17687\Desktop\2011-12%20Q1%20Review%20format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DOCUME~1\MPURAN~1\LOCALS~1\Temp\7zO1E.tmp\2011-12%20Q1%20Review%20format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nd27563\AppData\Local\Temp\Rar$DIa0.115\Q3%20Review%202011-12\year%202011-12\Q2%20Review%202011-12\Users\and23536\AppData\Local\Temp\4\notesF7EC6E\2011-12%20Q1%20Review%20format.xls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ocuments%20and%20Settings/sameerb/Local%20Settings/Temporary%20Internet%20Files/OLK46/DRC/Blue-R/Aug'05-GEN.xls" TargetMode="External"/><Relationship Id="rId1" Type="http://schemas.openxmlformats.org/officeDocument/2006/relationships/externalLinkPath" Target="/Documents%20and%20Settings/sameerb/Local%20Settings/Temporary%20Internet%20Files/OLK46/DRC/Blue-R/Aug'05-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nsfa"/>
      <sheetName val="giftscompli"/>
      <sheetName val="recobob20022"/>
      <sheetName val="memsub"/>
      <sheetName val="tds details"/>
      <sheetName val="donations"/>
      <sheetName val="vehloans"/>
      <sheetName val="profchgs"/>
      <sheetName val="lic"/>
      <sheetName val="termloan"/>
      <sheetName val="bankfd"/>
      <sheetName val="deposit(cust)"/>
      <sheetName val="deposit"/>
      <sheetName val="emd"/>
      <sheetName val="CRCARD RECO"/>
      <sheetName val="advancetax"/>
      <sheetName val="rent"/>
      <sheetName val="rates&amp;taxesmain"/>
      <sheetName val="rates&amp;taxes"/>
      <sheetName val="telephone"/>
      <sheetName val="telold"/>
      <sheetName val="interest"/>
      <sheetName val="fa"/>
      <sheetName val="insurance"/>
      <sheetName val="prepaid"/>
      <sheetName val="advertisement"/>
      <sheetName val="elect"/>
      <sheetName val="outstandingliabs"/>
      <sheetName val="tdsothers"/>
      <sheetName val="bonuspayable"/>
      <sheetName val="drawings"/>
      <sheetName val="commission"/>
      <sheetName val="purchase"/>
      <sheetName val="sales tax"/>
      <sheetName val="staxworking"/>
      <sheetName val="LOANADVMAIN"/>
      <sheetName val="staffadvance"/>
      <sheetName val="recobob20021"/>
      <sheetName val="recobobmad1290"/>
      <sheetName val="loanfriends"/>
      <sheetName val="cash certi"/>
      <sheetName val="recosbi5419"/>
      <sheetName val="recobob116914"/>
      <sheetName val="cashbankbal"/>
      <sheetName val="advancerecov"/>
      <sheetName val="credexps"/>
      <sheetName val="othercrs"/>
      <sheetName val="ratestaxespayble"/>
      <sheetName val="creditorsmain"/>
      <sheetName val="proftaxreco"/>
      <sheetName val="otherexps"/>
      <sheetName val="VEHEXPS"/>
      <sheetName val="EXHIBITION"/>
      <sheetName val="BADDEBTS"/>
      <sheetName val="otherinc"/>
      <sheetName val="SALARY"/>
      <sheetName val="Rep &amp; Maint.main"/>
      <sheetName val="repmaint"/>
      <sheetName val="SALES"/>
      <sheetName val="emplbenef"/>
      <sheetName val="marginmoney"/>
      <sheetName val="SALPAY"/>
      <sheetName val="Sheet1"/>
      <sheetName val="Misc.Income"/>
      <sheetName val="Stock"/>
      <sheetName val="Guidelines"/>
      <sheetName val="jan'04"/>
      <sheetName val="Actis- Upcounry-local"/>
      <sheetName val="tds_details"/>
      <sheetName val="CRCARD_RECO"/>
      <sheetName val="sales_tax"/>
      <sheetName val="cash_certi"/>
      <sheetName val="Rep_&amp;_Maint_main"/>
      <sheetName val="Misc_Income"/>
      <sheetName val="Actis-_Upcounry-local"/>
      <sheetName val="tds_details1"/>
      <sheetName val="CRCARD_RECO1"/>
      <sheetName val="sales_tax1"/>
      <sheetName val="cash_certi1"/>
      <sheetName val="Rep_&amp;_Maint_main1"/>
      <sheetName val="Misc_Income1"/>
      <sheetName val="Actis-_Upcounry-local1"/>
      <sheetName val="tds_details2"/>
      <sheetName val="CRCARD_RECO2"/>
      <sheetName val="sales_tax2"/>
      <sheetName val="cash_certi2"/>
      <sheetName val="Rep_&amp;_Maint_main2"/>
      <sheetName val="Misc_Income2"/>
      <sheetName val="Actis-_Upcounry-local2"/>
      <sheetName val="Analysis Code"/>
      <sheetName val="Input"/>
      <sheetName val="ff"/>
      <sheetName val="Base"/>
      <sheetName val="Country level KPIs Analisys"/>
      <sheetName val="dropdow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'04"/>
      <sheetName val="feb'04"/>
      <sheetName val="tp"/>
      <sheetName val="mar'04"/>
      <sheetName val="apr'04"/>
      <sheetName val="may'04"/>
      <sheetName val="june'04"/>
      <sheetName val="july'04"/>
      <sheetName val="aug'04"/>
      <sheetName val="jan_04"/>
      <sheetName val="Z Graph"/>
      <sheetName val="Et Main Molecule Sales-Monthly"/>
      <sheetName val="OTC- Main Molecules Sales Month"/>
      <sheetName val="Sheet1"/>
      <sheetName val="Guidelines"/>
      <sheetName val="groupings"/>
      <sheetName val="schs"/>
      <sheetName val="fassets"/>
      <sheetName val="cost centers"/>
      <sheetName val="executive"/>
      <sheetName val="G&amp;A Expenses"/>
      <sheetName val="Actis- Upcounry-local"/>
      <sheetName val="Z_Graph"/>
      <sheetName val="Et_Main_Molecule_Sales-Monthly"/>
      <sheetName val="OTC-_Main_Molecules_Sales_Month"/>
      <sheetName val="cost_centers"/>
      <sheetName val="G&amp;A_Expenses"/>
      <sheetName val="Actis-_Upcounry-local"/>
      <sheetName val="Z_Graph1"/>
      <sheetName val="Et_Main_Molecule_Sales-Monthly1"/>
      <sheetName val="OTC-_Main_Molecules_Sales_Mont1"/>
      <sheetName val="cost_centers1"/>
      <sheetName val="G&amp;A_Expenses1"/>
      <sheetName val="Actis-_Upcounry-local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Actis- Upcounry-local"/>
      <sheetName val="jan'04"/>
      <sheetName val="#REF"/>
      <sheetName val="Top Sheet"/>
      <sheetName val="Case"/>
      <sheetName val="Database (RUR)Mar YTD"/>
      <sheetName val="groupings"/>
      <sheetName val="schs"/>
      <sheetName val="fassets"/>
      <sheetName val="EX rates"/>
      <sheetName val="SAP-reports"/>
      <sheetName val="SDD"/>
      <sheetName val="CT"/>
      <sheetName val="executive"/>
      <sheetName val="cost centers"/>
      <sheetName val="IN_FNS"/>
      <sheetName val="Sheet1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Actis-_Upcounry-local"/>
      <sheetName val="Top_Sheet"/>
      <sheetName val="Database_(RUR)Mar_YTD"/>
      <sheetName val="EX_rates"/>
      <sheetName val="cost_centers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Actis-_Upcounry-local1"/>
      <sheetName val="Top_Sheet1"/>
      <sheetName val="Database_(RUR)Mar_YTD1"/>
      <sheetName val="EX_rates1"/>
      <sheetName val="cost_centers1"/>
      <sheetName val="Data_Template2"/>
      <sheetName val="Company_2"/>
      <sheetName val="Dosage_Form2"/>
      <sheetName val="Base_&amp;_Sales_Pack2"/>
      <sheetName val="Strt_Archi2"/>
      <sheetName val="New_Products2"/>
      <sheetName val="Therapeutic_category2"/>
      <sheetName val="API_sales2"/>
      <sheetName val="Profit_Plan2"/>
      <sheetName val="variance_analysis2"/>
      <sheetName val="Cash_Flow2"/>
      <sheetName val="WC_Analysis2"/>
      <sheetName val="_Manpowr_2"/>
      <sheetName val="Balance_Sheet2"/>
      <sheetName val="account_break_up2"/>
      <sheetName val="Actis-_Upcounry-local2"/>
      <sheetName val="Top_Sheet2"/>
      <sheetName val="Database_(RUR)Mar_YTD2"/>
      <sheetName val="EX_rates2"/>
      <sheetName val="cost_center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groupings"/>
      <sheetName val="schs"/>
      <sheetName val="fassets"/>
      <sheetName val="Sheet1"/>
      <sheetName val="jan'04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Data_Template2"/>
      <sheetName val="Company_2"/>
      <sheetName val="Dosage_Form2"/>
      <sheetName val="Base_&amp;_Sales_Pack2"/>
      <sheetName val="Strt_Archi2"/>
      <sheetName val="New_Products2"/>
      <sheetName val="Therapeutic_category2"/>
      <sheetName val="API_sales2"/>
      <sheetName val="Profit_Plan2"/>
      <sheetName val="variance_analysis2"/>
      <sheetName val="Cash_Flow2"/>
      <sheetName val="WC_Analysis2"/>
      <sheetName val="_Manpowr_2"/>
      <sheetName val="Balance_Sheet2"/>
      <sheetName val="account_break_u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jan'04"/>
      <sheetName val="#REF"/>
      <sheetName val="Sheet1"/>
      <sheetName val="executive"/>
      <sheetName val="SDD"/>
      <sheetName val="CT"/>
      <sheetName val="SAP-reports"/>
      <sheetName val="Database (RUR)Mar YTD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Database_(RUR)Mar_YTD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Database_(RUR)Mar_YTD1"/>
      <sheetName val="Data_Template2"/>
      <sheetName val="Company_2"/>
      <sheetName val="Dosage_Form2"/>
      <sheetName val="Base_&amp;_Sales_Pack2"/>
      <sheetName val="Strt_Archi2"/>
      <sheetName val="New_Products2"/>
      <sheetName val="Therapeutic_category2"/>
      <sheetName val="API_sales2"/>
      <sheetName val="Profit_Plan2"/>
      <sheetName val="variance_analysis2"/>
      <sheetName val="Cash_Flow2"/>
      <sheetName val="WC_Analysis2"/>
      <sheetName val="_Manpowr_2"/>
      <sheetName val="Balance_Sheet2"/>
      <sheetName val="account_break_up2"/>
      <sheetName val="Database_(RUR)Mar_YT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1 (2)"/>
      <sheetName val="summary (ytd APR-05)"/>
      <sheetName val="april2005"/>
      <sheetName val="MARCH 2005"/>
      <sheetName val="Sheet6"/>
      <sheetName val="summary (MAR-05) "/>
      <sheetName val="Sheet1_(2)"/>
      <sheetName val="summary_(ytd_APR-05)"/>
      <sheetName val="MARCH_2005"/>
      <sheetName val="summary_(MAR-05)_"/>
      <sheetName val="Sheet1_(2)1"/>
      <sheetName val="summary_(ytd_APR-05)1"/>
      <sheetName val="MARCH_20051"/>
      <sheetName val="summary_(MAR-05)_1"/>
      <sheetName val="Sheet1_(2)2"/>
      <sheetName val="summary_(ytd_APR-05)2"/>
      <sheetName val="MARCH_20052"/>
      <sheetName val="summary_(MAR-05)_2"/>
      <sheetName val="Database (RUR)Mar YTD"/>
      <sheetName val="Strt Archi"/>
      <sheetName val="Anx B-1"/>
      <sheetName val="Drop Down List"/>
      <sheetName val="Sheet1_(2)3"/>
      <sheetName val="summary_(ytd_APR-05)3"/>
      <sheetName val="MARCH_20053"/>
      <sheetName val="summary_(MAR-05)_3"/>
      <sheetName val="Database_(RUR)Mar_YTD"/>
      <sheetName val="Strt_Archi"/>
      <sheetName val="Anx_B-1"/>
      <sheetName val="Drop_Down_List"/>
      <sheetName val="Sheet1_(2)5"/>
      <sheetName val="summary_(ytd_APR-05)5"/>
      <sheetName val="MARCH_20055"/>
      <sheetName val="summary_(MAR-05)_5"/>
      <sheetName val="Database_(RUR)Mar_YTD2"/>
      <sheetName val="Strt_Archi2"/>
      <sheetName val="Anx_B-12"/>
      <sheetName val="Drop_Down_List2"/>
      <sheetName val="Sheet1_(2)4"/>
      <sheetName val="summary_(ytd_APR-05)4"/>
      <sheetName val="MARCH_20054"/>
      <sheetName val="summary_(MAR-05)_4"/>
      <sheetName val="Database_(RUR)Mar_YTD1"/>
      <sheetName val="Strt_Archi1"/>
      <sheetName val="Anx_B-11"/>
      <sheetName val="Drop_Down_List1"/>
      <sheetName val="Sheet1_(2)6"/>
      <sheetName val="summary_(ytd_APR-05)6"/>
      <sheetName val="MARCH_20056"/>
      <sheetName val="summary_(MAR-05)_6"/>
      <sheetName val="Database_(RUR)Mar_YTD3"/>
      <sheetName val="Strt_Archi3"/>
      <sheetName val="Anx_B-13"/>
      <sheetName val="Drop_Down_List3"/>
      <sheetName val="LLTP"/>
      <sheetName val="Pow_apca crude"/>
      <sheetName val="entitlements"/>
    </sheetNames>
    <sheetDataSet>
      <sheetData sheetId="0" refreshError="1">
        <row r="3">
          <cell r="I3">
            <v>38387</v>
          </cell>
        </row>
        <row r="4">
          <cell r="I4">
            <v>38387</v>
          </cell>
        </row>
        <row r="5">
          <cell r="I5">
            <v>38387</v>
          </cell>
        </row>
        <row r="6">
          <cell r="I6">
            <v>38387</v>
          </cell>
        </row>
        <row r="7">
          <cell r="I7">
            <v>38387</v>
          </cell>
        </row>
        <row r="8">
          <cell r="I8">
            <v>38387</v>
          </cell>
        </row>
        <row r="9">
          <cell r="I9">
            <v>38411</v>
          </cell>
        </row>
        <row r="10">
          <cell r="I10">
            <v>38411</v>
          </cell>
        </row>
        <row r="11">
          <cell r="I11">
            <v>38411</v>
          </cell>
        </row>
        <row r="12">
          <cell r="I12">
            <v>38411</v>
          </cell>
        </row>
        <row r="13">
          <cell r="I13">
            <v>38409</v>
          </cell>
        </row>
        <row r="14">
          <cell r="I14">
            <v>38408</v>
          </cell>
        </row>
        <row r="15">
          <cell r="I15">
            <v>38407</v>
          </cell>
        </row>
        <row r="16">
          <cell r="I16">
            <v>38407</v>
          </cell>
        </row>
        <row r="17">
          <cell r="I17">
            <v>38407</v>
          </cell>
        </row>
        <row r="18">
          <cell r="I18">
            <v>38407</v>
          </cell>
        </row>
        <row r="19">
          <cell r="I19">
            <v>38406</v>
          </cell>
        </row>
        <row r="20">
          <cell r="I20">
            <v>38406</v>
          </cell>
        </row>
        <row r="21">
          <cell r="I21">
            <v>38406</v>
          </cell>
        </row>
        <row r="22">
          <cell r="I22">
            <v>38406</v>
          </cell>
        </row>
        <row r="23">
          <cell r="I23">
            <v>38405</v>
          </cell>
        </row>
        <row r="24">
          <cell r="I24">
            <v>38405</v>
          </cell>
        </row>
        <row r="25">
          <cell r="I25">
            <v>38404</v>
          </cell>
        </row>
        <row r="26">
          <cell r="I26">
            <v>38404</v>
          </cell>
        </row>
        <row r="27">
          <cell r="I27">
            <v>38404</v>
          </cell>
        </row>
        <row r="28">
          <cell r="I28">
            <v>38401</v>
          </cell>
        </row>
        <row r="29">
          <cell r="I29">
            <v>38401</v>
          </cell>
        </row>
        <row r="30">
          <cell r="I30">
            <v>38401</v>
          </cell>
        </row>
        <row r="31">
          <cell r="I31">
            <v>38401</v>
          </cell>
        </row>
        <row r="32">
          <cell r="I32">
            <v>38399</v>
          </cell>
        </row>
        <row r="33">
          <cell r="I33">
            <v>38399</v>
          </cell>
        </row>
        <row r="34">
          <cell r="I34">
            <v>38398</v>
          </cell>
        </row>
        <row r="35">
          <cell r="I35">
            <v>38398</v>
          </cell>
        </row>
        <row r="36">
          <cell r="I36">
            <v>38398</v>
          </cell>
        </row>
        <row r="37">
          <cell r="I37">
            <v>38398</v>
          </cell>
        </row>
        <row r="38">
          <cell r="I38">
            <v>38397</v>
          </cell>
        </row>
        <row r="39">
          <cell r="I39">
            <v>38397</v>
          </cell>
        </row>
        <row r="40">
          <cell r="I40">
            <v>38397</v>
          </cell>
        </row>
        <row r="41">
          <cell r="I41">
            <v>38397</v>
          </cell>
        </row>
        <row r="42">
          <cell r="I42">
            <v>38396</v>
          </cell>
        </row>
        <row r="43">
          <cell r="I43">
            <v>38396</v>
          </cell>
        </row>
        <row r="44">
          <cell r="I44">
            <v>38396</v>
          </cell>
        </row>
        <row r="45">
          <cell r="I45">
            <v>38393</v>
          </cell>
        </row>
        <row r="46">
          <cell r="I46">
            <v>38393</v>
          </cell>
        </row>
        <row r="47">
          <cell r="I47">
            <v>38391</v>
          </cell>
        </row>
        <row r="48">
          <cell r="I48">
            <v>38391</v>
          </cell>
        </row>
        <row r="49">
          <cell r="I49">
            <v>38391</v>
          </cell>
        </row>
        <row r="50">
          <cell r="I50">
            <v>38391</v>
          </cell>
        </row>
        <row r="51">
          <cell r="I51">
            <v>38391</v>
          </cell>
        </row>
        <row r="52">
          <cell r="I52">
            <v>38390</v>
          </cell>
        </row>
        <row r="53">
          <cell r="I53">
            <v>38390</v>
          </cell>
        </row>
        <row r="54">
          <cell r="I54">
            <v>38386</v>
          </cell>
        </row>
        <row r="55">
          <cell r="I55">
            <v>38386</v>
          </cell>
        </row>
        <row r="56">
          <cell r="I56">
            <v>38386</v>
          </cell>
        </row>
        <row r="57">
          <cell r="I57">
            <v>38386</v>
          </cell>
        </row>
        <row r="58">
          <cell r="I58">
            <v>38386</v>
          </cell>
        </row>
        <row r="59">
          <cell r="I59">
            <v>38386</v>
          </cell>
        </row>
        <row r="60">
          <cell r="I60">
            <v>38386</v>
          </cell>
        </row>
        <row r="61">
          <cell r="I61">
            <v>38386</v>
          </cell>
        </row>
        <row r="62">
          <cell r="I62">
            <v>38386</v>
          </cell>
        </row>
        <row r="63">
          <cell r="I63">
            <v>38386</v>
          </cell>
        </row>
        <row r="64">
          <cell r="I64">
            <v>38386</v>
          </cell>
        </row>
        <row r="65">
          <cell r="I65">
            <v>38386</v>
          </cell>
        </row>
        <row r="66">
          <cell r="I66">
            <v>38386</v>
          </cell>
        </row>
        <row r="67">
          <cell r="I67">
            <v>38386</v>
          </cell>
        </row>
        <row r="68">
          <cell r="I68">
            <v>38385</v>
          </cell>
        </row>
        <row r="69">
          <cell r="I69">
            <v>38385</v>
          </cell>
        </row>
        <row r="70">
          <cell r="I70">
            <v>38384</v>
          </cell>
        </row>
        <row r="71">
          <cell r="I71">
            <v>38384</v>
          </cell>
        </row>
        <row r="72">
          <cell r="I72">
            <v>38406</v>
          </cell>
        </row>
        <row r="73">
          <cell r="I73">
            <v>38406</v>
          </cell>
        </row>
        <row r="74">
          <cell r="I74">
            <v>38406</v>
          </cell>
        </row>
        <row r="75">
          <cell r="I75">
            <v>38406</v>
          </cell>
        </row>
        <row r="76">
          <cell r="I76">
            <v>38406</v>
          </cell>
        </row>
        <row r="77">
          <cell r="I77">
            <v>38406</v>
          </cell>
        </row>
        <row r="78">
          <cell r="I78">
            <v>38406</v>
          </cell>
        </row>
        <row r="79">
          <cell r="I79">
            <v>38406</v>
          </cell>
        </row>
        <row r="80">
          <cell r="I80">
            <v>38405</v>
          </cell>
        </row>
        <row r="81">
          <cell r="I81">
            <v>38401</v>
          </cell>
        </row>
        <row r="82">
          <cell r="I82">
            <v>38401</v>
          </cell>
        </row>
        <row r="83">
          <cell r="I83">
            <v>38399</v>
          </cell>
        </row>
        <row r="84">
          <cell r="I84">
            <v>38399</v>
          </cell>
        </row>
        <row r="85">
          <cell r="I85">
            <v>38399</v>
          </cell>
        </row>
        <row r="86">
          <cell r="I86">
            <v>38399</v>
          </cell>
        </row>
        <row r="87">
          <cell r="I87">
            <v>38399</v>
          </cell>
        </row>
        <row r="88">
          <cell r="I88">
            <v>38399</v>
          </cell>
        </row>
        <row r="89">
          <cell r="I89">
            <v>38399</v>
          </cell>
        </row>
        <row r="90">
          <cell r="I90">
            <v>38399</v>
          </cell>
        </row>
        <row r="91">
          <cell r="I91">
            <v>38399</v>
          </cell>
        </row>
        <row r="92">
          <cell r="I92">
            <v>38399</v>
          </cell>
        </row>
        <row r="93">
          <cell r="I93">
            <v>38398</v>
          </cell>
        </row>
        <row r="94">
          <cell r="I94">
            <v>38398</v>
          </cell>
        </row>
        <row r="95">
          <cell r="I95">
            <v>38398</v>
          </cell>
        </row>
        <row r="96">
          <cell r="I96">
            <v>38398</v>
          </cell>
        </row>
        <row r="97">
          <cell r="I97">
            <v>38398</v>
          </cell>
        </row>
        <row r="98">
          <cell r="I98">
            <v>38398</v>
          </cell>
        </row>
        <row r="99">
          <cell r="I99">
            <v>38398</v>
          </cell>
        </row>
        <row r="100">
          <cell r="I100">
            <v>38398</v>
          </cell>
        </row>
        <row r="101">
          <cell r="I101">
            <v>38398</v>
          </cell>
        </row>
        <row r="102">
          <cell r="I102">
            <v>38393</v>
          </cell>
        </row>
        <row r="103">
          <cell r="I103">
            <v>38393</v>
          </cell>
        </row>
        <row r="104">
          <cell r="I104">
            <v>38392</v>
          </cell>
        </row>
        <row r="105">
          <cell r="I105">
            <v>38392</v>
          </cell>
        </row>
        <row r="106">
          <cell r="I106">
            <v>38392</v>
          </cell>
        </row>
        <row r="107">
          <cell r="I107">
            <v>38392</v>
          </cell>
        </row>
        <row r="108">
          <cell r="I108">
            <v>38392</v>
          </cell>
        </row>
        <row r="109">
          <cell r="I109">
            <v>38391</v>
          </cell>
        </row>
        <row r="110">
          <cell r="I110">
            <v>38385</v>
          </cell>
        </row>
        <row r="111">
          <cell r="I111">
            <v>38384</v>
          </cell>
        </row>
        <row r="112">
          <cell r="I112">
            <v>38384</v>
          </cell>
        </row>
        <row r="113">
          <cell r="I113">
            <v>38384</v>
          </cell>
        </row>
        <row r="114">
          <cell r="I114">
            <v>38384</v>
          </cell>
        </row>
        <row r="115">
          <cell r="I115">
            <v>38384</v>
          </cell>
        </row>
        <row r="116">
          <cell r="I116">
            <v>38384</v>
          </cell>
        </row>
        <row r="117">
          <cell r="I117">
            <v>38384</v>
          </cell>
        </row>
        <row r="118">
          <cell r="I118">
            <v>38384</v>
          </cell>
        </row>
        <row r="119">
          <cell r="I119">
            <v>38384</v>
          </cell>
        </row>
        <row r="120">
          <cell r="I120">
            <v>38384</v>
          </cell>
        </row>
        <row r="121">
          <cell r="I121">
            <v>38384</v>
          </cell>
        </row>
        <row r="122">
          <cell r="I122">
            <v>38384</v>
          </cell>
        </row>
        <row r="123">
          <cell r="I123">
            <v>38384</v>
          </cell>
        </row>
        <row r="124">
          <cell r="I124">
            <v>38384</v>
          </cell>
        </row>
        <row r="125">
          <cell r="I125">
            <v>38384</v>
          </cell>
        </row>
        <row r="126">
          <cell r="I126">
            <v>38392</v>
          </cell>
        </row>
        <row r="127">
          <cell r="I127">
            <v>38411</v>
          </cell>
        </row>
        <row r="128">
          <cell r="I128">
            <v>38406</v>
          </cell>
        </row>
        <row r="129">
          <cell r="I129">
            <v>38404</v>
          </cell>
        </row>
        <row r="130">
          <cell r="I130">
            <v>38397</v>
          </cell>
        </row>
        <row r="131">
          <cell r="I131">
            <v>38397</v>
          </cell>
        </row>
        <row r="132">
          <cell r="I132">
            <v>38397</v>
          </cell>
        </row>
        <row r="133">
          <cell r="I133">
            <v>38397</v>
          </cell>
        </row>
        <row r="134">
          <cell r="I134">
            <v>38397</v>
          </cell>
        </row>
        <row r="135">
          <cell r="I135">
            <v>38397</v>
          </cell>
        </row>
        <row r="136">
          <cell r="I136">
            <v>38394</v>
          </cell>
        </row>
        <row r="137">
          <cell r="I137">
            <v>38394</v>
          </cell>
        </row>
        <row r="138">
          <cell r="I138">
            <v>38394</v>
          </cell>
        </row>
        <row r="139">
          <cell r="I139">
            <v>38392</v>
          </cell>
        </row>
        <row r="140">
          <cell r="I140">
            <v>38392</v>
          </cell>
        </row>
        <row r="141">
          <cell r="I141">
            <v>38392</v>
          </cell>
        </row>
        <row r="142">
          <cell r="I142">
            <v>38392</v>
          </cell>
        </row>
        <row r="143">
          <cell r="I143">
            <v>38392</v>
          </cell>
        </row>
        <row r="144">
          <cell r="I144">
            <v>38392</v>
          </cell>
        </row>
        <row r="145">
          <cell r="I145">
            <v>38392</v>
          </cell>
        </row>
        <row r="146">
          <cell r="I146">
            <v>38392</v>
          </cell>
        </row>
        <row r="147">
          <cell r="I147">
            <v>38391</v>
          </cell>
        </row>
        <row r="148">
          <cell r="I148">
            <v>38391</v>
          </cell>
        </row>
        <row r="149">
          <cell r="I149">
            <v>38390</v>
          </cell>
        </row>
        <row r="150">
          <cell r="I150">
            <v>38390</v>
          </cell>
        </row>
        <row r="151">
          <cell r="I151">
            <v>38387</v>
          </cell>
        </row>
        <row r="152">
          <cell r="I152">
            <v>38387</v>
          </cell>
        </row>
        <row r="153">
          <cell r="I153">
            <v>38387</v>
          </cell>
        </row>
        <row r="154">
          <cell r="I154">
            <v>38387</v>
          </cell>
        </row>
        <row r="155">
          <cell r="I155">
            <v>38386</v>
          </cell>
        </row>
        <row r="156">
          <cell r="I156">
            <v>38385</v>
          </cell>
        </row>
        <row r="157">
          <cell r="I157">
            <v>38411</v>
          </cell>
        </row>
        <row r="158">
          <cell r="I158">
            <v>38411</v>
          </cell>
        </row>
        <row r="159">
          <cell r="I159">
            <v>38411</v>
          </cell>
        </row>
        <row r="160">
          <cell r="I160">
            <v>38411</v>
          </cell>
        </row>
        <row r="161">
          <cell r="I161">
            <v>38407</v>
          </cell>
        </row>
        <row r="162">
          <cell r="I162">
            <v>38407</v>
          </cell>
        </row>
        <row r="163">
          <cell r="I163">
            <v>38407</v>
          </cell>
        </row>
        <row r="164">
          <cell r="I164">
            <v>38407</v>
          </cell>
        </row>
        <row r="165">
          <cell r="I165">
            <v>38407</v>
          </cell>
        </row>
        <row r="166">
          <cell r="I166">
            <v>38404</v>
          </cell>
        </row>
        <row r="167">
          <cell r="I167">
            <v>38404</v>
          </cell>
        </row>
        <row r="168">
          <cell r="I168">
            <v>38404</v>
          </cell>
        </row>
        <row r="169">
          <cell r="I169">
            <v>38404</v>
          </cell>
        </row>
        <row r="170">
          <cell r="I170">
            <v>38401</v>
          </cell>
        </row>
        <row r="171">
          <cell r="I171">
            <v>38398</v>
          </cell>
        </row>
        <row r="172">
          <cell r="I172">
            <v>38398</v>
          </cell>
        </row>
        <row r="173">
          <cell r="I173">
            <v>38398</v>
          </cell>
        </row>
        <row r="174">
          <cell r="I174">
            <v>38398</v>
          </cell>
        </row>
        <row r="175">
          <cell r="I175">
            <v>38398</v>
          </cell>
        </row>
        <row r="176">
          <cell r="I176">
            <v>38398</v>
          </cell>
        </row>
        <row r="177">
          <cell r="I177">
            <v>38396</v>
          </cell>
        </row>
        <row r="178">
          <cell r="I178">
            <v>38394</v>
          </cell>
        </row>
        <row r="179">
          <cell r="I179">
            <v>38394</v>
          </cell>
        </row>
        <row r="180">
          <cell r="I180">
            <v>38393</v>
          </cell>
        </row>
        <row r="181">
          <cell r="I181">
            <v>38393</v>
          </cell>
        </row>
        <row r="182">
          <cell r="I182">
            <v>38393</v>
          </cell>
        </row>
        <row r="183">
          <cell r="I183">
            <v>38393</v>
          </cell>
        </row>
        <row r="184">
          <cell r="I184">
            <v>38393</v>
          </cell>
        </row>
        <row r="185">
          <cell r="I185">
            <v>38393</v>
          </cell>
        </row>
        <row r="186">
          <cell r="I186">
            <v>38390</v>
          </cell>
        </row>
        <row r="187">
          <cell r="I187">
            <v>38390</v>
          </cell>
        </row>
        <row r="188">
          <cell r="I188">
            <v>38390</v>
          </cell>
        </row>
        <row r="189">
          <cell r="I189">
            <v>38388</v>
          </cell>
        </row>
        <row r="190">
          <cell r="I190">
            <v>38388</v>
          </cell>
        </row>
        <row r="191">
          <cell r="I191">
            <v>38388</v>
          </cell>
        </row>
        <row r="192">
          <cell r="I192">
            <v>38400</v>
          </cell>
        </row>
        <row r="193">
          <cell r="I193">
            <v>38400</v>
          </cell>
        </row>
        <row r="194">
          <cell r="I194">
            <v>38400</v>
          </cell>
        </row>
        <row r="195">
          <cell r="I195">
            <v>38400</v>
          </cell>
        </row>
        <row r="196">
          <cell r="I196">
            <v>38400</v>
          </cell>
        </row>
        <row r="197">
          <cell r="I197">
            <v>38400</v>
          </cell>
        </row>
        <row r="198">
          <cell r="I198">
            <v>38400</v>
          </cell>
        </row>
        <row r="199">
          <cell r="I199">
            <v>38388</v>
          </cell>
        </row>
        <row r="200">
          <cell r="I200">
            <v>38388</v>
          </cell>
        </row>
        <row r="201">
          <cell r="I201">
            <v>38388</v>
          </cell>
        </row>
        <row r="202">
          <cell r="I202">
            <v>38388</v>
          </cell>
        </row>
        <row r="203">
          <cell r="I203">
            <v>38400</v>
          </cell>
        </row>
        <row r="204">
          <cell r="I204">
            <v>38400</v>
          </cell>
        </row>
        <row r="205">
          <cell r="I205">
            <v>38398</v>
          </cell>
        </row>
        <row r="206">
          <cell r="I206">
            <v>38387</v>
          </cell>
        </row>
        <row r="207">
          <cell r="I207">
            <v>38411</v>
          </cell>
        </row>
        <row r="208">
          <cell r="I208">
            <v>38411</v>
          </cell>
        </row>
        <row r="209">
          <cell r="I209">
            <v>38402</v>
          </cell>
        </row>
        <row r="210">
          <cell r="I210">
            <v>38402</v>
          </cell>
        </row>
        <row r="211">
          <cell r="I211">
            <v>38401</v>
          </cell>
        </row>
        <row r="212">
          <cell r="I212">
            <v>38400</v>
          </cell>
        </row>
        <row r="213">
          <cell r="I213">
            <v>38400</v>
          </cell>
        </row>
        <row r="214">
          <cell r="I214">
            <v>38400</v>
          </cell>
        </row>
        <row r="215">
          <cell r="I215">
            <v>38397</v>
          </cell>
        </row>
        <row r="216">
          <cell r="I216">
            <v>38392</v>
          </cell>
        </row>
        <row r="217">
          <cell r="I217">
            <v>38390</v>
          </cell>
        </row>
        <row r="218">
          <cell r="I218">
            <v>38385</v>
          </cell>
        </row>
        <row r="219">
          <cell r="I219">
            <v>38385</v>
          </cell>
        </row>
        <row r="220">
          <cell r="I220">
            <v>38411</v>
          </cell>
        </row>
        <row r="221">
          <cell r="I221">
            <v>38393</v>
          </cell>
        </row>
        <row r="222">
          <cell r="I222">
            <v>38384</v>
          </cell>
        </row>
        <row r="223">
          <cell r="I223">
            <v>38384</v>
          </cell>
        </row>
        <row r="224">
          <cell r="I224">
            <v>38411</v>
          </cell>
        </row>
        <row r="225">
          <cell r="I225">
            <v>38411</v>
          </cell>
        </row>
        <row r="226">
          <cell r="I226">
            <v>38411</v>
          </cell>
        </row>
        <row r="227">
          <cell r="I227">
            <v>38406</v>
          </cell>
        </row>
        <row r="228">
          <cell r="I228">
            <v>38406</v>
          </cell>
        </row>
        <row r="229">
          <cell r="I229">
            <v>38404</v>
          </cell>
        </row>
        <row r="230">
          <cell r="I230">
            <v>38404</v>
          </cell>
        </row>
        <row r="231">
          <cell r="I231">
            <v>38404</v>
          </cell>
        </row>
        <row r="232">
          <cell r="I232">
            <v>38404</v>
          </cell>
        </row>
        <row r="233">
          <cell r="I233">
            <v>38404</v>
          </cell>
        </row>
        <row r="234">
          <cell r="I234">
            <v>38404</v>
          </cell>
        </row>
        <row r="235">
          <cell r="I235">
            <v>38404</v>
          </cell>
        </row>
        <row r="236">
          <cell r="I236">
            <v>38404</v>
          </cell>
        </row>
        <row r="237">
          <cell r="I237">
            <v>38404</v>
          </cell>
        </row>
        <row r="238">
          <cell r="I238">
            <v>38404</v>
          </cell>
        </row>
        <row r="239">
          <cell r="I239">
            <v>38397</v>
          </cell>
        </row>
        <row r="240">
          <cell r="I240">
            <v>38397</v>
          </cell>
        </row>
        <row r="241">
          <cell r="I241">
            <v>38391</v>
          </cell>
        </row>
        <row r="242">
          <cell r="I242">
            <v>38391</v>
          </cell>
        </row>
        <row r="243">
          <cell r="I243">
            <v>38391</v>
          </cell>
        </row>
        <row r="244">
          <cell r="I244">
            <v>38391</v>
          </cell>
        </row>
        <row r="245">
          <cell r="I245">
            <v>38391</v>
          </cell>
        </row>
        <row r="246">
          <cell r="I246">
            <v>38391</v>
          </cell>
        </row>
        <row r="247">
          <cell r="I247">
            <v>38391</v>
          </cell>
        </row>
        <row r="248">
          <cell r="I248">
            <v>38391</v>
          </cell>
        </row>
        <row r="249">
          <cell r="I249">
            <v>38391</v>
          </cell>
        </row>
        <row r="250">
          <cell r="I250">
            <v>38391</v>
          </cell>
        </row>
        <row r="251">
          <cell r="I251">
            <v>38391</v>
          </cell>
        </row>
        <row r="252">
          <cell r="I252">
            <v>38391</v>
          </cell>
        </row>
        <row r="253">
          <cell r="I253">
            <v>38391</v>
          </cell>
        </row>
        <row r="254">
          <cell r="I254">
            <v>38391</v>
          </cell>
        </row>
        <row r="255">
          <cell r="I255">
            <v>38391</v>
          </cell>
        </row>
        <row r="256">
          <cell r="I256">
            <v>38391</v>
          </cell>
        </row>
        <row r="257">
          <cell r="I257">
            <v>38391</v>
          </cell>
        </row>
        <row r="258">
          <cell r="I258">
            <v>38391</v>
          </cell>
        </row>
        <row r="259">
          <cell r="I259">
            <v>38391</v>
          </cell>
        </row>
        <row r="260">
          <cell r="I260">
            <v>38391</v>
          </cell>
        </row>
        <row r="261">
          <cell r="I261">
            <v>38389</v>
          </cell>
        </row>
        <row r="262">
          <cell r="I262">
            <v>38387</v>
          </cell>
        </row>
        <row r="263">
          <cell r="I263">
            <v>38387</v>
          </cell>
        </row>
        <row r="264">
          <cell r="I264">
            <v>38387</v>
          </cell>
        </row>
        <row r="265">
          <cell r="I265">
            <v>38410</v>
          </cell>
        </row>
        <row r="266">
          <cell r="I266">
            <v>38410</v>
          </cell>
        </row>
        <row r="267">
          <cell r="I267">
            <v>38410</v>
          </cell>
        </row>
        <row r="268">
          <cell r="I268">
            <v>38410</v>
          </cell>
        </row>
        <row r="269">
          <cell r="I269">
            <v>38405</v>
          </cell>
        </row>
        <row r="270">
          <cell r="I270">
            <v>38405</v>
          </cell>
        </row>
        <row r="271">
          <cell r="I271">
            <v>38400</v>
          </cell>
        </row>
        <row r="272">
          <cell r="I272">
            <v>38400</v>
          </cell>
        </row>
        <row r="273">
          <cell r="I273">
            <v>38400</v>
          </cell>
        </row>
        <row r="274">
          <cell r="I274">
            <v>38400</v>
          </cell>
        </row>
        <row r="275">
          <cell r="I275">
            <v>38400</v>
          </cell>
        </row>
        <row r="276">
          <cell r="I276">
            <v>38395</v>
          </cell>
        </row>
        <row r="277">
          <cell r="I277">
            <v>38395</v>
          </cell>
        </row>
        <row r="278">
          <cell r="I278">
            <v>38395</v>
          </cell>
        </row>
        <row r="279">
          <cell r="I279">
            <v>38395</v>
          </cell>
        </row>
        <row r="280">
          <cell r="I280">
            <v>38395</v>
          </cell>
        </row>
        <row r="281">
          <cell r="I281">
            <v>38387</v>
          </cell>
        </row>
        <row r="282">
          <cell r="I282">
            <v>38387</v>
          </cell>
        </row>
        <row r="283">
          <cell r="I283">
            <v>38387</v>
          </cell>
        </row>
        <row r="284">
          <cell r="I284">
            <v>38387</v>
          </cell>
        </row>
        <row r="285">
          <cell r="I285">
            <v>38386</v>
          </cell>
        </row>
        <row r="286">
          <cell r="I286">
            <v>38386</v>
          </cell>
        </row>
        <row r="287">
          <cell r="I287">
            <v>38386</v>
          </cell>
        </row>
        <row r="288">
          <cell r="I288">
            <v>38386</v>
          </cell>
        </row>
        <row r="289">
          <cell r="I289">
            <v>38386</v>
          </cell>
        </row>
        <row r="290">
          <cell r="I290">
            <v>38386</v>
          </cell>
        </row>
        <row r="291">
          <cell r="I291">
            <v>38386</v>
          </cell>
        </row>
        <row r="292">
          <cell r="I292">
            <v>38385</v>
          </cell>
        </row>
        <row r="293">
          <cell r="I293">
            <v>38385</v>
          </cell>
        </row>
        <row r="294">
          <cell r="I294">
            <v>38385</v>
          </cell>
        </row>
        <row r="295">
          <cell r="I295">
            <v>38385</v>
          </cell>
        </row>
        <row r="296">
          <cell r="I296">
            <v>38411</v>
          </cell>
        </row>
        <row r="297">
          <cell r="I297">
            <v>38411</v>
          </cell>
        </row>
        <row r="298">
          <cell r="I298">
            <v>38411</v>
          </cell>
        </row>
        <row r="299">
          <cell r="I299">
            <v>38410</v>
          </cell>
        </row>
        <row r="300">
          <cell r="I300">
            <v>38410</v>
          </cell>
        </row>
        <row r="301">
          <cell r="I301">
            <v>38409</v>
          </cell>
        </row>
        <row r="302">
          <cell r="I302">
            <v>38409</v>
          </cell>
        </row>
        <row r="303">
          <cell r="I303">
            <v>38408</v>
          </cell>
        </row>
        <row r="304">
          <cell r="I304">
            <v>38408</v>
          </cell>
        </row>
        <row r="305">
          <cell r="I305">
            <v>38408</v>
          </cell>
        </row>
        <row r="306">
          <cell r="I306">
            <v>38408</v>
          </cell>
        </row>
        <row r="307">
          <cell r="I307">
            <v>38408</v>
          </cell>
        </row>
        <row r="308">
          <cell r="I308">
            <v>38408</v>
          </cell>
        </row>
        <row r="309">
          <cell r="I309">
            <v>38407</v>
          </cell>
        </row>
        <row r="310">
          <cell r="I310">
            <v>38407</v>
          </cell>
        </row>
        <row r="311">
          <cell r="I311">
            <v>38406</v>
          </cell>
        </row>
        <row r="312">
          <cell r="I312">
            <v>38406</v>
          </cell>
        </row>
        <row r="313">
          <cell r="I313">
            <v>38405</v>
          </cell>
        </row>
        <row r="314">
          <cell r="I314">
            <v>38405</v>
          </cell>
        </row>
        <row r="315">
          <cell r="I315">
            <v>38404</v>
          </cell>
        </row>
        <row r="316">
          <cell r="I316">
            <v>38404</v>
          </cell>
        </row>
        <row r="317">
          <cell r="I317">
            <v>38404</v>
          </cell>
        </row>
        <row r="318">
          <cell r="I318">
            <v>38404</v>
          </cell>
        </row>
        <row r="319">
          <cell r="I319">
            <v>38404</v>
          </cell>
        </row>
        <row r="320">
          <cell r="I320">
            <v>38404</v>
          </cell>
        </row>
        <row r="321">
          <cell r="I321">
            <v>38402</v>
          </cell>
        </row>
        <row r="322">
          <cell r="I322">
            <v>38402</v>
          </cell>
        </row>
        <row r="323">
          <cell r="I323">
            <v>38401</v>
          </cell>
        </row>
        <row r="324">
          <cell r="I324">
            <v>38401</v>
          </cell>
        </row>
        <row r="325">
          <cell r="I325">
            <v>38400</v>
          </cell>
        </row>
        <row r="326">
          <cell r="I326">
            <v>38400</v>
          </cell>
        </row>
        <row r="327">
          <cell r="I327">
            <v>38400</v>
          </cell>
        </row>
        <row r="328">
          <cell r="I328">
            <v>38399</v>
          </cell>
        </row>
        <row r="329">
          <cell r="I329">
            <v>38399</v>
          </cell>
        </row>
        <row r="330">
          <cell r="I330">
            <v>38399</v>
          </cell>
        </row>
        <row r="331">
          <cell r="I331">
            <v>38399</v>
          </cell>
        </row>
        <row r="332">
          <cell r="I332">
            <v>38399</v>
          </cell>
        </row>
        <row r="333">
          <cell r="I333">
            <v>38397</v>
          </cell>
        </row>
        <row r="334">
          <cell r="I334">
            <v>38397</v>
          </cell>
        </row>
        <row r="335">
          <cell r="I335">
            <v>38397</v>
          </cell>
        </row>
        <row r="336">
          <cell r="I336">
            <v>38395</v>
          </cell>
        </row>
        <row r="337">
          <cell r="I337">
            <v>38395</v>
          </cell>
        </row>
        <row r="338">
          <cell r="I338">
            <v>38395</v>
          </cell>
        </row>
        <row r="339">
          <cell r="I339">
            <v>38394</v>
          </cell>
        </row>
        <row r="340">
          <cell r="I340">
            <v>38394</v>
          </cell>
        </row>
        <row r="341">
          <cell r="I341">
            <v>38393</v>
          </cell>
        </row>
        <row r="342">
          <cell r="I342">
            <v>38393</v>
          </cell>
        </row>
        <row r="343">
          <cell r="I343">
            <v>38392</v>
          </cell>
        </row>
        <row r="344">
          <cell r="I344">
            <v>38392</v>
          </cell>
        </row>
        <row r="345">
          <cell r="I345">
            <v>38391</v>
          </cell>
        </row>
        <row r="346">
          <cell r="I346">
            <v>38391</v>
          </cell>
        </row>
        <row r="347">
          <cell r="I347">
            <v>38390</v>
          </cell>
        </row>
        <row r="348">
          <cell r="I348">
            <v>38390</v>
          </cell>
        </row>
        <row r="349">
          <cell r="I349">
            <v>38390</v>
          </cell>
        </row>
        <row r="350">
          <cell r="I350">
            <v>38390</v>
          </cell>
        </row>
        <row r="351">
          <cell r="I351">
            <v>38390</v>
          </cell>
        </row>
        <row r="352">
          <cell r="I352">
            <v>38388</v>
          </cell>
        </row>
        <row r="353">
          <cell r="I353">
            <v>38388</v>
          </cell>
        </row>
        <row r="354">
          <cell r="I354">
            <v>38387</v>
          </cell>
        </row>
        <row r="355">
          <cell r="I355">
            <v>38387</v>
          </cell>
        </row>
        <row r="356">
          <cell r="I356">
            <v>38386</v>
          </cell>
        </row>
        <row r="357">
          <cell r="I357">
            <v>38386</v>
          </cell>
        </row>
        <row r="358">
          <cell r="I358">
            <v>38385</v>
          </cell>
        </row>
        <row r="359">
          <cell r="I359">
            <v>38385</v>
          </cell>
        </row>
        <row r="360">
          <cell r="I360">
            <v>38384</v>
          </cell>
        </row>
        <row r="361">
          <cell r="I361">
            <v>38384</v>
          </cell>
        </row>
        <row r="362">
          <cell r="I362">
            <v>38406</v>
          </cell>
        </row>
        <row r="363">
          <cell r="I363">
            <v>38401</v>
          </cell>
        </row>
        <row r="364">
          <cell r="I364">
            <v>38398</v>
          </cell>
        </row>
        <row r="365">
          <cell r="I365">
            <v>38395</v>
          </cell>
        </row>
        <row r="366">
          <cell r="I366">
            <v>38393</v>
          </cell>
        </row>
        <row r="367">
          <cell r="I367">
            <v>38390</v>
          </cell>
        </row>
        <row r="368">
          <cell r="I368">
            <v>38390</v>
          </cell>
        </row>
        <row r="369">
          <cell r="I369">
            <v>38390</v>
          </cell>
        </row>
        <row r="370">
          <cell r="I370">
            <v>38386</v>
          </cell>
        </row>
        <row r="371">
          <cell r="I371">
            <v>38404</v>
          </cell>
        </row>
        <row r="372">
          <cell r="I372">
            <v>38404</v>
          </cell>
        </row>
        <row r="373">
          <cell r="I373">
            <v>38404</v>
          </cell>
        </row>
        <row r="374">
          <cell r="I374">
            <v>38404</v>
          </cell>
        </row>
        <row r="375">
          <cell r="I375">
            <v>38401</v>
          </cell>
        </row>
        <row r="376">
          <cell r="I376">
            <v>38397</v>
          </cell>
        </row>
        <row r="377">
          <cell r="I377">
            <v>38397</v>
          </cell>
        </row>
        <row r="378">
          <cell r="I378">
            <v>38393</v>
          </cell>
        </row>
        <row r="379">
          <cell r="I379">
            <v>38393</v>
          </cell>
        </row>
        <row r="380">
          <cell r="I380">
            <v>38393</v>
          </cell>
        </row>
        <row r="381">
          <cell r="I381">
            <v>38386</v>
          </cell>
        </row>
        <row r="382">
          <cell r="I382">
            <v>38386</v>
          </cell>
        </row>
        <row r="383">
          <cell r="I383">
            <v>38386</v>
          </cell>
        </row>
        <row r="384">
          <cell r="I384">
            <v>38411</v>
          </cell>
        </row>
        <row r="385">
          <cell r="I385">
            <v>38411</v>
          </cell>
        </row>
        <row r="386">
          <cell r="I386">
            <v>38408</v>
          </cell>
        </row>
        <row r="387">
          <cell r="I387">
            <v>38408</v>
          </cell>
        </row>
        <row r="388">
          <cell r="I388">
            <v>38408</v>
          </cell>
        </row>
        <row r="389">
          <cell r="I389">
            <v>38408</v>
          </cell>
        </row>
        <row r="390">
          <cell r="I390">
            <v>38408</v>
          </cell>
        </row>
        <row r="391">
          <cell r="I391">
            <v>38408</v>
          </cell>
        </row>
        <row r="392">
          <cell r="I392">
            <v>38408</v>
          </cell>
        </row>
        <row r="393">
          <cell r="I393">
            <v>38408</v>
          </cell>
        </row>
        <row r="394">
          <cell r="I394">
            <v>38408</v>
          </cell>
        </row>
        <row r="395">
          <cell r="I395">
            <v>38406</v>
          </cell>
        </row>
        <row r="396">
          <cell r="I396">
            <v>38406</v>
          </cell>
        </row>
        <row r="397">
          <cell r="I397">
            <v>38406</v>
          </cell>
        </row>
        <row r="398">
          <cell r="I398">
            <v>38406</v>
          </cell>
        </row>
        <row r="399">
          <cell r="I399">
            <v>38406</v>
          </cell>
        </row>
        <row r="400">
          <cell r="I400">
            <v>38406</v>
          </cell>
        </row>
        <row r="401">
          <cell r="I401">
            <v>38405</v>
          </cell>
        </row>
        <row r="402">
          <cell r="I402">
            <v>38405</v>
          </cell>
        </row>
        <row r="403">
          <cell r="I403">
            <v>38405</v>
          </cell>
        </row>
        <row r="404">
          <cell r="I404">
            <v>38402</v>
          </cell>
        </row>
        <row r="405">
          <cell r="I405">
            <v>38402</v>
          </cell>
        </row>
        <row r="406">
          <cell r="I406">
            <v>38402</v>
          </cell>
        </row>
        <row r="407">
          <cell r="I407">
            <v>38402</v>
          </cell>
        </row>
        <row r="408">
          <cell r="I408">
            <v>38401</v>
          </cell>
        </row>
        <row r="409">
          <cell r="I409">
            <v>38401</v>
          </cell>
        </row>
        <row r="410">
          <cell r="I410">
            <v>38401</v>
          </cell>
        </row>
        <row r="411">
          <cell r="I411">
            <v>38399</v>
          </cell>
        </row>
        <row r="412">
          <cell r="I412">
            <v>38399</v>
          </cell>
        </row>
        <row r="413">
          <cell r="I413">
            <v>38399</v>
          </cell>
        </row>
        <row r="414">
          <cell r="I414">
            <v>38399</v>
          </cell>
        </row>
        <row r="415">
          <cell r="I415">
            <v>38399</v>
          </cell>
        </row>
        <row r="416">
          <cell r="I416">
            <v>38399</v>
          </cell>
        </row>
        <row r="417">
          <cell r="I417">
            <v>38398</v>
          </cell>
        </row>
        <row r="418">
          <cell r="I418">
            <v>38398</v>
          </cell>
        </row>
        <row r="419">
          <cell r="I419">
            <v>38397</v>
          </cell>
        </row>
        <row r="420">
          <cell r="I420">
            <v>38397</v>
          </cell>
        </row>
        <row r="421">
          <cell r="I421">
            <v>38394</v>
          </cell>
        </row>
        <row r="422">
          <cell r="I422">
            <v>38394</v>
          </cell>
        </row>
        <row r="423">
          <cell r="I423">
            <v>38394</v>
          </cell>
        </row>
        <row r="424">
          <cell r="I424">
            <v>38394</v>
          </cell>
        </row>
        <row r="425">
          <cell r="I425">
            <v>38394</v>
          </cell>
        </row>
        <row r="426">
          <cell r="I426">
            <v>38394</v>
          </cell>
        </row>
        <row r="427">
          <cell r="I427">
            <v>38393</v>
          </cell>
        </row>
        <row r="428">
          <cell r="I428">
            <v>38393</v>
          </cell>
        </row>
        <row r="429">
          <cell r="I429">
            <v>38390</v>
          </cell>
        </row>
        <row r="430">
          <cell r="I430">
            <v>38390</v>
          </cell>
        </row>
        <row r="431">
          <cell r="I431">
            <v>38390</v>
          </cell>
        </row>
        <row r="432">
          <cell r="I432">
            <v>38388</v>
          </cell>
        </row>
        <row r="433">
          <cell r="I433">
            <v>38388</v>
          </cell>
        </row>
        <row r="434">
          <cell r="I434">
            <v>38388</v>
          </cell>
        </row>
        <row r="435">
          <cell r="I435">
            <v>38388</v>
          </cell>
        </row>
        <row r="436">
          <cell r="I436">
            <v>38388</v>
          </cell>
        </row>
        <row r="437">
          <cell r="I437">
            <v>38385</v>
          </cell>
        </row>
        <row r="438">
          <cell r="I438">
            <v>38385</v>
          </cell>
        </row>
        <row r="439">
          <cell r="I439">
            <v>38385</v>
          </cell>
        </row>
        <row r="440">
          <cell r="I440">
            <v>38385</v>
          </cell>
        </row>
        <row r="441">
          <cell r="I441">
            <v>38404</v>
          </cell>
        </row>
        <row r="442">
          <cell r="I442">
            <v>38404</v>
          </cell>
        </row>
        <row r="443">
          <cell r="I443">
            <v>38397</v>
          </cell>
        </row>
        <row r="444">
          <cell r="I444">
            <v>38397</v>
          </cell>
        </row>
        <row r="445">
          <cell r="I445">
            <v>38397</v>
          </cell>
        </row>
        <row r="446">
          <cell r="I446">
            <v>38401</v>
          </cell>
        </row>
        <row r="447">
          <cell r="I447">
            <v>38388</v>
          </cell>
        </row>
        <row r="448">
          <cell r="I448">
            <v>38386</v>
          </cell>
        </row>
        <row r="449">
          <cell r="I449">
            <v>38384</v>
          </cell>
        </row>
        <row r="450">
          <cell r="I450">
            <v>38384</v>
          </cell>
        </row>
        <row r="451">
          <cell r="I451">
            <v>38384</v>
          </cell>
        </row>
        <row r="452">
          <cell r="I452">
            <v>38384</v>
          </cell>
        </row>
        <row r="453">
          <cell r="I453">
            <v>38407</v>
          </cell>
        </row>
        <row r="454">
          <cell r="I454">
            <v>38407</v>
          </cell>
        </row>
        <row r="455">
          <cell r="I455">
            <v>38395</v>
          </cell>
        </row>
        <row r="456">
          <cell r="I456">
            <v>38395</v>
          </cell>
        </row>
        <row r="457">
          <cell r="I457">
            <v>38392</v>
          </cell>
        </row>
        <row r="458">
          <cell r="I458">
            <v>38392</v>
          </cell>
        </row>
        <row r="459">
          <cell r="I459">
            <v>38408</v>
          </cell>
        </row>
        <row r="460">
          <cell r="I460">
            <v>38408</v>
          </cell>
        </row>
        <row r="461">
          <cell r="I461">
            <v>38408</v>
          </cell>
        </row>
        <row r="462">
          <cell r="I462">
            <v>38408</v>
          </cell>
        </row>
        <row r="463">
          <cell r="I463">
            <v>38407</v>
          </cell>
        </row>
        <row r="464">
          <cell r="I464">
            <v>38404</v>
          </cell>
        </row>
        <row r="465">
          <cell r="I465">
            <v>38404</v>
          </cell>
        </row>
        <row r="466">
          <cell r="I466">
            <v>38394</v>
          </cell>
        </row>
        <row r="467">
          <cell r="I467">
            <v>38394</v>
          </cell>
        </row>
        <row r="468">
          <cell r="I468">
            <v>38391</v>
          </cell>
        </row>
        <row r="469">
          <cell r="I469">
            <v>38391</v>
          </cell>
        </row>
        <row r="470">
          <cell r="I470">
            <v>38405</v>
          </cell>
        </row>
        <row r="471">
          <cell r="I471">
            <v>38405</v>
          </cell>
        </row>
        <row r="472">
          <cell r="I472">
            <v>38405</v>
          </cell>
        </row>
        <row r="473">
          <cell r="I473">
            <v>38405</v>
          </cell>
        </row>
        <row r="474">
          <cell r="I474">
            <v>38392</v>
          </cell>
        </row>
        <row r="475">
          <cell r="I475">
            <v>38392</v>
          </cell>
        </row>
        <row r="476">
          <cell r="I476">
            <v>38392</v>
          </cell>
        </row>
        <row r="477">
          <cell r="I477">
            <v>38392</v>
          </cell>
        </row>
        <row r="478">
          <cell r="I478">
            <v>38392</v>
          </cell>
        </row>
        <row r="479">
          <cell r="I479">
            <v>38389</v>
          </cell>
        </row>
        <row r="480">
          <cell r="I480">
            <v>38389</v>
          </cell>
        </row>
        <row r="481">
          <cell r="I481">
            <v>38389</v>
          </cell>
        </row>
        <row r="482">
          <cell r="I482">
            <v>38389</v>
          </cell>
        </row>
        <row r="483">
          <cell r="I483">
            <v>38389</v>
          </cell>
        </row>
        <row r="484">
          <cell r="I484">
            <v>38389</v>
          </cell>
        </row>
        <row r="485">
          <cell r="I485">
            <v>38389</v>
          </cell>
        </row>
        <row r="486">
          <cell r="I486">
            <v>38389</v>
          </cell>
        </row>
        <row r="487">
          <cell r="I487">
            <v>38389</v>
          </cell>
        </row>
        <row r="488">
          <cell r="I488">
            <v>38389</v>
          </cell>
        </row>
        <row r="489">
          <cell r="I489">
            <v>38389</v>
          </cell>
        </row>
        <row r="490">
          <cell r="I490">
            <v>38389</v>
          </cell>
        </row>
        <row r="491">
          <cell r="I491">
            <v>38389</v>
          </cell>
        </row>
        <row r="492">
          <cell r="I492">
            <v>38389</v>
          </cell>
        </row>
        <row r="493">
          <cell r="I493">
            <v>38389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1 (2)"/>
      <sheetName val="summary (ytd MAR-05)"/>
      <sheetName val="MARCH 2005"/>
      <sheetName val="Sheet6"/>
      <sheetName val="summary (MAR-05) "/>
      <sheetName val="Sheet1_(2)"/>
      <sheetName val="summary_(ytd_MAR-05)"/>
      <sheetName val="MARCH_2005"/>
      <sheetName val="summary_(MAR-05)_"/>
      <sheetName val="Sheet1_(2)1"/>
      <sheetName val="summary_(ytd_MAR-05)1"/>
      <sheetName val="MARCH_20051"/>
      <sheetName val="summary_(MAR-05)_1"/>
      <sheetName val="Sheet1_(2)2"/>
      <sheetName val="summary_(ytd_MAR-05)2"/>
      <sheetName val="MARCH_20052"/>
      <sheetName val="summary_(MAR-05)_2"/>
      <sheetName val="Sheet1_(2)3"/>
      <sheetName val="summary_(ytd_MAR-05)3"/>
      <sheetName val="MARCH_20053"/>
      <sheetName val="summary_(MAR-05)_3"/>
      <sheetName val="#REF"/>
      <sheetName val="Anx B-1"/>
      <sheetName val="Strt Archi"/>
      <sheetName val="API"/>
      <sheetName val="Sheet1_(2)4"/>
      <sheetName val="summary_(ytd_MAR-05)4"/>
      <sheetName val="MARCH_20054"/>
      <sheetName val="summary_(MAR-05)_4"/>
      <sheetName val="Anx_B-1"/>
      <sheetName val="Strt_Archi"/>
      <sheetName val="Sheet1_(2)6"/>
      <sheetName val="summary_(ytd_MAR-05)6"/>
      <sheetName val="MARCH_20056"/>
      <sheetName val="summary_(MAR-05)_6"/>
      <sheetName val="Anx_B-12"/>
      <sheetName val="Strt_Archi2"/>
      <sheetName val="Sheet1_(2)5"/>
      <sheetName val="summary_(ytd_MAR-05)5"/>
      <sheetName val="MARCH_20055"/>
      <sheetName val="summary_(MAR-05)_5"/>
      <sheetName val="Anx_B-11"/>
      <sheetName val="Strt_Archi1"/>
      <sheetName val="Sheet1_(2)7"/>
      <sheetName val="summary_(ytd_MAR-05)7"/>
      <sheetName val="MARCH_20057"/>
      <sheetName val="summary_(MAR-05)_7"/>
      <sheetName val="Anx_B-13"/>
      <sheetName val="Strt_Archi3"/>
      <sheetName val="B"/>
      <sheetName val="BS"/>
      <sheetName val="Annexure6"/>
      <sheetName val="mar-05"/>
      <sheetName val="sku"/>
    </sheetNames>
    <sheetDataSet>
      <sheetData sheetId="0" refreshError="1">
        <row r="3">
          <cell r="A3">
            <v>1100000382</v>
          </cell>
        </row>
        <row r="4">
          <cell r="A4">
            <v>1100000382</v>
          </cell>
        </row>
        <row r="5">
          <cell r="A5">
            <v>1100000382</v>
          </cell>
        </row>
        <row r="6">
          <cell r="A6">
            <v>1100000382</v>
          </cell>
        </row>
        <row r="7">
          <cell r="A7">
            <v>1100000382</v>
          </cell>
        </row>
        <row r="8">
          <cell r="A8">
            <v>1100000382</v>
          </cell>
        </row>
        <row r="9">
          <cell r="A9">
            <v>1100000402</v>
          </cell>
        </row>
        <row r="10">
          <cell r="A10">
            <v>1100000402</v>
          </cell>
        </row>
        <row r="11">
          <cell r="A11">
            <v>1100000402</v>
          </cell>
        </row>
        <row r="12">
          <cell r="A12">
            <v>1100000402</v>
          </cell>
        </row>
        <row r="13">
          <cell r="A13">
            <v>1100000402</v>
          </cell>
        </row>
        <row r="14">
          <cell r="A14">
            <v>1100000402</v>
          </cell>
        </row>
        <row r="15">
          <cell r="A15">
            <v>1100000402</v>
          </cell>
        </row>
        <row r="16">
          <cell r="A16">
            <v>1100000402</v>
          </cell>
        </row>
        <row r="17">
          <cell r="A17">
            <v>1100000402</v>
          </cell>
        </row>
        <row r="18">
          <cell r="A18">
            <v>1100000402</v>
          </cell>
        </row>
        <row r="19">
          <cell r="A19">
            <v>1100000402</v>
          </cell>
        </row>
        <row r="20">
          <cell r="A20">
            <v>1100000402</v>
          </cell>
        </row>
        <row r="21">
          <cell r="A21">
            <v>1100000402</v>
          </cell>
        </row>
        <row r="22">
          <cell r="A22">
            <v>1100000402</v>
          </cell>
        </row>
        <row r="23">
          <cell r="A23">
            <v>1100000402</v>
          </cell>
        </row>
        <row r="24">
          <cell r="A24">
            <v>1100000402</v>
          </cell>
        </row>
        <row r="25">
          <cell r="A25">
            <v>1100000402</v>
          </cell>
        </row>
        <row r="26">
          <cell r="A26">
            <v>1100000402</v>
          </cell>
        </row>
        <row r="27">
          <cell r="A27">
            <v>1100000402</v>
          </cell>
        </row>
        <row r="28">
          <cell r="A28">
            <v>1100000402</v>
          </cell>
        </row>
        <row r="29">
          <cell r="A29">
            <v>1100000402</v>
          </cell>
        </row>
        <row r="30">
          <cell r="A30">
            <v>1100000402</v>
          </cell>
        </row>
        <row r="31">
          <cell r="A31">
            <v>1100000402</v>
          </cell>
        </row>
        <row r="32">
          <cell r="A32">
            <v>1100000402</v>
          </cell>
        </row>
        <row r="33">
          <cell r="A33">
            <v>1100000402</v>
          </cell>
        </row>
        <row r="34">
          <cell r="A34">
            <v>1100000402</v>
          </cell>
        </row>
        <row r="35">
          <cell r="A35">
            <v>1100000402</v>
          </cell>
        </row>
        <row r="36">
          <cell r="A36">
            <v>1100000402</v>
          </cell>
        </row>
        <row r="37">
          <cell r="A37">
            <v>1100000402</v>
          </cell>
        </row>
        <row r="38">
          <cell r="A38">
            <v>1100000402</v>
          </cell>
        </row>
        <row r="39">
          <cell r="A39">
            <v>1100000402</v>
          </cell>
        </row>
        <row r="40">
          <cell r="A40">
            <v>1100000402</v>
          </cell>
        </row>
        <row r="41">
          <cell r="A41">
            <v>1100000402</v>
          </cell>
        </row>
        <row r="42">
          <cell r="A42">
            <v>1100000402</v>
          </cell>
        </row>
        <row r="43">
          <cell r="A43">
            <v>1100000402</v>
          </cell>
        </row>
        <row r="44">
          <cell r="A44">
            <v>1100000402</v>
          </cell>
        </row>
        <row r="45">
          <cell r="A45">
            <v>1100000402</v>
          </cell>
        </row>
        <row r="46">
          <cell r="A46">
            <v>1100000402</v>
          </cell>
        </row>
        <row r="47">
          <cell r="A47">
            <v>1100000402</v>
          </cell>
        </row>
        <row r="48">
          <cell r="A48">
            <v>1100000402</v>
          </cell>
        </row>
        <row r="49">
          <cell r="A49">
            <v>1100000402</v>
          </cell>
        </row>
        <row r="50">
          <cell r="A50">
            <v>1100000402</v>
          </cell>
        </row>
        <row r="51">
          <cell r="A51">
            <v>1100000402</v>
          </cell>
        </row>
        <row r="52">
          <cell r="A52">
            <v>1100000402</v>
          </cell>
        </row>
        <row r="53">
          <cell r="A53">
            <v>1100000402</v>
          </cell>
        </row>
        <row r="54">
          <cell r="A54">
            <v>1100000402</v>
          </cell>
        </row>
        <row r="55">
          <cell r="A55">
            <v>1100000402</v>
          </cell>
        </row>
        <row r="56">
          <cell r="A56">
            <v>1100000402</v>
          </cell>
        </row>
        <row r="57">
          <cell r="A57">
            <v>1100000402</v>
          </cell>
        </row>
        <row r="58">
          <cell r="A58">
            <v>1100000402</v>
          </cell>
        </row>
        <row r="59">
          <cell r="A59">
            <v>1100000402</v>
          </cell>
        </row>
        <row r="60">
          <cell r="A60">
            <v>1100000402</v>
          </cell>
        </row>
        <row r="61">
          <cell r="A61">
            <v>1100000402</v>
          </cell>
        </row>
        <row r="62">
          <cell r="A62">
            <v>1100000402</v>
          </cell>
        </row>
        <row r="63">
          <cell r="A63">
            <v>1100000402</v>
          </cell>
        </row>
        <row r="64">
          <cell r="A64">
            <v>1100000402</v>
          </cell>
        </row>
        <row r="65">
          <cell r="A65">
            <v>1100000402</v>
          </cell>
        </row>
        <row r="66">
          <cell r="A66">
            <v>1100000402</v>
          </cell>
        </row>
        <row r="67">
          <cell r="A67">
            <v>1100000402</v>
          </cell>
        </row>
        <row r="68">
          <cell r="A68">
            <v>1100000402</v>
          </cell>
        </row>
        <row r="69">
          <cell r="A69">
            <v>1100000402</v>
          </cell>
        </row>
        <row r="70">
          <cell r="A70">
            <v>1100000402</v>
          </cell>
        </row>
        <row r="71">
          <cell r="A71">
            <v>1100000402</v>
          </cell>
        </row>
        <row r="72">
          <cell r="A72">
            <v>1100000664</v>
          </cell>
        </row>
        <row r="73">
          <cell r="A73">
            <v>1100000664</v>
          </cell>
        </row>
        <row r="74">
          <cell r="A74">
            <v>1100000664</v>
          </cell>
        </row>
        <row r="75">
          <cell r="A75">
            <v>1100000664</v>
          </cell>
        </row>
        <row r="76">
          <cell r="A76">
            <v>1100000664</v>
          </cell>
        </row>
        <row r="77">
          <cell r="A77">
            <v>1100000664</v>
          </cell>
        </row>
        <row r="78">
          <cell r="A78">
            <v>1100000664</v>
          </cell>
        </row>
        <row r="79">
          <cell r="A79">
            <v>1100000664</v>
          </cell>
        </row>
        <row r="80">
          <cell r="A80">
            <v>1100000664</v>
          </cell>
        </row>
        <row r="81">
          <cell r="A81">
            <v>1100000664</v>
          </cell>
        </row>
        <row r="82">
          <cell r="A82">
            <v>1100000664</v>
          </cell>
        </row>
        <row r="83">
          <cell r="A83">
            <v>1100000664</v>
          </cell>
        </row>
        <row r="84">
          <cell r="A84">
            <v>1100000664</v>
          </cell>
        </row>
        <row r="85">
          <cell r="A85">
            <v>1100000664</v>
          </cell>
        </row>
        <row r="86">
          <cell r="A86">
            <v>1100000664</v>
          </cell>
        </row>
        <row r="87">
          <cell r="A87">
            <v>1100000664</v>
          </cell>
        </row>
        <row r="88">
          <cell r="A88">
            <v>1100000664</v>
          </cell>
        </row>
        <row r="89">
          <cell r="A89">
            <v>1100000664</v>
          </cell>
        </row>
        <row r="90">
          <cell r="A90">
            <v>1100000664</v>
          </cell>
        </row>
        <row r="91">
          <cell r="A91">
            <v>1100000664</v>
          </cell>
        </row>
        <row r="92">
          <cell r="A92">
            <v>1100000664</v>
          </cell>
        </row>
        <row r="93">
          <cell r="A93">
            <v>1100000664</v>
          </cell>
        </row>
        <row r="94">
          <cell r="A94">
            <v>1100000664</v>
          </cell>
        </row>
        <row r="95">
          <cell r="A95">
            <v>1100000664</v>
          </cell>
        </row>
        <row r="96">
          <cell r="A96">
            <v>1100000664</v>
          </cell>
        </row>
        <row r="97">
          <cell r="A97">
            <v>1100000664</v>
          </cell>
        </row>
        <row r="98">
          <cell r="A98">
            <v>1100000664</v>
          </cell>
        </row>
        <row r="99">
          <cell r="A99">
            <v>1100000664</v>
          </cell>
        </row>
        <row r="100">
          <cell r="A100">
            <v>1100000664</v>
          </cell>
        </row>
        <row r="101">
          <cell r="A101">
            <v>1100000664</v>
          </cell>
        </row>
        <row r="102">
          <cell r="A102">
            <v>1100000664</v>
          </cell>
        </row>
        <row r="103">
          <cell r="A103">
            <v>1100000664</v>
          </cell>
        </row>
        <row r="104">
          <cell r="A104">
            <v>1100000664</v>
          </cell>
        </row>
        <row r="105">
          <cell r="A105">
            <v>1100000664</v>
          </cell>
        </row>
        <row r="106">
          <cell r="A106">
            <v>1100000664</v>
          </cell>
        </row>
        <row r="107">
          <cell r="A107">
            <v>1100000664</v>
          </cell>
        </row>
        <row r="108">
          <cell r="A108">
            <v>1100000664</v>
          </cell>
        </row>
        <row r="109">
          <cell r="A109">
            <v>1100000664</v>
          </cell>
        </row>
        <row r="110">
          <cell r="A110">
            <v>1100000664</v>
          </cell>
        </row>
        <row r="111">
          <cell r="A111">
            <v>1100000664</v>
          </cell>
        </row>
        <row r="112">
          <cell r="A112">
            <v>1100000664</v>
          </cell>
        </row>
        <row r="113">
          <cell r="A113">
            <v>1100000664</v>
          </cell>
        </row>
        <row r="114">
          <cell r="A114">
            <v>1100000664</v>
          </cell>
        </row>
        <row r="115">
          <cell r="A115">
            <v>1100000664</v>
          </cell>
        </row>
        <row r="116">
          <cell r="A116">
            <v>1100000664</v>
          </cell>
        </row>
        <row r="117">
          <cell r="A117">
            <v>1100000664</v>
          </cell>
        </row>
        <row r="118">
          <cell r="A118">
            <v>1100000664</v>
          </cell>
        </row>
        <row r="119">
          <cell r="A119">
            <v>1100000664</v>
          </cell>
        </row>
        <row r="120">
          <cell r="A120">
            <v>1100000664</v>
          </cell>
        </row>
        <row r="121">
          <cell r="A121">
            <v>1100000664</v>
          </cell>
        </row>
        <row r="122">
          <cell r="A122">
            <v>1100000664</v>
          </cell>
        </row>
        <row r="123">
          <cell r="A123">
            <v>1100000664</v>
          </cell>
        </row>
        <row r="124">
          <cell r="A124">
            <v>1100000664</v>
          </cell>
        </row>
        <row r="125">
          <cell r="A125">
            <v>1100000664</v>
          </cell>
        </row>
        <row r="126">
          <cell r="A126">
            <v>1100000706</v>
          </cell>
        </row>
        <row r="127">
          <cell r="A127">
            <v>1100000863</v>
          </cell>
        </row>
        <row r="128">
          <cell r="A128">
            <v>1100000863</v>
          </cell>
        </row>
        <row r="129">
          <cell r="A129">
            <v>1100000863</v>
          </cell>
        </row>
        <row r="130">
          <cell r="A130">
            <v>1100000863</v>
          </cell>
        </row>
        <row r="131">
          <cell r="A131">
            <v>1100000863</v>
          </cell>
        </row>
        <row r="132">
          <cell r="A132">
            <v>1100000863</v>
          </cell>
        </row>
        <row r="133">
          <cell r="A133">
            <v>1100000863</v>
          </cell>
        </row>
        <row r="134">
          <cell r="A134">
            <v>1100000863</v>
          </cell>
        </row>
        <row r="135">
          <cell r="A135">
            <v>1100000863</v>
          </cell>
        </row>
        <row r="136">
          <cell r="A136">
            <v>1100000863</v>
          </cell>
        </row>
        <row r="137">
          <cell r="A137">
            <v>1100000863</v>
          </cell>
        </row>
        <row r="138">
          <cell r="A138">
            <v>1100000863</v>
          </cell>
        </row>
        <row r="139">
          <cell r="A139">
            <v>1100000863</v>
          </cell>
        </row>
        <row r="140">
          <cell r="A140">
            <v>1100000863</v>
          </cell>
        </row>
        <row r="141">
          <cell r="A141">
            <v>1100000863</v>
          </cell>
        </row>
        <row r="142">
          <cell r="A142">
            <v>1100000863</v>
          </cell>
        </row>
        <row r="143">
          <cell r="A143">
            <v>1100000863</v>
          </cell>
        </row>
        <row r="144">
          <cell r="A144">
            <v>1100000863</v>
          </cell>
        </row>
        <row r="145">
          <cell r="A145">
            <v>1100000863</v>
          </cell>
        </row>
        <row r="146">
          <cell r="A146">
            <v>1100000863</v>
          </cell>
        </row>
        <row r="147">
          <cell r="A147">
            <v>1100000863</v>
          </cell>
        </row>
        <row r="148">
          <cell r="A148">
            <v>1100000863</v>
          </cell>
        </row>
        <row r="149">
          <cell r="A149">
            <v>1100000863</v>
          </cell>
        </row>
        <row r="150">
          <cell r="A150">
            <v>1100000863</v>
          </cell>
        </row>
        <row r="151">
          <cell r="A151">
            <v>1100000863</v>
          </cell>
        </row>
        <row r="152">
          <cell r="A152">
            <v>1100000863</v>
          </cell>
        </row>
        <row r="153">
          <cell r="A153">
            <v>1100000863</v>
          </cell>
        </row>
        <row r="154">
          <cell r="A154">
            <v>1100000863</v>
          </cell>
        </row>
        <row r="155">
          <cell r="A155">
            <v>1100000863</v>
          </cell>
        </row>
        <row r="156">
          <cell r="A156">
            <v>1100000863</v>
          </cell>
        </row>
        <row r="157">
          <cell r="A157">
            <v>1100001453</v>
          </cell>
        </row>
        <row r="158">
          <cell r="A158">
            <v>1100001453</v>
          </cell>
        </row>
        <row r="159">
          <cell r="A159">
            <v>1100001453</v>
          </cell>
        </row>
        <row r="160">
          <cell r="A160">
            <v>1100001453</v>
          </cell>
        </row>
        <row r="161">
          <cell r="A161">
            <v>1100001453</v>
          </cell>
        </row>
        <row r="162">
          <cell r="A162">
            <v>1100001453</v>
          </cell>
        </row>
        <row r="163">
          <cell r="A163">
            <v>1100001453</v>
          </cell>
        </row>
        <row r="164">
          <cell r="A164">
            <v>1100001453</v>
          </cell>
        </row>
        <row r="165">
          <cell r="A165">
            <v>1100001453</v>
          </cell>
        </row>
        <row r="166">
          <cell r="A166">
            <v>1100001453</v>
          </cell>
        </row>
        <row r="167">
          <cell r="A167">
            <v>1100001453</v>
          </cell>
        </row>
        <row r="168">
          <cell r="A168">
            <v>1100001453</v>
          </cell>
        </row>
        <row r="169">
          <cell r="A169">
            <v>1100001453</v>
          </cell>
        </row>
        <row r="170">
          <cell r="A170">
            <v>1100001453</v>
          </cell>
        </row>
        <row r="171">
          <cell r="A171">
            <v>1100001453</v>
          </cell>
        </row>
        <row r="172">
          <cell r="A172">
            <v>1100001453</v>
          </cell>
        </row>
        <row r="173">
          <cell r="A173">
            <v>1100001453</v>
          </cell>
        </row>
        <row r="174">
          <cell r="A174">
            <v>1100001453</v>
          </cell>
        </row>
        <row r="175">
          <cell r="A175">
            <v>1100001453</v>
          </cell>
        </row>
        <row r="176">
          <cell r="A176">
            <v>1100001453</v>
          </cell>
        </row>
        <row r="177">
          <cell r="A177">
            <v>1100001453</v>
          </cell>
        </row>
        <row r="178">
          <cell r="A178">
            <v>1100001453</v>
          </cell>
        </row>
        <row r="179">
          <cell r="A179">
            <v>1100001453</v>
          </cell>
        </row>
        <row r="180">
          <cell r="A180">
            <v>1100001453</v>
          </cell>
        </row>
        <row r="181">
          <cell r="A181">
            <v>1100001453</v>
          </cell>
        </row>
        <row r="182">
          <cell r="A182">
            <v>1100001453</v>
          </cell>
        </row>
        <row r="183">
          <cell r="A183">
            <v>1100001453</v>
          </cell>
        </row>
        <row r="184">
          <cell r="A184">
            <v>1100001453</v>
          </cell>
        </row>
        <row r="185">
          <cell r="A185">
            <v>1100001453</v>
          </cell>
        </row>
        <row r="186">
          <cell r="A186">
            <v>1100001453</v>
          </cell>
        </row>
        <row r="187">
          <cell r="A187">
            <v>1100001453</v>
          </cell>
        </row>
        <row r="188">
          <cell r="A188">
            <v>1100001453</v>
          </cell>
        </row>
        <row r="189">
          <cell r="A189">
            <v>1100001453</v>
          </cell>
        </row>
        <row r="190">
          <cell r="A190">
            <v>1100001453</v>
          </cell>
        </row>
        <row r="191">
          <cell r="A191">
            <v>1100001453</v>
          </cell>
        </row>
        <row r="192">
          <cell r="A192">
            <v>1100002195</v>
          </cell>
        </row>
        <row r="193">
          <cell r="A193">
            <v>1100002195</v>
          </cell>
        </row>
        <row r="194">
          <cell r="A194">
            <v>1100002195</v>
          </cell>
        </row>
        <row r="195">
          <cell r="A195">
            <v>1100002195</v>
          </cell>
        </row>
        <row r="196">
          <cell r="A196">
            <v>1100002195</v>
          </cell>
        </row>
        <row r="197">
          <cell r="A197">
            <v>1100002195</v>
          </cell>
        </row>
        <row r="198">
          <cell r="A198">
            <v>1100002195</v>
          </cell>
        </row>
        <row r="199">
          <cell r="A199">
            <v>1100002195</v>
          </cell>
        </row>
        <row r="200">
          <cell r="A200">
            <v>1100002195</v>
          </cell>
        </row>
        <row r="201">
          <cell r="A201">
            <v>1100002195</v>
          </cell>
        </row>
        <row r="202">
          <cell r="A202">
            <v>1100002195</v>
          </cell>
        </row>
        <row r="203">
          <cell r="A203">
            <v>1100002284</v>
          </cell>
        </row>
        <row r="204">
          <cell r="A204">
            <v>1100002284</v>
          </cell>
        </row>
        <row r="205">
          <cell r="A205">
            <v>1100002284</v>
          </cell>
        </row>
        <row r="206">
          <cell r="A206">
            <v>1100002284</v>
          </cell>
        </row>
        <row r="207">
          <cell r="A207">
            <v>1100002595</v>
          </cell>
        </row>
        <row r="208">
          <cell r="A208">
            <v>1100002595</v>
          </cell>
        </row>
        <row r="209">
          <cell r="A209">
            <v>1100002595</v>
          </cell>
        </row>
        <row r="210">
          <cell r="A210">
            <v>1100002595</v>
          </cell>
        </row>
        <row r="211">
          <cell r="A211">
            <v>1100002595</v>
          </cell>
        </row>
        <row r="212">
          <cell r="A212">
            <v>1100002595</v>
          </cell>
        </row>
        <row r="213">
          <cell r="A213">
            <v>1100002595</v>
          </cell>
        </row>
        <row r="214">
          <cell r="A214">
            <v>1100002595</v>
          </cell>
        </row>
        <row r="215">
          <cell r="A215">
            <v>1100002595</v>
          </cell>
        </row>
        <row r="216">
          <cell r="A216">
            <v>1100002595</v>
          </cell>
        </row>
        <row r="217">
          <cell r="A217">
            <v>1100002595</v>
          </cell>
        </row>
        <row r="218">
          <cell r="A218">
            <v>1100002595</v>
          </cell>
        </row>
        <row r="219">
          <cell r="A219">
            <v>1100002595</v>
          </cell>
        </row>
        <row r="220">
          <cell r="A220">
            <v>1100002865</v>
          </cell>
        </row>
        <row r="221">
          <cell r="A221">
            <v>1100002865</v>
          </cell>
        </row>
        <row r="222">
          <cell r="A222">
            <v>1100002865</v>
          </cell>
        </row>
        <row r="223">
          <cell r="A223">
            <v>1100002865</v>
          </cell>
        </row>
        <row r="224">
          <cell r="A224">
            <v>1100003700</v>
          </cell>
        </row>
        <row r="225">
          <cell r="A225">
            <v>1100003700</v>
          </cell>
        </row>
        <row r="226">
          <cell r="A226">
            <v>1100003700</v>
          </cell>
        </row>
        <row r="227">
          <cell r="A227">
            <v>1100003700</v>
          </cell>
        </row>
        <row r="228">
          <cell r="A228">
            <v>1100003700</v>
          </cell>
        </row>
        <row r="229">
          <cell r="A229">
            <v>1100003700</v>
          </cell>
        </row>
        <row r="230">
          <cell r="A230">
            <v>1100003700</v>
          </cell>
        </row>
        <row r="231">
          <cell r="A231">
            <v>1100003700</v>
          </cell>
        </row>
        <row r="232">
          <cell r="A232">
            <v>1100003700</v>
          </cell>
        </row>
        <row r="233">
          <cell r="A233">
            <v>1100003700</v>
          </cell>
        </row>
        <row r="234">
          <cell r="A234">
            <v>1100003700</v>
          </cell>
        </row>
        <row r="235">
          <cell r="A235">
            <v>1100003700</v>
          </cell>
        </row>
        <row r="236">
          <cell r="A236">
            <v>1100003700</v>
          </cell>
        </row>
        <row r="237">
          <cell r="A237">
            <v>1100003700</v>
          </cell>
        </row>
        <row r="238">
          <cell r="A238">
            <v>1100003700</v>
          </cell>
        </row>
        <row r="239">
          <cell r="A239">
            <v>1100003700</v>
          </cell>
        </row>
        <row r="240">
          <cell r="A240">
            <v>1100003700</v>
          </cell>
        </row>
        <row r="241">
          <cell r="A241">
            <v>1100003700</v>
          </cell>
        </row>
        <row r="242">
          <cell r="A242">
            <v>1100003700</v>
          </cell>
        </row>
        <row r="243">
          <cell r="A243">
            <v>1100003700</v>
          </cell>
        </row>
        <row r="244">
          <cell r="A244">
            <v>1100003700</v>
          </cell>
        </row>
        <row r="245">
          <cell r="A245">
            <v>1100003700</v>
          </cell>
        </row>
        <row r="246">
          <cell r="A246">
            <v>1100003700</v>
          </cell>
        </row>
        <row r="247">
          <cell r="A247">
            <v>1100003700</v>
          </cell>
        </row>
        <row r="248">
          <cell r="A248">
            <v>1100003700</v>
          </cell>
        </row>
        <row r="249">
          <cell r="A249">
            <v>1100003700</v>
          </cell>
        </row>
        <row r="250">
          <cell r="A250">
            <v>1100003700</v>
          </cell>
        </row>
        <row r="251">
          <cell r="A251">
            <v>1100003700</v>
          </cell>
        </row>
        <row r="252">
          <cell r="A252">
            <v>1100003700</v>
          </cell>
        </row>
        <row r="253">
          <cell r="A253">
            <v>1100003700</v>
          </cell>
        </row>
        <row r="254">
          <cell r="A254">
            <v>1100003700</v>
          </cell>
        </row>
        <row r="255">
          <cell r="A255">
            <v>1100003700</v>
          </cell>
        </row>
        <row r="256">
          <cell r="A256">
            <v>1100003700</v>
          </cell>
        </row>
        <row r="257">
          <cell r="A257">
            <v>1100003700</v>
          </cell>
        </row>
        <row r="258">
          <cell r="A258">
            <v>1100003700</v>
          </cell>
        </row>
        <row r="259">
          <cell r="A259">
            <v>1100003700</v>
          </cell>
        </row>
        <row r="260">
          <cell r="A260">
            <v>1100003700</v>
          </cell>
        </row>
        <row r="261">
          <cell r="A261">
            <v>1100003700</v>
          </cell>
        </row>
        <row r="262">
          <cell r="A262">
            <v>1100003700</v>
          </cell>
        </row>
        <row r="263">
          <cell r="A263">
            <v>1100003700</v>
          </cell>
        </row>
        <row r="264">
          <cell r="A264">
            <v>1100003700</v>
          </cell>
        </row>
        <row r="265">
          <cell r="A265">
            <v>1100003929</v>
          </cell>
        </row>
        <row r="266">
          <cell r="A266">
            <v>1100003929</v>
          </cell>
        </row>
        <row r="267">
          <cell r="A267">
            <v>1100003929</v>
          </cell>
        </row>
        <row r="268">
          <cell r="A268">
            <v>1100003929</v>
          </cell>
        </row>
        <row r="269">
          <cell r="A269">
            <v>1100003929</v>
          </cell>
        </row>
        <row r="270">
          <cell r="A270">
            <v>1100003929</v>
          </cell>
        </row>
        <row r="271">
          <cell r="A271">
            <v>1100003929</v>
          </cell>
        </row>
        <row r="272">
          <cell r="A272">
            <v>1100003929</v>
          </cell>
        </row>
        <row r="273">
          <cell r="A273">
            <v>1100003929</v>
          </cell>
        </row>
        <row r="274">
          <cell r="A274">
            <v>1100003929</v>
          </cell>
        </row>
        <row r="275">
          <cell r="A275">
            <v>1100003929</v>
          </cell>
        </row>
        <row r="276">
          <cell r="A276">
            <v>1100003929</v>
          </cell>
        </row>
        <row r="277">
          <cell r="A277">
            <v>1100003929</v>
          </cell>
        </row>
        <row r="278">
          <cell r="A278">
            <v>1100003929</v>
          </cell>
        </row>
        <row r="279">
          <cell r="A279">
            <v>1100003929</v>
          </cell>
        </row>
        <row r="280">
          <cell r="A280">
            <v>1100003929</v>
          </cell>
        </row>
        <row r="281">
          <cell r="A281">
            <v>1100003929</v>
          </cell>
        </row>
        <row r="282">
          <cell r="A282">
            <v>1100003929</v>
          </cell>
        </row>
        <row r="283">
          <cell r="A283">
            <v>1100003929</v>
          </cell>
        </row>
        <row r="284">
          <cell r="A284">
            <v>1100003929</v>
          </cell>
        </row>
        <row r="285">
          <cell r="A285">
            <v>1100003929</v>
          </cell>
        </row>
        <row r="286">
          <cell r="A286">
            <v>1100003929</v>
          </cell>
        </row>
        <row r="287">
          <cell r="A287">
            <v>1100003929</v>
          </cell>
        </row>
        <row r="288">
          <cell r="A288">
            <v>1100003929</v>
          </cell>
        </row>
        <row r="289">
          <cell r="A289">
            <v>1100003929</v>
          </cell>
        </row>
        <row r="290">
          <cell r="A290">
            <v>1100003929</v>
          </cell>
        </row>
        <row r="291">
          <cell r="A291">
            <v>1100003929</v>
          </cell>
        </row>
        <row r="292">
          <cell r="A292">
            <v>1100003929</v>
          </cell>
        </row>
        <row r="293">
          <cell r="A293">
            <v>1100003929</v>
          </cell>
        </row>
        <row r="294">
          <cell r="A294">
            <v>1100003929</v>
          </cell>
        </row>
        <row r="295">
          <cell r="A295">
            <v>1100003929</v>
          </cell>
        </row>
        <row r="296">
          <cell r="A296">
            <v>1100005192</v>
          </cell>
        </row>
        <row r="297">
          <cell r="A297">
            <v>1100005192</v>
          </cell>
        </row>
        <row r="298">
          <cell r="A298">
            <v>1100005192</v>
          </cell>
        </row>
        <row r="299">
          <cell r="A299">
            <v>1100005192</v>
          </cell>
        </row>
        <row r="300">
          <cell r="A300">
            <v>1100005192</v>
          </cell>
        </row>
        <row r="301">
          <cell r="A301">
            <v>1100005192</v>
          </cell>
        </row>
        <row r="302">
          <cell r="A302">
            <v>1100005192</v>
          </cell>
        </row>
        <row r="303">
          <cell r="A303">
            <v>1100005192</v>
          </cell>
        </row>
        <row r="304">
          <cell r="A304">
            <v>1100005192</v>
          </cell>
        </row>
        <row r="305">
          <cell r="A305">
            <v>1100005192</v>
          </cell>
        </row>
        <row r="306">
          <cell r="A306">
            <v>1100005192</v>
          </cell>
        </row>
        <row r="307">
          <cell r="A307">
            <v>1100005192</v>
          </cell>
        </row>
        <row r="308">
          <cell r="A308">
            <v>1100005192</v>
          </cell>
        </row>
        <row r="309">
          <cell r="A309">
            <v>1100005192</v>
          </cell>
        </row>
        <row r="310">
          <cell r="A310">
            <v>1100005192</v>
          </cell>
        </row>
        <row r="311">
          <cell r="A311">
            <v>1100005192</v>
          </cell>
        </row>
        <row r="312">
          <cell r="A312">
            <v>1100005192</v>
          </cell>
        </row>
        <row r="313">
          <cell r="A313">
            <v>1100005192</v>
          </cell>
        </row>
        <row r="314">
          <cell r="A314">
            <v>1100005192</v>
          </cell>
        </row>
        <row r="315">
          <cell r="A315">
            <v>1100005192</v>
          </cell>
        </row>
        <row r="316">
          <cell r="A316">
            <v>1100005192</v>
          </cell>
        </row>
        <row r="317">
          <cell r="A317">
            <v>1100005192</v>
          </cell>
        </row>
        <row r="318">
          <cell r="A318">
            <v>1100005192</v>
          </cell>
        </row>
        <row r="319">
          <cell r="A319">
            <v>1100005192</v>
          </cell>
        </row>
        <row r="320">
          <cell r="A320">
            <v>1100005192</v>
          </cell>
        </row>
        <row r="321">
          <cell r="A321">
            <v>1100005192</v>
          </cell>
        </row>
        <row r="322">
          <cell r="A322">
            <v>1100005192</v>
          </cell>
        </row>
        <row r="323">
          <cell r="A323">
            <v>1100005192</v>
          </cell>
        </row>
        <row r="324">
          <cell r="A324">
            <v>1100005192</v>
          </cell>
        </row>
        <row r="325">
          <cell r="A325">
            <v>1100005192</v>
          </cell>
        </row>
        <row r="326">
          <cell r="A326">
            <v>1100005192</v>
          </cell>
        </row>
        <row r="327">
          <cell r="A327">
            <v>1100005192</v>
          </cell>
        </row>
        <row r="328">
          <cell r="A328">
            <v>1100005192</v>
          </cell>
        </row>
        <row r="329">
          <cell r="A329">
            <v>1100005192</v>
          </cell>
        </row>
        <row r="330">
          <cell r="A330">
            <v>1100005192</v>
          </cell>
        </row>
        <row r="331">
          <cell r="A331">
            <v>1100005192</v>
          </cell>
        </row>
        <row r="332">
          <cell r="A332">
            <v>1100005192</v>
          </cell>
        </row>
        <row r="333">
          <cell r="A333">
            <v>1100005192</v>
          </cell>
        </row>
        <row r="334">
          <cell r="A334">
            <v>1100005192</v>
          </cell>
        </row>
        <row r="335">
          <cell r="A335">
            <v>1100005192</v>
          </cell>
        </row>
        <row r="336">
          <cell r="A336">
            <v>1100005192</v>
          </cell>
        </row>
        <row r="337">
          <cell r="A337">
            <v>1100005192</v>
          </cell>
        </row>
        <row r="338">
          <cell r="A338">
            <v>1100005192</v>
          </cell>
        </row>
        <row r="339">
          <cell r="A339">
            <v>1100005192</v>
          </cell>
        </row>
        <row r="340">
          <cell r="A340">
            <v>1100005192</v>
          </cell>
        </row>
        <row r="341">
          <cell r="A341">
            <v>1100005192</v>
          </cell>
        </row>
        <row r="342">
          <cell r="A342">
            <v>1100005192</v>
          </cell>
        </row>
        <row r="343">
          <cell r="A343">
            <v>1100005192</v>
          </cell>
        </row>
        <row r="344">
          <cell r="A344">
            <v>1100005192</v>
          </cell>
        </row>
        <row r="345">
          <cell r="A345">
            <v>1100005192</v>
          </cell>
        </row>
        <row r="346">
          <cell r="A346">
            <v>1100005192</v>
          </cell>
        </row>
        <row r="347">
          <cell r="A347">
            <v>1100005192</v>
          </cell>
        </row>
        <row r="348">
          <cell r="A348">
            <v>1100005192</v>
          </cell>
        </row>
        <row r="349">
          <cell r="A349">
            <v>1100005192</v>
          </cell>
        </row>
        <row r="350">
          <cell r="A350">
            <v>1100005192</v>
          </cell>
        </row>
        <row r="351">
          <cell r="A351">
            <v>1100005192</v>
          </cell>
        </row>
        <row r="352">
          <cell r="A352">
            <v>1100005192</v>
          </cell>
        </row>
        <row r="353">
          <cell r="A353">
            <v>1100005192</v>
          </cell>
        </row>
        <row r="354">
          <cell r="A354">
            <v>1100005192</v>
          </cell>
        </row>
        <row r="355">
          <cell r="A355">
            <v>1100005192</v>
          </cell>
        </row>
        <row r="356">
          <cell r="A356">
            <v>1100005192</v>
          </cell>
        </row>
        <row r="357">
          <cell r="A357">
            <v>1100005192</v>
          </cell>
        </row>
        <row r="358">
          <cell r="A358">
            <v>1100005192</v>
          </cell>
        </row>
        <row r="359">
          <cell r="A359">
            <v>1100005192</v>
          </cell>
        </row>
        <row r="360">
          <cell r="A360">
            <v>1100005192</v>
          </cell>
        </row>
        <row r="361">
          <cell r="A361">
            <v>1100005192</v>
          </cell>
        </row>
        <row r="362">
          <cell r="A362">
            <v>1100005235</v>
          </cell>
        </row>
        <row r="363">
          <cell r="A363">
            <v>1100005235</v>
          </cell>
        </row>
        <row r="364">
          <cell r="A364">
            <v>1100005235</v>
          </cell>
        </row>
        <row r="365">
          <cell r="A365">
            <v>1100005235</v>
          </cell>
        </row>
        <row r="366">
          <cell r="A366">
            <v>1100005235</v>
          </cell>
        </row>
        <row r="367">
          <cell r="A367">
            <v>1100005235</v>
          </cell>
        </row>
        <row r="368">
          <cell r="A368">
            <v>1100005235</v>
          </cell>
        </row>
        <row r="369">
          <cell r="A369">
            <v>1100005235</v>
          </cell>
        </row>
        <row r="370">
          <cell r="A370">
            <v>1100005235</v>
          </cell>
        </row>
        <row r="371">
          <cell r="A371">
            <v>1100005277</v>
          </cell>
        </row>
        <row r="372">
          <cell r="A372">
            <v>1100005277</v>
          </cell>
        </row>
        <row r="373">
          <cell r="A373">
            <v>1100005277</v>
          </cell>
        </row>
        <row r="374">
          <cell r="A374">
            <v>1100005277</v>
          </cell>
        </row>
        <row r="375">
          <cell r="A375">
            <v>1100005277</v>
          </cell>
        </row>
        <row r="376">
          <cell r="A376">
            <v>1100005277</v>
          </cell>
        </row>
        <row r="377">
          <cell r="A377">
            <v>1100005277</v>
          </cell>
        </row>
        <row r="378">
          <cell r="A378">
            <v>1100005277</v>
          </cell>
        </row>
        <row r="379">
          <cell r="A379">
            <v>1100005277</v>
          </cell>
        </row>
        <row r="380">
          <cell r="A380">
            <v>1100005277</v>
          </cell>
        </row>
        <row r="381">
          <cell r="A381">
            <v>1100005277</v>
          </cell>
        </row>
        <row r="382">
          <cell r="A382">
            <v>1100005277</v>
          </cell>
        </row>
        <row r="383">
          <cell r="A383">
            <v>1100005277</v>
          </cell>
        </row>
        <row r="384">
          <cell r="A384">
            <v>1100005447</v>
          </cell>
        </row>
        <row r="385">
          <cell r="A385">
            <v>1100005447</v>
          </cell>
        </row>
        <row r="386">
          <cell r="A386">
            <v>1100005447</v>
          </cell>
        </row>
        <row r="387">
          <cell r="A387">
            <v>1100005447</v>
          </cell>
        </row>
        <row r="388">
          <cell r="A388">
            <v>1100005447</v>
          </cell>
        </row>
        <row r="389">
          <cell r="A389">
            <v>1100005447</v>
          </cell>
        </row>
        <row r="390">
          <cell r="A390">
            <v>1100005447</v>
          </cell>
        </row>
        <row r="391">
          <cell r="A391">
            <v>1100005447</v>
          </cell>
        </row>
        <row r="392">
          <cell r="A392">
            <v>1100005447</v>
          </cell>
        </row>
        <row r="393">
          <cell r="A393">
            <v>1100005447</v>
          </cell>
        </row>
        <row r="394">
          <cell r="A394">
            <v>1100005447</v>
          </cell>
        </row>
        <row r="395">
          <cell r="A395">
            <v>1100005447</v>
          </cell>
        </row>
        <row r="396">
          <cell r="A396">
            <v>1100005447</v>
          </cell>
        </row>
        <row r="397">
          <cell r="A397">
            <v>1100005447</v>
          </cell>
        </row>
        <row r="398">
          <cell r="A398">
            <v>1100005447</v>
          </cell>
        </row>
        <row r="399">
          <cell r="A399">
            <v>1100005447</v>
          </cell>
        </row>
        <row r="400">
          <cell r="A400">
            <v>1100005447</v>
          </cell>
        </row>
        <row r="401">
          <cell r="A401">
            <v>1100005447</v>
          </cell>
        </row>
        <row r="402">
          <cell r="A402">
            <v>1100005447</v>
          </cell>
        </row>
        <row r="403">
          <cell r="A403">
            <v>1100005447</v>
          </cell>
        </row>
        <row r="404">
          <cell r="A404">
            <v>1100005447</v>
          </cell>
        </row>
        <row r="405">
          <cell r="A405">
            <v>1100005447</v>
          </cell>
        </row>
        <row r="406">
          <cell r="A406">
            <v>1100005447</v>
          </cell>
        </row>
        <row r="407">
          <cell r="A407">
            <v>1100005447</v>
          </cell>
        </row>
        <row r="408">
          <cell r="A408">
            <v>1100005447</v>
          </cell>
        </row>
        <row r="409">
          <cell r="A409">
            <v>1100005447</v>
          </cell>
        </row>
        <row r="410">
          <cell r="A410">
            <v>1100005447</v>
          </cell>
        </row>
        <row r="411">
          <cell r="A411">
            <v>1100005447</v>
          </cell>
        </row>
        <row r="412">
          <cell r="A412">
            <v>1100005447</v>
          </cell>
        </row>
        <row r="413">
          <cell r="A413">
            <v>1100005447</v>
          </cell>
        </row>
        <row r="414">
          <cell r="A414">
            <v>1100005447</v>
          </cell>
        </row>
        <row r="415">
          <cell r="A415">
            <v>1100005447</v>
          </cell>
        </row>
        <row r="416">
          <cell r="A416">
            <v>1100005447</v>
          </cell>
        </row>
        <row r="417">
          <cell r="A417">
            <v>1100005447</v>
          </cell>
        </row>
        <row r="418">
          <cell r="A418">
            <v>1100005447</v>
          </cell>
        </row>
        <row r="419">
          <cell r="A419">
            <v>1100005447</v>
          </cell>
        </row>
        <row r="420">
          <cell r="A420">
            <v>1100005447</v>
          </cell>
        </row>
        <row r="421">
          <cell r="A421">
            <v>1100005447</v>
          </cell>
        </row>
        <row r="422">
          <cell r="A422">
            <v>1100005447</v>
          </cell>
        </row>
        <row r="423">
          <cell r="A423">
            <v>1100005447</v>
          </cell>
        </row>
        <row r="424">
          <cell r="A424">
            <v>1100005447</v>
          </cell>
        </row>
        <row r="425">
          <cell r="A425">
            <v>1100005447</v>
          </cell>
        </row>
        <row r="426">
          <cell r="A426">
            <v>1100005447</v>
          </cell>
        </row>
        <row r="427">
          <cell r="A427">
            <v>1100005447</v>
          </cell>
        </row>
        <row r="428">
          <cell r="A428">
            <v>1100005447</v>
          </cell>
        </row>
        <row r="429">
          <cell r="A429">
            <v>1100005447</v>
          </cell>
        </row>
        <row r="430">
          <cell r="A430">
            <v>1100005447</v>
          </cell>
        </row>
        <row r="431">
          <cell r="A431">
            <v>1100005447</v>
          </cell>
        </row>
        <row r="432">
          <cell r="A432">
            <v>1100005447</v>
          </cell>
        </row>
        <row r="433">
          <cell r="A433">
            <v>1100005447</v>
          </cell>
        </row>
        <row r="434">
          <cell r="A434">
            <v>1100005447</v>
          </cell>
        </row>
        <row r="435">
          <cell r="A435">
            <v>1100005447</v>
          </cell>
        </row>
        <row r="436">
          <cell r="A436">
            <v>1100005447</v>
          </cell>
        </row>
        <row r="437">
          <cell r="A437">
            <v>1100005447</v>
          </cell>
        </row>
        <row r="438">
          <cell r="A438">
            <v>1100005447</v>
          </cell>
        </row>
        <row r="439">
          <cell r="A439">
            <v>1100005447</v>
          </cell>
        </row>
        <row r="440">
          <cell r="A440">
            <v>1100005447</v>
          </cell>
        </row>
        <row r="441">
          <cell r="A441">
            <v>1100005889</v>
          </cell>
        </row>
        <row r="442">
          <cell r="A442">
            <v>1100005889</v>
          </cell>
        </row>
        <row r="443">
          <cell r="A443">
            <v>1100005889</v>
          </cell>
        </row>
        <row r="444">
          <cell r="A444">
            <v>1100005889</v>
          </cell>
        </row>
        <row r="445">
          <cell r="A445">
            <v>1100005889</v>
          </cell>
        </row>
        <row r="446">
          <cell r="A446">
            <v>1100006091</v>
          </cell>
        </row>
        <row r="447">
          <cell r="A447">
            <v>1100006091</v>
          </cell>
        </row>
        <row r="448">
          <cell r="A448">
            <v>1100006091</v>
          </cell>
        </row>
        <row r="449">
          <cell r="A449">
            <v>1100006216</v>
          </cell>
        </row>
        <row r="450">
          <cell r="A450">
            <v>1100006216</v>
          </cell>
        </row>
        <row r="451">
          <cell r="A451">
            <v>1100006216</v>
          </cell>
        </row>
        <row r="452">
          <cell r="A452">
            <v>1100006216</v>
          </cell>
        </row>
        <row r="453">
          <cell r="A453">
            <v>1100006325</v>
          </cell>
        </row>
        <row r="454">
          <cell r="A454">
            <v>1100006325</v>
          </cell>
        </row>
        <row r="455">
          <cell r="A455">
            <v>1100006325</v>
          </cell>
        </row>
        <row r="456">
          <cell r="A456">
            <v>1100006325</v>
          </cell>
        </row>
        <row r="457">
          <cell r="A457">
            <v>1100006325</v>
          </cell>
        </row>
        <row r="458">
          <cell r="A458">
            <v>1100006325</v>
          </cell>
        </row>
        <row r="459">
          <cell r="A459">
            <v>1100006466</v>
          </cell>
        </row>
        <row r="460">
          <cell r="A460">
            <v>1100006466</v>
          </cell>
        </row>
        <row r="461">
          <cell r="A461">
            <v>1100006466</v>
          </cell>
        </row>
        <row r="462">
          <cell r="A462">
            <v>1100006466</v>
          </cell>
        </row>
        <row r="463">
          <cell r="A463">
            <v>1100006466</v>
          </cell>
        </row>
        <row r="464">
          <cell r="A464">
            <v>1100006466</v>
          </cell>
        </row>
        <row r="465">
          <cell r="A465">
            <v>1100006466</v>
          </cell>
        </row>
        <row r="466">
          <cell r="A466">
            <v>1100006466</v>
          </cell>
        </row>
        <row r="467">
          <cell r="A467">
            <v>1100006466</v>
          </cell>
        </row>
        <row r="468">
          <cell r="A468">
            <v>1100006466</v>
          </cell>
        </row>
        <row r="469">
          <cell r="A469">
            <v>1100006466</v>
          </cell>
        </row>
        <row r="470">
          <cell r="A470">
            <v>1100006467</v>
          </cell>
        </row>
        <row r="471">
          <cell r="A471">
            <v>1100006467</v>
          </cell>
        </row>
        <row r="472">
          <cell r="A472">
            <v>1100006467</v>
          </cell>
        </row>
        <row r="473">
          <cell r="A473">
            <v>1100006467</v>
          </cell>
        </row>
        <row r="474">
          <cell r="A474">
            <v>1100006467</v>
          </cell>
        </row>
        <row r="475">
          <cell r="A475">
            <v>1100006467</v>
          </cell>
        </row>
        <row r="476">
          <cell r="A476">
            <v>1100006467</v>
          </cell>
        </row>
        <row r="477">
          <cell r="A477">
            <v>1100006467</v>
          </cell>
        </row>
        <row r="478">
          <cell r="A478">
            <v>1100006467</v>
          </cell>
        </row>
        <row r="479">
          <cell r="A479">
            <v>1100006467</v>
          </cell>
        </row>
        <row r="480">
          <cell r="A480">
            <v>1100006467</v>
          </cell>
        </row>
        <row r="481">
          <cell r="A481">
            <v>1100006467</v>
          </cell>
        </row>
        <row r="482">
          <cell r="A482">
            <v>1100006467</v>
          </cell>
        </row>
        <row r="483">
          <cell r="A483">
            <v>1100006467</v>
          </cell>
        </row>
        <row r="484">
          <cell r="A484">
            <v>1100006467</v>
          </cell>
        </row>
        <row r="485">
          <cell r="A485">
            <v>1100006467</v>
          </cell>
        </row>
        <row r="486">
          <cell r="A486">
            <v>1100006467</v>
          </cell>
        </row>
        <row r="487">
          <cell r="A487">
            <v>1100006467</v>
          </cell>
        </row>
        <row r="488">
          <cell r="A488">
            <v>1100006467</v>
          </cell>
        </row>
        <row r="489">
          <cell r="A489">
            <v>1100006467</v>
          </cell>
        </row>
        <row r="490">
          <cell r="A490">
            <v>1100006467</v>
          </cell>
        </row>
        <row r="491">
          <cell r="A491">
            <v>1100006467</v>
          </cell>
        </row>
        <row r="492">
          <cell r="A492">
            <v>1100006467</v>
          </cell>
        </row>
        <row r="493">
          <cell r="A493">
            <v>1100006467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July-05)"/>
      <sheetName val="July 2005"/>
      <sheetName val="June 2005"/>
      <sheetName val="May 2005"/>
      <sheetName val="april2005"/>
      <sheetName val="MARCH 2005"/>
      <sheetName val="Sheet6"/>
      <sheetName val="summary (MAR-05) "/>
      <sheetName val="Sheet1_(2)"/>
      <sheetName val="summary_(ytd_July-05)"/>
      <sheetName val="July_2005"/>
      <sheetName val="June_2005"/>
      <sheetName val="May_2005"/>
      <sheetName val="MARCH_2005"/>
      <sheetName val="summary_(MAR-05)_"/>
      <sheetName val="Database (RUR)Mar YTD"/>
      <sheetName val="API"/>
      <sheetName val="executive"/>
      <sheetName val="Exp"/>
      <sheetName val="Sheet1_(2)1"/>
      <sheetName val="summary_(ytd_July-05)1"/>
      <sheetName val="July_20051"/>
      <sheetName val="June_20051"/>
      <sheetName val="May_20051"/>
      <sheetName val="MARCH_20051"/>
      <sheetName val="summary_(MAR-05)_1"/>
      <sheetName val="Database_(RUR)Mar_YTD"/>
      <sheetName val="Sheet1_(2)2"/>
      <sheetName val="summary_(ytd_July-05)2"/>
      <sheetName val="July_20052"/>
      <sheetName val="June_20052"/>
      <sheetName val="May_20052"/>
      <sheetName val="MARCH_20052"/>
      <sheetName val="summary_(MAR-05)_2"/>
      <sheetName val="Database_(RUR)Mar_YTD1"/>
      <sheetName val="jan'04"/>
      <sheetName val="#REF"/>
      <sheetName val="Sheet1_(2)3"/>
      <sheetName val="summary_(ytd_July-05)3"/>
      <sheetName val="July_20053"/>
      <sheetName val="June_20053"/>
      <sheetName val="May_20053"/>
      <sheetName val="MARCH_20053"/>
      <sheetName val="summary_(MAR-05)_3"/>
      <sheetName val="Database_(RUR)Mar_YTD2"/>
    </sheetNames>
    <sheetDataSet>
      <sheetData sheetId="0" refreshError="1">
        <row r="3">
          <cell r="A3">
            <v>1100000382</v>
          </cell>
          <cell r="J3">
            <v>527264</v>
          </cell>
        </row>
        <row r="4">
          <cell r="A4">
            <v>1100000382</v>
          </cell>
          <cell r="J4">
            <v>527264</v>
          </cell>
        </row>
        <row r="5">
          <cell r="A5">
            <v>1100000382</v>
          </cell>
          <cell r="J5">
            <v>400060</v>
          </cell>
        </row>
        <row r="6">
          <cell r="A6">
            <v>1100000382</v>
          </cell>
          <cell r="J6">
            <v>450467.56</v>
          </cell>
        </row>
        <row r="7">
          <cell r="A7">
            <v>1100000382</v>
          </cell>
          <cell r="J7">
            <v>114017.1</v>
          </cell>
        </row>
        <row r="8">
          <cell r="A8">
            <v>1100000382</v>
          </cell>
          <cell r="J8">
            <v>115617.34</v>
          </cell>
        </row>
        <row r="9">
          <cell r="A9">
            <v>1100000402</v>
          </cell>
          <cell r="J9">
            <v>1236202.92</v>
          </cell>
        </row>
        <row r="10">
          <cell r="A10">
            <v>1100000402</v>
          </cell>
          <cell r="J10">
            <v>1236202.92</v>
          </cell>
        </row>
        <row r="11">
          <cell r="A11">
            <v>1100000402</v>
          </cell>
          <cell r="J11">
            <v>1676960.5</v>
          </cell>
        </row>
        <row r="12">
          <cell r="A12">
            <v>1100000402</v>
          </cell>
          <cell r="J12">
            <v>1771437.15</v>
          </cell>
        </row>
        <row r="13">
          <cell r="A13">
            <v>1100000402</v>
          </cell>
          <cell r="J13">
            <v>254043.5</v>
          </cell>
        </row>
        <row r="14">
          <cell r="A14">
            <v>1100000402</v>
          </cell>
          <cell r="J14">
            <v>1267488.6299999999</v>
          </cell>
        </row>
        <row r="15">
          <cell r="A15">
            <v>1100000402</v>
          </cell>
          <cell r="J15">
            <v>254043.5</v>
          </cell>
        </row>
        <row r="16">
          <cell r="A16">
            <v>1100000402</v>
          </cell>
          <cell r="J16">
            <v>255063.75</v>
          </cell>
        </row>
        <row r="17">
          <cell r="A17">
            <v>1100000402</v>
          </cell>
          <cell r="J17">
            <v>257104.26</v>
          </cell>
        </row>
        <row r="18">
          <cell r="A18">
            <v>1100000402</v>
          </cell>
          <cell r="J18">
            <v>2176337.0699999998</v>
          </cell>
        </row>
        <row r="19">
          <cell r="A19">
            <v>1100000402</v>
          </cell>
          <cell r="J19">
            <v>651460.26</v>
          </cell>
        </row>
        <row r="20">
          <cell r="A20">
            <v>1100000402</v>
          </cell>
          <cell r="J20">
            <v>837027.73</v>
          </cell>
        </row>
        <row r="21">
          <cell r="A21">
            <v>1100000402</v>
          </cell>
          <cell r="J21">
            <v>809390.02</v>
          </cell>
        </row>
        <row r="22">
          <cell r="A22">
            <v>1100000402</v>
          </cell>
          <cell r="J22">
            <v>789648.8</v>
          </cell>
        </row>
        <row r="23">
          <cell r="A23">
            <v>1100000402</v>
          </cell>
          <cell r="J23">
            <v>-1683708.83</v>
          </cell>
        </row>
        <row r="24">
          <cell r="A24">
            <v>1100000402</v>
          </cell>
          <cell r="J24">
            <v>-1778185.48</v>
          </cell>
        </row>
        <row r="25">
          <cell r="A25">
            <v>1100000402</v>
          </cell>
          <cell r="J25">
            <v>254043.5</v>
          </cell>
        </row>
        <row r="26">
          <cell r="A26">
            <v>1100000402</v>
          </cell>
          <cell r="J26">
            <v>253431.34</v>
          </cell>
        </row>
        <row r="27">
          <cell r="A27">
            <v>1100000402</v>
          </cell>
          <cell r="J27">
            <v>255063.75</v>
          </cell>
        </row>
        <row r="28">
          <cell r="A28">
            <v>1100000402</v>
          </cell>
          <cell r="J28">
            <v>840975.97</v>
          </cell>
        </row>
        <row r="29">
          <cell r="A29">
            <v>1100000402</v>
          </cell>
          <cell r="J29">
            <v>844924.22</v>
          </cell>
        </row>
        <row r="30">
          <cell r="A30">
            <v>1100000402</v>
          </cell>
          <cell r="J30">
            <v>809390.02</v>
          </cell>
        </row>
        <row r="31">
          <cell r="A31">
            <v>1100000402</v>
          </cell>
          <cell r="J31">
            <v>801493.53</v>
          </cell>
        </row>
        <row r="32">
          <cell r="A32">
            <v>1100000402</v>
          </cell>
          <cell r="J32">
            <v>2058241.26</v>
          </cell>
        </row>
        <row r="33">
          <cell r="A33">
            <v>1100000402</v>
          </cell>
          <cell r="J33">
            <v>2193207.9</v>
          </cell>
        </row>
        <row r="34">
          <cell r="A34">
            <v>1100000402</v>
          </cell>
          <cell r="J34">
            <v>1429127.28</v>
          </cell>
        </row>
        <row r="35">
          <cell r="A35">
            <v>1100000402</v>
          </cell>
          <cell r="J35">
            <v>1429127.28</v>
          </cell>
        </row>
        <row r="36">
          <cell r="A36">
            <v>1100000402</v>
          </cell>
          <cell r="J36">
            <v>254043.5</v>
          </cell>
        </row>
        <row r="37">
          <cell r="A37">
            <v>1100000402</v>
          </cell>
          <cell r="J37">
            <v>257104.26</v>
          </cell>
        </row>
        <row r="38">
          <cell r="A38">
            <v>1100000402</v>
          </cell>
          <cell r="J38">
            <v>852820.7</v>
          </cell>
        </row>
        <row r="39">
          <cell r="A39">
            <v>1100000402</v>
          </cell>
          <cell r="J39">
            <v>894277.27</v>
          </cell>
        </row>
        <row r="40">
          <cell r="A40">
            <v>1100000402</v>
          </cell>
          <cell r="J40">
            <v>819260.63</v>
          </cell>
        </row>
        <row r="41">
          <cell r="A41">
            <v>1100000402</v>
          </cell>
          <cell r="J41">
            <v>809390.02</v>
          </cell>
        </row>
        <row r="42">
          <cell r="A42">
            <v>1100000402</v>
          </cell>
          <cell r="J42">
            <v>1429127.28</v>
          </cell>
        </row>
        <row r="43">
          <cell r="A43">
            <v>1100000402</v>
          </cell>
          <cell r="J43">
            <v>1429127.28</v>
          </cell>
        </row>
        <row r="44">
          <cell r="A44">
            <v>1100000402</v>
          </cell>
          <cell r="J44">
            <v>256084.01</v>
          </cell>
        </row>
        <row r="45">
          <cell r="A45">
            <v>1100000402</v>
          </cell>
          <cell r="J45">
            <v>255063.75</v>
          </cell>
        </row>
        <row r="46">
          <cell r="A46">
            <v>1100000402</v>
          </cell>
          <cell r="J46">
            <v>255063.75</v>
          </cell>
        </row>
        <row r="47">
          <cell r="A47">
            <v>1100000402</v>
          </cell>
          <cell r="J47">
            <v>1429127.28</v>
          </cell>
        </row>
        <row r="48">
          <cell r="A48">
            <v>1100000402</v>
          </cell>
          <cell r="J48">
            <v>1429127.28</v>
          </cell>
        </row>
        <row r="49">
          <cell r="A49">
            <v>1100000402</v>
          </cell>
          <cell r="J49">
            <v>769907.58</v>
          </cell>
        </row>
        <row r="50">
          <cell r="A50">
            <v>1100000402</v>
          </cell>
          <cell r="J50">
            <v>876510.17</v>
          </cell>
        </row>
        <row r="51">
          <cell r="A51">
            <v>1100000402</v>
          </cell>
          <cell r="J51">
            <v>848872.46</v>
          </cell>
        </row>
        <row r="52">
          <cell r="A52">
            <v>1100000402</v>
          </cell>
          <cell r="J52">
            <v>1144828.44</v>
          </cell>
        </row>
        <row r="53">
          <cell r="A53">
            <v>1100000402</v>
          </cell>
          <cell r="J53">
            <v>1132562.42</v>
          </cell>
        </row>
        <row r="54">
          <cell r="A54">
            <v>1100000402</v>
          </cell>
          <cell r="J54">
            <v>1429127.28</v>
          </cell>
        </row>
        <row r="55">
          <cell r="A55">
            <v>1100000402</v>
          </cell>
          <cell r="J55">
            <v>793597.04</v>
          </cell>
        </row>
        <row r="56">
          <cell r="A56">
            <v>1100000402</v>
          </cell>
          <cell r="J56">
            <v>908096.12</v>
          </cell>
        </row>
        <row r="57">
          <cell r="A57">
            <v>1100000402</v>
          </cell>
          <cell r="J57">
            <v>868613.68</v>
          </cell>
        </row>
        <row r="58">
          <cell r="A58">
            <v>1100000402</v>
          </cell>
          <cell r="J58">
            <v>1091675.69</v>
          </cell>
        </row>
        <row r="59">
          <cell r="A59">
            <v>1100000402</v>
          </cell>
          <cell r="J59">
            <v>243007.82</v>
          </cell>
        </row>
        <row r="60">
          <cell r="A60">
            <v>1100000402</v>
          </cell>
          <cell r="J60">
            <v>243007.82</v>
          </cell>
        </row>
        <row r="61">
          <cell r="A61">
            <v>1100000402</v>
          </cell>
          <cell r="J61">
            <v>238589.5</v>
          </cell>
        </row>
        <row r="62">
          <cell r="A62">
            <v>1100000402</v>
          </cell>
          <cell r="J62">
            <v>226439.11</v>
          </cell>
        </row>
        <row r="63">
          <cell r="A63">
            <v>1100000402</v>
          </cell>
          <cell r="J63">
            <v>256262.79</v>
          </cell>
        </row>
        <row r="64">
          <cell r="A64">
            <v>1100000402</v>
          </cell>
          <cell r="J64">
            <v>228648.27</v>
          </cell>
        </row>
        <row r="65">
          <cell r="A65">
            <v>1100000402</v>
          </cell>
          <cell r="J65">
            <v>196615.42</v>
          </cell>
        </row>
        <row r="66">
          <cell r="A66">
            <v>1100000402</v>
          </cell>
          <cell r="J66">
            <v>237484.92</v>
          </cell>
        </row>
        <row r="67">
          <cell r="A67">
            <v>1100000402</v>
          </cell>
          <cell r="J67">
            <v>217602.46</v>
          </cell>
        </row>
        <row r="68">
          <cell r="A68">
            <v>1100000402</v>
          </cell>
          <cell r="J68">
            <v>2091982.92</v>
          </cell>
        </row>
        <row r="69">
          <cell r="A69">
            <v>1100000402</v>
          </cell>
          <cell r="J69">
            <v>2125724.58</v>
          </cell>
        </row>
        <row r="70">
          <cell r="A70">
            <v>1100000402</v>
          </cell>
          <cell r="J70">
            <v>1429127.28</v>
          </cell>
        </row>
        <row r="71">
          <cell r="A71">
            <v>1100000402</v>
          </cell>
          <cell r="J71">
            <v>1429127.28</v>
          </cell>
        </row>
        <row r="72">
          <cell r="A72">
            <v>1100000664</v>
          </cell>
          <cell r="J72">
            <v>150872.4</v>
          </cell>
        </row>
        <row r="73">
          <cell r="A73">
            <v>1100000664</v>
          </cell>
          <cell r="J73">
            <v>176017.8</v>
          </cell>
        </row>
        <row r="74">
          <cell r="A74">
            <v>1100000664</v>
          </cell>
          <cell r="J74">
            <v>150872.4</v>
          </cell>
        </row>
        <row r="75">
          <cell r="A75">
            <v>1100000664</v>
          </cell>
          <cell r="J75">
            <v>125727</v>
          </cell>
        </row>
        <row r="76">
          <cell r="A76">
            <v>1100000664</v>
          </cell>
          <cell r="J76">
            <v>150872.4</v>
          </cell>
        </row>
        <row r="77">
          <cell r="A77">
            <v>1100000664</v>
          </cell>
          <cell r="J77">
            <v>150872.4</v>
          </cell>
        </row>
        <row r="78">
          <cell r="A78">
            <v>1100000664</v>
          </cell>
          <cell r="J78">
            <v>182093.76</v>
          </cell>
        </row>
        <row r="79">
          <cell r="A79">
            <v>1100000664</v>
          </cell>
          <cell r="J79">
            <v>170358.83</v>
          </cell>
        </row>
        <row r="80">
          <cell r="A80">
            <v>1100000664</v>
          </cell>
          <cell r="J80">
            <v>52949.46</v>
          </cell>
        </row>
        <row r="81">
          <cell r="A81">
            <v>1100000664</v>
          </cell>
          <cell r="J81">
            <v>52949.46</v>
          </cell>
        </row>
        <row r="82">
          <cell r="A82">
            <v>1100000664</v>
          </cell>
          <cell r="J82">
            <v>31769.68</v>
          </cell>
        </row>
        <row r="83">
          <cell r="A83">
            <v>1100000664</v>
          </cell>
          <cell r="J83">
            <v>201163.2</v>
          </cell>
        </row>
        <row r="84">
          <cell r="A84">
            <v>1100000664</v>
          </cell>
          <cell r="J84">
            <v>75436.2</v>
          </cell>
        </row>
        <row r="85">
          <cell r="A85">
            <v>1100000664</v>
          </cell>
          <cell r="J85">
            <v>150872.4</v>
          </cell>
        </row>
        <row r="86">
          <cell r="A86">
            <v>1100000664</v>
          </cell>
          <cell r="J86">
            <v>161861.12</v>
          </cell>
        </row>
        <row r="87">
          <cell r="A87">
            <v>1100000664</v>
          </cell>
          <cell r="J87">
            <v>151744.79999999999</v>
          </cell>
        </row>
        <row r="88">
          <cell r="A88">
            <v>1100000664</v>
          </cell>
          <cell r="J88">
            <v>193474.62</v>
          </cell>
        </row>
        <row r="89">
          <cell r="A89">
            <v>1100000664</v>
          </cell>
          <cell r="J89">
            <v>190497.92000000001</v>
          </cell>
        </row>
        <row r="90">
          <cell r="A90">
            <v>1100000664</v>
          </cell>
          <cell r="J90">
            <v>190497.92000000001</v>
          </cell>
        </row>
        <row r="91">
          <cell r="A91">
            <v>1100000664</v>
          </cell>
          <cell r="J91">
            <v>190497.92000000001</v>
          </cell>
        </row>
        <row r="92">
          <cell r="A92">
            <v>1100000664</v>
          </cell>
          <cell r="J92">
            <v>193299.36</v>
          </cell>
        </row>
        <row r="93">
          <cell r="A93">
            <v>1100000664</v>
          </cell>
          <cell r="J93">
            <v>182093.6</v>
          </cell>
        </row>
        <row r="94">
          <cell r="A94">
            <v>1100000664</v>
          </cell>
          <cell r="J94">
            <v>182093.6</v>
          </cell>
        </row>
        <row r="95">
          <cell r="A95">
            <v>1100000664</v>
          </cell>
          <cell r="J95">
            <v>182093.6</v>
          </cell>
        </row>
        <row r="96">
          <cell r="A96">
            <v>1100000664</v>
          </cell>
          <cell r="J96">
            <v>184895.04</v>
          </cell>
        </row>
        <row r="97">
          <cell r="A97">
            <v>1100000664</v>
          </cell>
          <cell r="J97">
            <v>184895.04</v>
          </cell>
        </row>
        <row r="98">
          <cell r="A98">
            <v>1100000664</v>
          </cell>
          <cell r="J98">
            <v>184895.04</v>
          </cell>
        </row>
        <row r="99">
          <cell r="A99">
            <v>1100000664</v>
          </cell>
          <cell r="J99">
            <v>184895.04</v>
          </cell>
        </row>
        <row r="100">
          <cell r="A100">
            <v>1100000664</v>
          </cell>
          <cell r="J100">
            <v>190497.92000000001</v>
          </cell>
        </row>
        <row r="101">
          <cell r="A101">
            <v>1100000664</v>
          </cell>
          <cell r="J101">
            <v>218634.37</v>
          </cell>
        </row>
        <row r="102">
          <cell r="A102">
            <v>1100000664</v>
          </cell>
          <cell r="J102">
            <v>202326.39999999999</v>
          </cell>
        </row>
        <row r="103">
          <cell r="A103">
            <v>1100000664</v>
          </cell>
          <cell r="J103">
            <v>202326.39999999999</v>
          </cell>
        </row>
        <row r="104">
          <cell r="A104">
            <v>1100000664</v>
          </cell>
          <cell r="J104">
            <v>201163.2</v>
          </cell>
        </row>
        <row r="105">
          <cell r="A105">
            <v>1100000664</v>
          </cell>
          <cell r="J105">
            <v>201163.2</v>
          </cell>
        </row>
        <row r="106">
          <cell r="A106">
            <v>1100000664</v>
          </cell>
          <cell r="J106">
            <v>201163.2</v>
          </cell>
        </row>
        <row r="107">
          <cell r="A107">
            <v>1100000664</v>
          </cell>
          <cell r="J107">
            <v>201163.2</v>
          </cell>
        </row>
        <row r="108">
          <cell r="A108">
            <v>1100000664</v>
          </cell>
          <cell r="J108">
            <v>201163.2</v>
          </cell>
        </row>
        <row r="109">
          <cell r="A109">
            <v>1100000664</v>
          </cell>
          <cell r="J109">
            <v>192362.31</v>
          </cell>
        </row>
        <row r="110">
          <cell r="A110">
            <v>1100000664</v>
          </cell>
          <cell r="J110">
            <v>192362.31</v>
          </cell>
        </row>
        <row r="111">
          <cell r="A111">
            <v>1100000664</v>
          </cell>
          <cell r="J111">
            <v>150872.4</v>
          </cell>
        </row>
        <row r="112">
          <cell r="A112">
            <v>1100000664</v>
          </cell>
          <cell r="J112">
            <v>150872.4</v>
          </cell>
        </row>
        <row r="113">
          <cell r="A113">
            <v>1100000664</v>
          </cell>
          <cell r="J113">
            <v>150872.4</v>
          </cell>
        </row>
        <row r="114">
          <cell r="A114">
            <v>1100000664</v>
          </cell>
          <cell r="J114">
            <v>150872.4</v>
          </cell>
        </row>
        <row r="115">
          <cell r="A115">
            <v>1100000664</v>
          </cell>
          <cell r="J115">
            <v>150872.4</v>
          </cell>
        </row>
        <row r="116">
          <cell r="A116">
            <v>1100000664</v>
          </cell>
          <cell r="J116">
            <v>150872.4</v>
          </cell>
        </row>
        <row r="117">
          <cell r="A117">
            <v>1100000664</v>
          </cell>
          <cell r="J117">
            <v>150872.4</v>
          </cell>
        </row>
        <row r="118">
          <cell r="A118">
            <v>1100000664</v>
          </cell>
          <cell r="J118">
            <v>184895.04</v>
          </cell>
        </row>
        <row r="119">
          <cell r="A119">
            <v>1100000664</v>
          </cell>
          <cell r="J119">
            <v>182093.6</v>
          </cell>
        </row>
        <row r="120">
          <cell r="A120">
            <v>1100000664</v>
          </cell>
          <cell r="J120">
            <v>182093.6</v>
          </cell>
        </row>
        <row r="121">
          <cell r="A121">
            <v>1100000664</v>
          </cell>
          <cell r="J121">
            <v>182093.6</v>
          </cell>
        </row>
        <row r="122">
          <cell r="A122">
            <v>1100000664</v>
          </cell>
          <cell r="J122">
            <v>182093.6</v>
          </cell>
        </row>
        <row r="123">
          <cell r="A123">
            <v>1100000664</v>
          </cell>
          <cell r="J123">
            <v>184895.04</v>
          </cell>
        </row>
        <row r="124">
          <cell r="A124">
            <v>1100000664</v>
          </cell>
          <cell r="J124">
            <v>182093.6</v>
          </cell>
        </row>
        <row r="125">
          <cell r="A125">
            <v>1100000664</v>
          </cell>
          <cell r="J125">
            <v>182093.6</v>
          </cell>
        </row>
        <row r="126">
          <cell r="A126">
            <v>1100000706</v>
          </cell>
          <cell r="J126">
            <v>1749.28</v>
          </cell>
        </row>
        <row r="127">
          <cell r="A127">
            <v>1100000863</v>
          </cell>
          <cell r="J127">
            <v>583673.97</v>
          </cell>
        </row>
        <row r="128">
          <cell r="A128">
            <v>1100000863</v>
          </cell>
          <cell r="J128">
            <v>568361.93999999994</v>
          </cell>
        </row>
        <row r="129">
          <cell r="A129">
            <v>1100000863</v>
          </cell>
          <cell r="J129">
            <v>556683.27</v>
          </cell>
        </row>
        <row r="130">
          <cell r="A130">
            <v>1100000863</v>
          </cell>
          <cell r="J130">
            <v>-138305.96</v>
          </cell>
        </row>
        <row r="131">
          <cell r="A131">
            <v>1100000863</v>
          </cell>
          <cell r="J131">
            <v>-227506.54</v>
          </cell>
        </row>
        <row r="132">
          <cell r="A132">
            <v>1100000863</v>
          </cell>
          <cell r="J132">
            <v>-226605.52</v>
          </cell>
        </row>
        <row r="133">
          <cell r="A133">
            <v>1100000863</v>
          </cell>
          <cell r="J133">
            <v>-225254</v>
          </cell>
        </row>
        <row r="134">
          <cell r="A134">
            <v>1100000863</v>
          </cell>
          <cell r="J134">
            <v>-229083.32</v>
          </cell>
        </row>
        <row r="135">
          <cell r="A135">
            <v>1100000863</v>
          </cell>
          <cell r="J135">
            <v>-222100.44</v>
          </cell>
        </row>
        <row r="136">
          <cell r="A136">
            <v>1100000863</v>
          </cell>
          <cell r="J136">
            <v>80336.259999999995</v>
          </cell>
        </row>
        <row r="137">
          <cell r="A137">
            <v>1100000863</v>
          </cell>
          <cell r="J137">
            <v>73875.649999999994</v>
          </cell>
        </row>
        <row r="138">
          <cell r="A138">
            <v>1100000863</v>
          </cell>
          <cell r="J138">
            <v>148313.09</v>
          </cell>
        </row>
        <row r="139">
          <cell r="A139">
            <v>1100000863</v>
          </cell>
          <cell r="J139">
            <v>-147186.69</v>
          </cell>
        </row>
        <row r="140">
          <cell r="A140">
            <v>1100000863</v>
          </cell>
          <cell r="J140">
            <v>-169377.48</v>
          </cell>
        </row>
        <row r="141">
          <cell r="A141">
            <v>1100000863</v>
          </cell>
          <cell r="J141">
            <v>-133703.69</v>
          </cell>
        </row>
        <row r="142">
          <cell r="A142">
            <v>1100000863</v>
          </cell>
          <cell r="J142">
            <v>-121906.05</v>
          </cell>
        </row>
        <row r="143">
          <cell r="A143">
            <v>1100000863</v>
          </cell>
          <cell r="J143">
            <v>569140.52</v>
          </cell>
        </row>
        <row r="144">
          <cell r="A144">
            <v>1100000863</v>
          </cell>
          <cell r="J144">
            <v>95862.17</v>
          </cell>
        </row>
        <row r="145">
          <cell r="A145">
            <v>1100000863</v>
          </cell>
          <cell r="J145">
            <v>96275.37</v>
          </cell>
        </row>
        <row r="146">
          <cell r="A146">
            <v>1100000863</v>
          </cell>
          <cell r="J146">
            <v>96275.37</v>
          </cell>
        </row>
        <row r="147">
          <cell r="A147">
            <v>1100000863</v>
          </cell>
          <cell r="J147">
            <v>-81176.13</v>
          </cell>
        </row>
        <row r="148">
          <cell r="A148">
            <v>1100000863</v>
          </cell>
          <cell r="J148">
            <v>-74153.740000000005</v>
          </cell>
        </row>
        <row r="149">
          <cell r="A149">
            <v>1100000863</v>
          </cell>
          <cell r="J149">
            <v>566804.78</v>
          </cell>
        </row>
        <row r="150">
          <cell r="A150">
            <v>1100000863</v>
          </cell>
          <cell r="J150">
            <v>143242.32</v>
          </cell>
        </row>
        <row r="151">
          <cell r="A151">
            <v>1100000863</v>
          </cell>
          <cell r="J151">
            <v>143793.25</v>
          </cell>
        </row>
        <row r="152">
          <cell r="A152">
            <v>1100000863</v>
          </cell>
          <cell r="J152">
            <v>93658.44</v>
          </cell>
        </row>
        <row r="153">
          <cell r="A153">
            <v>1100000863</v>
          </cell>
          <cell r="J153">
            <v>95724.44</v>
          </cell>
        </row>
        <row r="154">
          <cell r="A154">
            <v>1100000863</v>
          </cell>
          <cell r="J154">
            <v>94898.04</v>
          </cell>
        </row>
        <row r="155">
          <cell r="A155">
            <v>1100000863</v>
          </cell>
          <cell r="J155">
            <v>477527.84</v>
          </cell>
        </row>
        <row r="156">
          <cell r="A156">
            <v>1100000863</v>
          </cell>
          <cell r="J156">
            <v>569400.04</v>
          </cell>
        </row>
        <row r="157">
          <cell r="A157">
            <v>1100001453</v>
          </cell>
          <cell r="J157">
            <v>2026399.59</v>
          </cell>
        </row>
        <row r="158">
          <cell r="A158">
            <v>1100001453</v>
          </cell>
          <cell r="J158">
            <v>697139.23</v>
          </cell>
        </row>
        <row r="159">
          <cell r="A159">
            <v>1100001453</v>
          </cell>
          <cell r="J159">
            <v>536632.82999999996</v>
          </cell>
        </row>
        <row r="160">
          <cell r="A160">
            <v>1100001453</v>
          </cell>
          <cell r="J160">
            <v>744517.62</v>
          </cell>
        </row>
        <row r="161">
          <cell r="A161">
            <v>1100001453</v>
          </cell>
          <cell r="J161">
            <v>384767.51</v>
          </cell>
        </row>
        <row r="162">
          <cell r="A162">
            <v>1100001453</v>
          </cell>
          <cell r="J162">
            <v>326388.99</v>
          </cell>
        </row>
        <row r="163">
          <cell r="A163">
            <v>1100001453</v>
          </cell>
          <cell r="J163">
            <v>2230742.41</v>
          </cell>
        </row>
        <row r="164">
          <cell r="A164">
            <v>1100001453</v>
          </cell>
          <cell r="J164">
            <v>966.91</v>
          </cell>
        </row>
        <row r="165">
          <cell r="A165">
            <v>1100001453</v>
          </cell>
          <cell r="J165">
            <v>687470.17</v>
          </cell>
        </row>
        <row r="166">
          <cell r="A166">
            <v>1100001453</v>
          </cell>
          <cell r="J166">
            <v>324619.94</v>
          </cell>
        </row>
        <row r="167">
          <cell r="A167">
            <v>1100001453</v>
          </cell>
          <cell r="J167">
            <v>638157.96</v>
          </cell>
        </row>
        <row r="168">
          <cell r="A168">
            <v>1100001453</v>
          </cell>
          <cell r="J168">
            <v>720344.97</v>
          </cell>
        </row>
        <row r="169">
          <cell r="A169">
            <v>1100001453</v>
          </cell>
          <cell r="J169">
            <v>722278.78</v>
          </cell>
        </row>
        <row r="170">
          <cell r="A170">
            <v>1100001453</v>
          </cell>
          <cell r="J170">
            <v>-890703.14</v>
          </cell>
        </row>
        <row r="171">
          <cell r="A171">
            <v>1100001453</v>
          </cell>
          <cell r="J171">
            <v>612311.42000000004</v>
          </cell>
        </row>
        <row r="172">
          <cell r="A172">
            <v>1100001453</v>
          </cell>
          <cell r="J172">
            <v>706722.17</v>
          </cell>
        </row>
        <row r="173">
          <cell r="A173">
            <v>1100001453</v>
          </cell>
          <cell r="J173">
            <v>315774.71000000002</v>
          </cell>
        </row>
        <row r="174">
          <cell r="A174">
            <v>1100001453</v>
          </cell>
          <cell r="J174">
            <v>1873142.48</v>
          </cell>
        </row>
        <row r="175">
          <cell r="A175">
            <v>1100001453</v>
          </cell>
          <cell r="J175">
            <v>736782.37</v>
          </cell>
        </row>
        <row r="176">
          <cell r="A176">
            <v>1100001453</v>
          </cell>
          <cell r="J176">
            <v>647827.02</v>
          </cell>
        </row>
        <row r="177">
          <cell r="A177">
            <v>1100001453</v>
          </cell>
          <cell r="J177">
            <v>1661434.01</v>
          </cell>
        </row>
        <row r="178">
          <cell r="A178">
            <v>1100001453</v>
          </cell>
          <cell r="J178">
            <v>1737779.99</v>
          </cell>
        </row>
        <row r="179">
          <cell r="A179">
            <v>1100001453</v>
          </cell>
          <cell r="J179">
            <v>2119509.91</v>
          </cell>
        </row>
        <row r="180">
          <cell r="A180">
            <v>1100001453</v>
          </cell>
          <cell r="J180">
            <v>650347.41</v>
          </cell>
        </row>
        <row r="181">
          <cell r="A181">
            <v>1100001453</v>
          </cell>
          <cell r="J181">
            <v>639140.37</v>
          </cell>
        </row>
        <row r="182">
          <cell r="A182">
            <v>1100001453</v>
          </cell>
          <cell r="J182">
            <v>320197.33</v>
          </cell>
        </row>
        <row r="183">
          <cell r="A183">
            <v>1100001453</v>
          </cell>
          <cell r="J183">
            <v>313121.14</v>
          </cell>
        </row>
        <row r="184">
          <cell r="A184">
            <v>1100001453</v>
          </cell>
          <cell r="J184">
            <v>638157.96</v>
          </cell>
        </row>
        <row r="185">
          <cell r="A185">
            <v>1100001453</v>
          </cell>
          <cell r="J185">
            <v>679734.92</v>
          </cell>
        </row>
        <row r="186">
          <cell r="A186">
            <v>1100001453</v>
          </cell>
          <cell r="J186">
            <v>-1665069.53</v>
          </cell>
        </row>
        <row r="187">
          <cell r="A187">
            <v>1100001453</v>
          </cell>
          <cell r="J187">
            <v>582077.41</v>
          </cell>
        </row>
        <row r="188">
          <cell r="A188">
            <v>1100001453</v>
          </cell>
          <cell r="J188">
            <v>667165.14</v>
          </cell>
        </row>
        <row r="189">
          <cell r="A189">
            <v>1100001453</v>
          </cell>
          <cell r="J189">
            <v>638461.16</v>
          </cell>
        </row>
        <row r="190">
          <cell r="A190">
            <v>1100001453</v>
          </cell>
          <cell r="J190">
            <v>652724.65</v>
          </cell>
        </row>
        <row r="191">
          <cell r="A191">
            <v>1100001453</v>
          </cell>
          <cell r="J191">
            <v>322850.90000000002</v>
          </cell>
        </row>
        <row r="192">
          <cell r="A192">
            <v>1100002195</v>
          </cell>
          <cell r="J192">
            <v>1144630.33</v>
          </cell>
        </row>
        <row r="193">
          <cell r="A193">
            <v>1100002195</v>
          </cell>
          <cell r="J193">
            <v>62501.98</v>
          </cell>
        </row>
        <row r="194">
          <cell r="A194">
            <v>1100002195</v>
          </cell>
          <cell r="J194">
            <v>40179.839999999997</v>
          </cell>
        </row>
        <row r="195">
          <cell r="A195">
            <v>1100002195</v>
          </cell>
          <cell r="J195">
            <v>706837.36</v>
          </cell>
        </row>
        <row r="196">
          <cell r="A196">
            <v>1100002195</v>
          </cell>
          <cell r="J196">
            <v>26996.62</v>
          </cell>
        </row>
        <row r="197">
          <cell r="A197">
            <v>1100002195</v>
          </cell>
          <cell r="J197">
            <v>26996.62</v>
          </cell>
        </row>
        <row r="198">
          <cell r="A198">
            <v>1100002195</v>
          </cell>
          <cell r="J198">
            <v>8998.8700000000008</v>
          </cell>
        </row>
        <row r="199">
          <cell r="A199">
            <v>1100002195</v>
          </cell>
          <cell r="J199">
            <v>187908.64</v>
          </cell>
        </row>
        <row r="200">
          <cell r="A200">
            <v>1100002195</v>
          </cell>
          <cell r="J200">
            <v>281862.96999999997</v>
          </cell>
        </row>
        <row r="201">
          <cell r="A201">
            <v>1100002195</v>
          </cell>
          <cell r="J201">
            <v>187908.64</v>
          </cell>
        </row>
        <row r="202">
          <cell r="A202">
            <v>1100002195</v>
          </cell>
          <cell r="J202">
            <v>281862.96999999997</v>
          </cell>
        </row>
        <row r="203">
          <cell r="A203">
            <v>1100002284</v>
          </cell>
          <cell r="J203">
            <v>-1374004.12</v>
          </cell>
        </row>
        <row r="204">
          <cell r="A204">
            <v>1100002284</v>
          </cell>
          <cell r="J204">
            <v>1371267.06</v>
          </cell>
        </row>
        <row r="205">
          <cell r="A205">
            <v>1100002284</v>
          </cell>
          <cell r="J205">
            <v>1374004.12</v>
          </cell>
        </row>
        <row r="206">
          <cell r="A206">
            <v>1100002284</v>
          </cell>
          <cell r="J206">
            <v>1371267.06</v>
          </cell>
        </row>
        <row r="207">
          <cell r="A207">
            <v>1100002595</v>
          </cell>
          <cell r="J207">
            <v>649145</v>
          </cell>
        </row>
        <row r="208">
          <cell r="A208">
            <v>1100002595</v>
          </cell>
          <cell r="J208">
            <v>158425</v>
          </cell>
        </row>
        <row r="209">
          <cell r="A209">
            <v>1100002595</v>
          </cell>
          <cell r="J209">
            <v>649145</v>
          </cell>
        </row>
        <row r="210">
          <cell r="A210">
            <v>1100002595</v>
          </cell>
          <cell r="J210">
            <v>158425</v>
          </cell>
        </row>
        <row r="211">
          <cell r="A211">
            <v>1100002595</v>
          </cell>
          <cell r="J211">
            <v>158425</v>
          </cell>
        </row>
        <row r="212">
          <cell r="A212">
            <v>1100002595</v>
          </cell>
          <cell r="J212">
            <v>41225</v>
          </cell>
        </row>
        <row r="213">
          <cell r="A213">
            <v>1100002595</v>
          </cell>
          <cell r="J213">
            <v>158425</v>
          </cell>
        </row>
        <row r="214">
          <cell r="A214">
            <v>1100002595</v>
          </cell>
          <cell r="J214">
            <v>158425</v>
          </cell>
        </row>
        <row r="215">
          <cell r="A215">
            <v>1100002595</v>
          </cell>
          <cell r="J215">
            <v>158425</v>
          </cell>
        </row>
        <row r="216">
          <cell r="A216">
            <v>1100002595</v>
          </cell>
          <cell r="J216">
            <v>649145</v>
          </cell>
        </row>
        <row r="217">
          <cell r="A217">
            <v>1100002595</v>
          </cell>
          <cell r="J217">
            <v>649145</v>
          </cell>
        </row>
        <row r="218">
          <cell r="A218">
            <v>1100002595</v>
          </cell>
          <cell r="J218">
            <v>41225</v>
          </cell>
        </row>
        <row r="219">
          <cell r="A219">
            <v>1100002595</v>
          </cell>
          <cell r="J219">
            <v>41225</v>
          </cell>
        </row>
        <row r="220">
          <cell r="A220">
            <v>1100002865</v>
          </cell>
          <cell r="J220">
            <v>167362</v>
          </cell>
        </row>
        <row r="221">
          <cell r="A221">
            <v>1100002865</v>
          </cell>
          <cell r="J221">
            <v>166525.19</v>
          </cell>
        </row>
        <row r="222">
          <cell r="A222">
            <v>1100002865</v>
          </cell>
          <cell r="J222">
            <v>8522.23</v>
          </cell>
        </row>
        <row r="223">
          <cell r="A223">
            <v>1100002865</v>
          </cell>
          <cell r="J223">
            <v>165688.38</v>
          </cell>
        </row>
        <row r="224">
          <cell r="A224">
            <v>1100003700</v>
          </cell>
          <cell r="J224">
            <v>236372.5</v>
          </cell>
        </row>
        <row r="225">
          <cell r="A225">
            <v>1100003700</v>
          </cell>
          <cell r="J225">
            <v>241099.95</v>
          </cell>
        </row>
        <row r="226">
          <cell r="A226">
            <v>1100003700</v>
          </cell>
          <cell r="J226">
            <v>241099.95</v>
          </cell>
        </row>
        <row r="227">
          <cell r="A227">
            <v>1100003700</v>
          </cell>
          <cell r="J227">
            <v>245827.4</v>
          </cell>
        </row>
        <row r="228">
          <cell r="A228">
            <v>1100003700</v>
          </cell>
          <cell r="J228">
            <v>241099.95</v>
          </cell>
        </row>
        <row r="229">
          <cell r="A229">
            <v>1100003700</v>
          </cell>
          <cell r="J229">
            <v>240415.79</v>
          </cell>
        </row>
        <row r="230">
          <cell r="A230">
            <v>1100003700</v>
          </cell>
          <cell r="J230">
            <v>241351.26</v>
          </cell>
        </row>
        <row r="231">
          <cell r="A231">
            <v>1100003700</v>
          </cell>
          <cell r="J231">
            <v>199255.11</v>
          </cell>
        </row>
        <row r="232">
          <cell r="A232">
            <v>1100003700</v>
          </cell>
          <cell r="J232">
            <v>241351.26</v>
          </cell>
        </row>
        <row r="233">
          <cell r="A233">
            <v>1100003700</v>
          </cell>
          <cell r="J233">
            <v>239480.32000000001</v>
          </cell>
        </row>
        <row r="234">
          <cell r="A234">
            <v>1100003700</v>
          </cell>
          <cell r="J234">
            <v>240415.79</v>
          </cell>
        </row>
        <row r="235">
          <cell r="A235">
            <v>1100003700</v>
          </cell>
          <cell r="J235">
            <v>198319.64</v>
          </cell>
        </row>
        <row r="236">
          <cell r="A236">
            <v>1100003700</v>
          </cell>
          <cell r="J236">
            <v>239480.32000000001</v>
          </cell>
        </row>
        <row r="237">
          <cell r="A237">
            <v>1100003700</v>
          </cell>
          <cell r="J237">
            <v>241351.26</v>
          </cell>
        </row>
        <row r="238">
          <cell r="A238">
            <v>1100003700</v>
          </cell>
          <cell r="J238">
            <v>199255.11</v>
          </cell>
        </row>
        <row r="239">
          <cell r="A239">
            <v>1100003700</v>
          </cell>
          <cell r="J239">
            <v>241099.95</v>
          </cell>
        </row>
        <row r="240">
          <cell r="A240">
            <v>1100003700</v>
          </cell>
          <cell r="J240">
            <v>227390.35</v>
          </cell>
        </row>
        <row r="241">
          <cell r="A241">
            <v>1100003700</v>
          </cell>
          <cell r="J241">
            <v>-240415.79</v>
          </cell>
        </row>
        <row r="242">
          <cell r="A242">
            <v>1100003700</v>
          </cell>
          <cell r="J242">
            <v>240415.79</v>
          </cell>
        </row>
        <row r="243">
          <cell r="A243">
            <v>1100003700</v>
          </cell>
          <cell r="J243">
            <v>239480.32000000001</v>
          </cell>
        </row>
        <row r="244">
          <cell r="A244">
            <v>1100003700</v>
          </cell>
          <cell r="J244">
            <v>-239480.32000000001</v>
          </cell>
        </row>
        <row r="245">
          <cell r="A245">
            <v>1100003700</v>
          </cell>
          <cell r="J245">
            <v>198319.64</v>
          </cell>
        </row>
        <row r="246">
          <cell r="A246">
            <v>1100003700</v>
          </cell>
          <cell r="J246">
            <v>-198319.64</v>
          </cell>
        </row>
        <row r="247">
          <cell r="A247">
            <v>1100003700</v>
          </cell>
          <cell r="J247">
            <v>-241351.26</v>
          </cell>
        </row>
        <row r="248">
          <cell r="A248">
            <v>1100003700</v>
          </cell>
          <cell r="J248">
            <v>241351.26</v>
          </cell>
        </row>
        <row r="249">
          <cell r="A249">
            <v>1100003700</v>
          </cell>
          <cell r="J249">
            <v>240415.79</v>
          </cell>
        </row>
        <row r="250">
          <cell r="A250">
            <v>1100003700</v>
          </cell>
          <cell r="J250">
            <v>239480.32000000001</v>
          </cell>
        </row>
        <row r="251">
          <cell r="A251">
            <v>1100003700</v>
          </cell>
          <cell r="J251">
            <v>241351.26</v>
          </cell>
        </row>
        <row r="252">
          <cell r="A252">
            <v>1100003700</v>
          </cell>
          <cell r="J252">
            <v>198319.64</v>
          </cell>
        </row>
        <row r="253">
          <cell r="A253">
            <v>1100003700</v>
          </cell>
          <cell r="J253">
            <v>240415.79</v>
          </cell>
        </row>
        <row r="254">
          <cell r="A254">
            <v>1100003700</v>
          </cell>
          <cell r="J254">
            <v>241351.26</v>
          </cell>
        </row>
        <row r="255">
          <cell r="A255">
            <v>1100003700</v>
          </cell>
          <cell r="J255">
            <v>239480.32000000001</v>
          </cell>
        </row>
        <row r="256">
          <cell r="A256">
            <v>1100003700</v>
          </cell>
          <cell r="J256">
            <v>199255.11</v>
          </cell>
        </row>
        <row r="257">
          <cell r="A257">
            <v>1100003700</v>
          </cell>
          <cell r="J257">
            <v>240415.79</v>
          </cell>
        </row>
        <row r="258">
          <cell r="A258">
            <v>1100003700</v>
          </cell>
          <cell r="J258">
            <v>239480.32000000001</v>
          </cell>
        </row>
        <row r="259">
          <cell r="A259">
            <v>1100003700</v>
          </cell>
          <cell r="J259">
            <v>198319.64</v>
          </cell>
        </row>
        <row r="260">
          <cell r="A260">
            <v>1100003700</v>
          </cell>
          <cell r="J260">
            <v>241351.26</v>
          </cell>
        </row>
        <row r="261">
          <cell r="A261">
            <v>1100003700</v>
          </cell>
          <cell r="J261">
            <v>-4727.45</v>
          </cell>
        </row>
        <row r="262">
          <cell r="A262">
            <v>1100003700</v>
          </cell>
          <cell r="J262">
            <v>241099.95</v>
          </cell>
        </row>
        <row r="263">
          <cell r="A263">
            <v>1100003700</v>
          </cell>
          <cell r="J263">
            <v>236372.5</v>
          </cell>
        </row>
        <row r="264">
          <cell r="A264">
            <v>1100003700</v>
          </cell>
          <cell r="J264">
            <v>241099.95</v>
          </cell>
        </row>
        <row r="265">
          <cell r="A265">
            <v>1100003929</v>
          </cell>
          <cell r="J265">
            <v>562862.76</v>
          </cell>
        </row>
        <row r="266">
          <cell r="A266">
            <v>1100003929</v>
          </cell>
          <cell r="J266">
            <v>367332.17</v>
          </cell>
        </row>
        <row r="267">
          <cell r="A267">
            <v>1100003929</v>
          </cell>
          <cell r="J267">
            <v>140115.35999999999</v>
          </cell>
        </row>
        <row r="268">
          <cell r="A268">
            <v>1100003929</v>
          </cell>
          <cell r="J268">
            <v>226550.16</v>
          </cell>
        </row>
        <row r="269">
          <cell r="A269">
            <v>1100003929</v>
          </cell>
          <cell r="J269">
            <v>-261232.2</v>
          </cell>
        </row>
        <row r="270">
          <cell r="A270">
            <v>1100003929</v>
          </cell>
          <cell r="J270">
            <v>-330894.12</v>
          </cell>
        </row>
        <row r="271">
          <cell r="A271">
            <v>1100003929</v>
          </cell>
          <cell r="J271">
            <v>116894.36</v>
          </cell>
        </row>
        <row r="272">
          <cell r="A272">
            <v>1100003929</v>
          </cell>
          <cell r="J272">
            <v>132010.01</v>
          </cell>
        </row>
        <row r="273">
          <cell r="A273">
            <v>1100003929</v>
          </cell>
          <cell r="J273">
            <v>134025.43</v>
          </cell>
        </row>
        <row r="274">
          <cell r="A274">
            <v>1100003929</v>
          </cell>
          <cell r="J274">
            <v>172318.41</v>
          </cell>
        </row>
        <row r="275">
          <cell r="A275">
            <v>1100003929</v>
          </cell>
          <cell r="J275">
            <v>133017.72</v>
          </cell>
        </row>
        <row r="276">
          <cell r="A276">
            <v>1100003929</v>
          </cell>
          <cell r="J276">
            <v>536977.30000000005</v>
          </cell>
        </row>
        <row r="277">
          <cell r="A277">
            <v>1100003929</v>
          </cell>
          <cell r="J277">
            <v>367332.17</v>
          </cell>
        </row>
        <row r="278">
          <cell r="A278">
            <v>1100003929</v>
          </cell>
          <cell r="J278">
            <v>362797.2</v>
          </cell>
        </row>
        <row r="279">
          <cell r="A279">
            <v>1100003929</v>
          </cell>
          <cell r="J279">
            <v>371867.13</v>
          </cell>
        </row>
        <row r="280">
          <cell r="A280">
            <v>1100003929</v>
          </cell>
          <cell r="J280">
            <v>87799.56</v>
          </cell>
        </row>
        <row r="281">
          <cell r="A281">
            <v>1100003929</v>
          </cell>
          <cell r="J281">
            <v>137048.56</v>
          </cell>
        </row>
        <row r="282">
          <cell r="A282">
            <v>1100003929</v>
          </cell>
          <cell r="J282">
            <v>138056.26999999999</v>
          </cell>
        </row>
        <row r="283">
          <cell r="A283">
            <v>1100003929</v>
          </cell>
          <cell r="J283">
            <v>129994.59</v>
          </cell>
        </row>
        <row r="284">
          <cell r="A284">
            <v>1100003929</v>
          </cell>
          <cell r="J284">
            <v>108953.34</v>
          </cell>
        </row>
        <row r="285">
          <cell r="A285">
            <v>1100003929</v>
          </cell>
          <cell r="J285">
            <v>333796.7</v>
          </cell>
        </row>
        <row r="286">
          <cell r="A286">
            <v>1100003929</v>
          </cell>
          <cell r="J286">
            <v>333796.7</v>
          </cell>
        </row>
        <row r="287">
          <cell r="A287">
            <v>1100003929</v>
          </cell>
          <cell r="J287">
            <v>90699.3</v>
          </cell>
        </row>
        <row r="288">
          <cell r="A288">
            <v>1100003929</v>
          </cell>
          <cell r="J288">
            <v>281167.83</v>
          </cell>
        </row>
        <row r="289">
          <cell r="A289">
            <v>1100003929</v>
          </cell>
          <cell r="J289">
            <v>331052.45</v>
          </cell>
        </row>
        <row r="290">
          <cell r="A290">
            <v>1100003929</v>
          </cell>
          <cell r="J290">
            <v>338308.39</v>
          </cell>
        </row>
        <row r="291">
          <cell r="A291">
            <v>1100003929</v>
          </cell>
          <cell r="J291">
            <v>365518.18</v>
          </cell>
        </row>
        <row r="292">
          <cell r="A292">
            <v>1100003929</v>
          </cell>
          <cell r="J292">
            <v>131002.3</v>
          </cell>
        </row>
        <row r="293">
          <cell r="A293">
            <v>1100003929</v>
          </cell>
          <cell r="J293">
            <v>141079.4</v>
          </cell>
        </row>
        <row r="294">
          <cell r="A294">
            <v>1100003929</v>
          </cell>
          <cell r="J294">
            <v>133521.57999999999</v>
          </cell>
        </row>
        <row r="295">
          <cell r="A295">
            <v>1100003929</v>
          </cell>
          <cell r="J295">
            <v>141583.26</v>
          </cell>
        </row>
        <row r="296">
          <cell r="A296">
            <v>1100005192</v>
          </cell>
          <cell r="J296">
            <v>620890.12</v>
          </cell>
        </row>
        <row r="297">
          <cell r="A297">
            <v>1100005192</v>
          </cell>
          <cell r="J297">
            <v>631731.97</v>
          </cell>
        </row>
        <row r="298">
          <cell r="A298">
            <v>1100005192</v>
          </cell>
          <cell r="J298">
            <v>1574822.63</v>
          </cell>
        </row>
        <row r="299">
          <cell r="A299">
            <v>1100005192</v>
          </cell>
          <cell r="J299">
            <v>558549.42000000004</v>
          </cell>
        </row>
        <row r="300">
          <cell r="A300">
            <v>1100005192</v>
          </cell>
          <cell r="J300">
            <v>562421.52</v>
          </cell>
        </row>
        <row r="301">
          <cell r="A301">
            <v>1100005192</v>
          </cell>
          <cell r="J301">
            <v>620115.69999999995</v>
          </cell>
        </row>
        <row r="302">
          <cell r="A302">
            <v>1100005192</v>
          </cell>
          <cell r="J302">
            <v>663095.93999999994</v>
          </cell>
        </row>
        <row r="303">
          <cell r="A303">
            <v>1100005192</v>
          </cell>
          <cell r="J303">
            <v>563195.93999999994</v>
          </cell>
        </row>
        <row r="304">
          <cell r="A304">
            <v>1100005192</v>
          </cell>
          <cell r="J304">
            <v>587783.73</v>
          </cell>
        </row>
        <row r="305">
          <cell r="A305">
            <v>1100005192</v>
          </cell>
          <cell r="J305">
            <v>1432.67</v>
          </cell>
        </row>
        <row r="306">
          <cell r="A306">
            <v>1100005192</v>
          </cell>
          <cell r="J306">
            <v>1471.39</v>
          </cell>
        </row>
        <row r="307">
          <cell r="A307">
            <v>1100005192</v>
          </cell>
          <cell r="J307">
            <v>1471.39</v>
          </cell>
        </row>
        <row r="308">
          <cell r="A308">
            <v>1100005192</v>
          </cell>
          <cell r="J308">
            <v>851.85</v>
          </cell>
        </row>
        <row r="309">
          <cell r="A309">
            <v>1100005192</v>
          </cell>
          <cell r="J309">
            <v>395794.66</v>
          </cell>
        </row>
        <row r="310">
          <cell r="A310">
            <v>1100005192</v>
          </cell>
          <cell r="J310">
            <v>404631.73</v>
          </cell>
        </row>
        <row r="311">
          <cell r="A311">
            <v>1100005192</v>
          </cell>
          <cell r="J311">
            <v>386957.57</v>
          </cell>
        </row>
        <row r="312">
          <cell r="A312">
            <v>1100005192</v>
          </cell>
          <cell r="J312">
            <v>380530.59</v>
          </cell>
        </row>
        <row r="313">
          <cell r="A313">
            <v>1100005192</v>
          </cell>
          <cell r="J313">
            <v>361517.43</v>
          </cell>
        </row>
        <row r="314">
          <cell r="A314">
            <v>1100005192</v>
          </cell>
          <cell r="J314">
            <v>383476.28</v>
          </cell>
        </row>
        <row r="315">
          <cell r="A315">
            <v>1100005192</v>
          </cell>
          <cell r="J315">
            <v>377183.2</v>
          </cell>
        </row>
        <row r="316">
          <cell r="A316">
            <v>1100005192</v>
          </cell>
          <cell r="J316">
            <v>376245.92</v>
          </cell>
        </row>
        <row r="317">
          <cell r="A317">
            <v>1100005192</v>
          </cell>
          <cell r="J317">
            <v>393652.32</v>
          </cell>
        </row>
        <row r="318">
          <cell r="A318">
            <v>1100005192</v>
          </cell>
          <cell r="J318">
            <v>390974.41</v>
          </cell>
        </row>
        <row r="319">
          <cell r="A319">
            <v>1100005192</v>
          </cell>
          <cell r="J319">
            <v>133.9</v>
          </cell>
        </row>
        <row r="320">
          <cell r="A320">
            <v>1100005192</v>
          </cell>
          <cell r="J320">
            <v>1509951.3</v>
          </cell>
        </row>
        <row r="321">
          <cell r="A321">
            <v>1100005192</v>
          </cell>
          <cell r="J321">
            <v>376112.03</v>
          </cell>
        </row>
        <row r="322">
          <cell r="A322">
            <v>1100005192</v>
          </cell>
          <cell r="J322">
            <v>379593.31</v>
          </cell>
        </row>
        <row r="323">
          <cell r="A323">
            <v>1100005192</v>
          </cell>
          <cell r="J323">
            <v>380128.9</v>
          </cell>
        </row>
        <row r="324">
          <cell r="A324">
            <v>1100005192</v>
          </cell>
          <cell r="J324">
            <v>368346.1</v>
          </cell>
        </row>
        <row r="325">
          <cell r="A325">
            <v>1100005192</v>
          </cell>
          <cell r="J325">
            <v>277297.27</v>
          </cell>
        </row>
        <row r="326">
          <cell r="A326">
            <v>1100005192</v>
          </cell>
          <cell r="J326">
            <v>696.27</v>
          </cell>
        </row>
        <row r="327">
          <cell r="A327">
            <v>1100005192</v>
          </cell>
          <cell r="J327">
            <v>776.59</v>
          </cell>
        </row>
        <row r="328">
          <cell r="A328">
            <v>1100005192</v>
          </cell>
          <cell r="J328">
            <v>461671.17</v>
          </cell>
        </row>
        <row r="329">
          <cell r="A329">
            <v>1100005192</v>
          </cell>
          <cell r="J329">
            <v>382137.32</v>
          </cell>
        </row>
        <row r="330">
          <cell r="A330">
            <v>1100005192</v>
          </cell>
          <cell r="J330">
            <v>383342.39</v>
          </cell>
        </row>
        <row r="331">
          <cell r="A331">
            <v>1100005192</v>
          </cell>
          <cell r="J331">
            <v>388296.51</v>
          </cell>
        </row>
        <row r="332">
          <cell r="A332">
            <v>1100005192</v>
          </cell>
          <cell r="J332">
            <v>1555458.04</v>
          </cell>
        </row>
        <row r="333">
          <cell r="A333">
            <v>1100005192</v>
          </cell>
          <cell r="J333">
            <v>427260.07</v>
          </cell>
        </row>
        <row r="334">
          <cell r="A334">
            <v>1100005192</v>
          </cell>
          <cell r="J334">
            <v>393384.53</v>
          </cell>
        </row>
        <row r="335">
          <cell r="A335">
            <v>1100005192</v>
          </cell>
          <cell r="J335">
            <v>377450.99</v>
          </cell>
        </row>
        <row r="336">
          <cell r="A336">
            <v>1100005192</v>
          </cell>
          <cell r="J336">
            <v>360044.59</v>
          </cell>
        </row>
        <row r="337">
          <cell r="A337">
            <v>1100005192</v>
          </cell>
          <cell r="J337">
            <v>352278.67</v>
          </cell>
        </row>
        <row r="338">
          <cell r="A338">
            <v>1100005192</v>
          </cell>
          <cell r="J338">
            <v>669.48</v>
          </cell>
        </row>
        <row r="339">
          <cell r="A339">
            <v>1100005192</v>
          </cell>
          <cell r="J339">
            <v>467160.88</v>
          </cell>
        </row>
        <row r="340">
          <cell r="A340">
            <v>1100005192</v>
          </cell>
          <cell r="J340">
            <v>407845.23</v>
          </cell>
        </row>
        <row r="341">
          <cell r="A341">
            <v>1100005192</v>
          </cell>
          <cell r="J341">
            <v>414138.31</v>
          </cell>
        </row>
        <row r="342">
          <cell r="A342">
            <v>1100005192</v>
          </cell>
          <cell r="J342">
            <v>423109.3</v>
          </cell>
        </row>
        <row r="343">
          <cell r="A343">
            <v>1100005192</v>
          </cell>
          <cell r="J343">
            <v>437034.41</v>
          </cell>
        </row>
        <row r="344">
          <cell r="A344">
            <v>1100005192</v>
          </cell>
          <cell r="J344">
            <v>440649.59</v>
          </cell>
        </row>
        <row r="345">
          <cell r="A345">
            <v>1100005192</v>
          </cell>
          <cell r="J345">
            <v>414807.79</v>
          </cell>
        </row>
        <row r="346">
          <cell r="A346">
            <v>1100005192</v>
          </cell>
          <cell r="J346">
            <v>410790.92</v>
          </cell>
        </row>
        <row r="347">
          <cell r="A347">
            <v>1100005192</v>
          </cell>
          <cell r="J347">
            <v>435829.37</v>
          </cell>
        </row>
        <row r="348">
          <cell r="A348">
            <v>1100005192</v>
          </cell>
          <cell r="J348">
            <v>433419.23</v>
          </cell>
        </row>
        <row r="349">
          <cell r="A349">
            <v>1100005192</v>
          </cell>
          <cell r="J349">
            <v>415209.48</v>
          </cell>
        </row>
        <row r="350">
          <cell r="A350">
            <v>1100005192</v>
          </cell>
          <cell r="J350">
            <v>513622.57</v>
          </cell>
        </row>
        <row r="351">
          <cell r="A351">
            <v>1100005192</v>
          </cell>
          <cell r="J351">
            <v>1989224.11</v>
          </cell>
        </row>
        <row r="352">
          <cell r="A352">
            <v>1100005192</v>
          </cell>
          <cell r="J352">
            <v>451093.42</v>
          </cell>
        </row>
        <row r="353">
          <cell r="A353">
            <v>1100005192</v>
          </cell>
          <cell r="J353">
            <v>450825.63</v>
          </cell>
        </row>
        <row r="354">
          <cell r="A354">
            <v>1100005192</v>
          </cell>
          <cell r="J354">
            <v>454039.12</v>
          </cell>
        </row>
        <row r="355">
          <cell r="A355">
            <v>1100005192</v>
          </cell>
          <cell r="J355">
            <v>451495.11</v>
          </cell>
        </row>
        <row r="356">
          <cell r="A356">
            <v>1100005192</v>
          </cell>
          <cell r="J356">
            <v>450423.96</v>
          </cell>
        </row>
        <row r="357">
          <cell r="A357">
            <v>1100005192</v>
          </cell>
          <cell r="J357">
            <v>392715.07</v>
          </cell>
        </row>
        <row r="358">
          <cell r="A358">
            <v>1100005192</v>
          </cell>
          <cell r="J358">
            <v>443595.29</v>
          </cell>
        </row>
        <row r="359">
          <cell r="A359">
            <v>1100005192</v>
          </cell>
          <cell r="J359">
            <v>464482.97</v>
          </cell>
        </row>
        <row r="360">
          <cell r="A360">
            <v>1100005192</v>
          </cell>
          <cell r="J360">
            <v>401819.93</v>
          </cell>
        </row>
        <row r="361">
          <cell r="A361">
            <v>1100005192</v>
          </cell>
          <cell r="J361">
            <v>391643.9</v>
          </cell>
        </row>
        <row r="362">
          <cell r="A362">
            <v>1100005235</v>
          </cell>
          <cell r="J362">
            <v>131410.65</v>
          </cell>
        </row>
        <row r="363">
          <cell r="A363">
            <v>1100005235</v>
          </cell>
          <cell r="J363">
            <v>130422.6</v>
          </cell>
        </row>
        <row r="364">
          <cell r="A364">
            <v>1100005235</v>
          </cell>
          <cell r="J364">
            <v>72127.649999999994</v>
          </cell>
        </row>
        <row r="365">
          <cell r="A365">
            <v>1100005235</v>
          </cell>
          <cell r="J365">
            <v>69163.5</v>
          </cell>
        </row>
        <row r="366">
          <cell r="A366">
            <v>1100005235</v>
          </cell>
          <cell r="J366">
            <v>132398.70000000001</v>
          </cell>
        </row>
        <row r="367">
          <cell r="A367">
            <v>1100005235</v>
          </cell>
          <cell r="J367">
            <v>66953.7</v>
          </cell>
        </row>
        <row r="368">
          <cell r="A368">
            <v>1100005235</v>
          </cell>
          <cell r="J368">
            <v>193421.8</v>
          </cell>
        </row>
        <row r="369">
          <cell r="A369">
            <v>1100005235</v>
          </cell>
          <cell r="J369">
            <v>133386.75</v>
          </cell>
        </row>
        <row r="370">
          <cell r="A370">
            <v>1100005235</v>
          </cell>
          <cell r="J370">
            <v>129434.55</v>
          </cell>
        </row>
        <row r="371">
          <cell r="A371">
            <v>1100005277</v>
          </cell>
          <cell r="J371">
            <v>718443.54</v>
          </cell>
        </row>
        <row r="372">
          <cell r="A372">
            <v>1100005277</v>
          </cell>
          <cell r="J372">
            <v>726224.52</v>
          </cell>
        </row>
        <row r="373">
          <cell r="A373">
            <v>1100005277</v>
          </cell>
          <cell r="J373">
            <v>653602.06999999995</v>
          </cell>
        </row>
        <row r="374">
          <cell r="A374">
            <v>1100005277</v>
          </cell>
          <cell r="J374">
            <v>2977452.86</v>
          </cell>
        </row>
        <row r="375">
          <cell r="A375">
            <v>1100005277</v>
          </cell>
          <cell r="J375">
            <v>4245908.54</v>
          </cell>
        </row>
        <row r="376">
          <cell r="A376">
            <v>1100005277</v>
          </cell>
          <cell r="J376">
            <v>721037.2</v>
          </cell>
        </row>
        <row r="377">
          <cell r="A377">
            <v>1100005277</v>
          </cell>
          <cell r="J377">
            <v>735734.6</v>
          </cell>
        </row>
        <row r="378">
          <cell r="A378">
            <v>1100005277</v>
          </cell>
          <cell r="J378">
            <v>715849.88</v>
          </cell>
        </row>
        <row r="379">
          <cell r="A379">
            <v>1100005277</v>
          </cell>
          <cell r="J379">
            <v>734870.05</v>
          </cell>
        </row>
        <row r="380">
          <cell r="A380">
            <v>1100005277</v>
          </cell>
          <cell r="J380">
            <v>4914316.32</v>
          </cell>
        </row>
        <row r="381">
          <cell r="A381">
            <v>1100005277</v>
          </cell>
          <cell r="J381">
            <v>734870.05</v>
          </cell>
        </row>
        <row r="382">
          <cell r="A382">
            <v>1100005277</v>
          </cell>
          <cell r="J382">
            <v>736599.16</v>
          </cell>
        </row>
        <row r="383">
          <cell r="A383">
            <v>1100005277</v>
          </cell>
          <cell r="J383">
            <v>691642.4</v>
          </cell>
        </row>
        <row r="384">
          <cell r="A384">
            <v>1100005447</v>
          </cell>
          <cell r="J384">
            <v>206121.88</v>
          </cell>
        </row>
        <row r="385">
          <cell r="A385">
            <v>1100005447</v>
          </cell>
          <cell r="J385">
            <v>168152.06</v>
          </cell>
        </row>
        <row r="386">
          <cell r="A386">
            <v>1100005447</v>
          </cell>
          <cell r="J386">
            <v>145654.29999999999</v>
          </cell>
        </row>
        <row r="387">
          <cell r="A387">
            <v>1100005447</v>
          </cell>
          <cell r="J387">
            <v>200956.2</v>
          </cell>
        </row>
        <row r="388">
          <cell r="A388">
            <v>1100005447</v>
          </cell>
          <cell r="J388">
            <v>199398.39999999999</v>
          </cell>
        </row>
        <row r="389">
          <cell r="A389">
            <v>1100005447</v>
          </cell>
          <cell r="J389">
            <v>534597.36</v>
          </cell>
        </row>
        <row r="390">
          <cell r="A390">
            <v>1100005447</v>
          </cell>
          <cell r="J390">
            <v>538647.34</v>
          </cell>
        </row>
        <row r="391">
          <cell r="A391">
            <v>1100005447</v>
          </cell>
          <cell r="J391">
            <v>542697.31999999995</v>
          </cell>
        </row>
        <row r="392">
          <cell r="A392">
            <v>1100005447</v>
          </cell>
          <cell r="J392">
            <v>591297.07999999996</v>
          </cell>
        </row>
        <row r="393">
          <cell r="A393">
            <v>1100005447</v>
          </cell>
          <cell r="J393">
            <v>607497</v>
          </cell>
        </row>
        <row r="394">
          <cell r="A394">
            <v>1100005447</v>
          </cell>
          <cell r="J394">
            <v>1337469.5</v>
          </cell>
        </row>
        <row r="395">
          <cell r="A395">
            <v>1100005447</v>
          </cell>
          <cell r="J395">
            <v>132894.37</v>
          </cell>
        </row>
        <row r="396">
          <cell r="A396">
            <v>1100005447</v>
          </cell>
          <cell r="J396">
            <v>141030.76</v>
          </cell>
        </row>
        <row r="397">
          <cell r="A397">
            <v>1100005447</v>
          </cell>
          <cell r="J397">
            <v>149167.15</v>
          </cell>
        </row>
        <row r="398">
          <cell r="A398">
            <v>1100005447</v>
          </cell>
          <cell r="J398">
            <v>130182.24</v>
          </cell>
        </row>
        <row r="399">
          <cell r="A399">
            <v>1100005447</v>
          </cell>
          <cell r="J399">
            <v>1061950.78</v>
          </cell>
        </row>
        <row r="400">
          <cell r="A400">
            <v>1100005447</v>
          </cell>
          <cell r="J400">
            <v>1364218.89</v>
          </cell>
        </row>
        <row r="401">
          <cell r="A401">
            <v>1100005447</v>
          </cell>
          <cell r="J401">
            <v>197840.6</v>
          </cell>
        </row>
        <row r="402">
          <cell r="A402">
            <v>1100005447</v>
          </cell>
          <cell r="J402">
            <v>200956.2</v>
          </cell>
        </row>
        <row r="403">
          <cell r="A403">
            <v>1100005447</v>
          </cell>
          <cell r="J403">
            <v>196282.8</v>
          </cell>
        </row>
        <row r="404">
          <cell r="A404">
            <v>1100005447</v>
          </cell>
          <cell r="J404">
            <v>206121.88</v>
          </cell>
        </row>
        <row r="405">
          <cell r="A405">
            <v>1100005447</v>
          </cell>
          <cell r="J405">
            <v>200697.62</v>
          </cell>
        </row>
        <row r="406">
          <cell r="A406">
            <v>1100005447</v>
          </cell>
          <cell r="J406">
            <v>195273.36</v>
          </cell>
        </row>
        <row r="407">
          <cell r="A407">
            <v>1100005447</v>
          </cell>
          <cell r="J407">
            <v>189849.1</v>
          </cell>
        </row>
        <row r="408">
          <cell r="A408">
            <v>1100005447</v>
          </cell>
          <cell r="J408">
            <v>-148769.9</v>
          </cell>
        </row>
        <row r="409">
          <cell r="A409">
            <v>1100005447</v>
          </cell>
          <cell r="J409">
            <v>548345.69999999995</v>
          </cell>
        </row>
        <row r="410">
          <cell r="A410">
            <v>1100005447</v>
          </cell>
          <cell r="J410">
            <v>535788.16</v>
          </cell>
        </row>
        <row r="411">
          <cell r="A411">
            <v>1100005447</v>
          </cell>
          <cell r="J411">
            <v>207749.16</v>
          </cell>
        </row>
        <row r="412">
          <cell r="A412">
            <v>1100005447</v>
          </cell>
          <cell r="J412">
            <v>208834.01</v>
          </cell>
        </row>
        <row r="413">
          <cell r="A413">
            <v>1100005447</v>
          </cell>
          <cell r="J413">
            <v>208834.01</v>
          </cell>
        </row>
        <row r="414">
          <cell r="A414">
            <v>1100005447</v>
          </cell>
          <cell r="J414">
            <v>197840.6</v>
          </cell>
        </row>
        <row r="415">
          <cell r="A415">
            <v>1100005447</v>
          </cell>
          <cell r="J415">
            <v>200177.3</v>
          </cell>
        </row>
        <row r="416">
          <cell r="A416">
            <v>1100005447</v>
          </cell>
          <cell r="J416">
            <v>199398.39999999999</v>
          </cell>
        </row>
        <row r="417">
          <cell r="A417">
            <v>1100005447</v>
          </cell>
          <cell r="J417">
            <v>896104.57</v>
          </cell>
        </row>
        <row r="418">
          <cell r="A418">
            <v>1100005447</v>
          </cell>
          <cell r="J418">
            <v>1134174.1399999999</v>
          </cell>
        </row>
        <row r="419">
          <cell r="A419">
            <v>1100005447</v>
          </cell>
          <cell r="J419">
            <v>139423.1</v>
          </cell>
        </row>
        <row r="420">
          <cell r="A420">
            <v>1100005447</v>
          </cell>
          <cell r="J420">
            <v>201735.1</v>
          </cell>
        </row>
        <row r="421">
          <cell r="A421">
            <v>1100005447</v>
          </cell>
          <cell r="J421">
            <v>227818.92</v>
          </cell>
        </row>
        <row r="422">
          <cell r="A422">
            <v>1100005447</v>
          </cell>
          <cell r="J422">
            <v>219682.53</v>
          </cell>
        </row>
        <row r="423">
          <cell r="A423">
            <v>1100005447</v>
          </cell>
          <cell r="J423">
            <v>218597.68</v>
          </cell>
        </row>
        <row r="424">
          <cell r="A424">
            <v>1100005447</v>
          </cell>
          <cell r="J424">
            <v>544159.85</v>
          </cell>
        </row>
        <row r="425">
          <cell r="A425">
            <v>1100005447</v>
          </cell>
          <cell r="J425">
            <v>569274.92000000004</v>
          </cell>
        </row>
        <row r="426">
          <cell r="A426">
            <v>1100005447</v>
          </cell>
          <cell r="J426">
            <v>544159.85</v>
          </cell>
        </row>
        <row r="427">
          <cell r="A427">
            <v>1100005447</v>
          </cell>
          <cell r="J427">
            <v>230531.05</v>
          </cell>
        </row>
        <row r="428">
          <cell r="A428">
            <v>1100005447</v>
          </cell>
          <cell r="J428">
            <v>230531.05</v>
          </cell>
        </row>
        <row r="429">
          <cell r="A429">
            <v>1100005447</v>
          </cell>
          <cell r="J429">
            <v>560903.23</v>
          </cell>
        </row>
        <row r="430">
          <cell r="A430">
            <v>1100005447</v>
          </cell>
          <cell r="J430">
            <v>565089.07999999996</v>
          </cell>
        </row>
        <row r="431">
          <cell r="A431">
            <v>1100005447</v>
          </cell>
          <cell r="J431">
            <v>569274.92000000004</v>
          </cell>
        </row>
        <row r="432">
          <cell r="A432">
            <v>1100005447</v>
          </cell>
          <cell r="J432">
            <v>227818.92</v>
          </cell>
        </row>
        <row r="433">
          <cell r="A433">
            <v>1100005447</v>
          </cell>
          <cell r="J433">
            <v>227818.92</v>
          </cell>
        </row>
        <row r="434">
          <cell r="A434">
            <v>1100005447</v>
          </cell>
          <cell r="J434">
            <v>193167.2</v>
          </cell>
        </row>
        <row r="435">
          <cell r="A435">
            <v>1100005447</v>
          </cell>
          <cell r="J435">
            <v>200956.2</v>
          </cell>
        </row>
        <row r="436">
          <cell r="A436">
            <v>1100005447</v>
          </cell>
          <cell r="J436">
            <v>200956.2</v>
          </cell>
        </row>
        <row r="437">
          <cell r="A437">
            <v>1100005447</v>
          </cell>
          <cell r="J437">
            <v>227818.92</v>
          </cell>
        </row>
        <row r="438">
          <cell r="A438">
            <v>1100005447</v>
          </cell>
          <cell r="J438">
            <v>227818.92</v>
          </cell>
        </row>
        <row r="439">
          <cell r="A439">
            <v>1100005447</v>
          </cell>
          <cell r="J439">
            <v>227818.92</v>
          </cell>
        </row>
        <row r="440">
          <cell r="A440">
            <v>1100005447</v>
          </cell>
          <cell r="J440">
            <v>227818.92</v>
          </cell>
        </row>
        <row r="441">
          <cell r="A441">
            <v>1100005889</v>
          </cell>
          <cell r="J441">
            <v>2139500</v>
          </cell>
        </row>
        <row r="442">
          <cell r="A442">
            <v>1100005889</v>
          </cell>
          <cell r="J442">
            <v>2139500</v>
          </cell>
        </row>
        <row r="443">
          <cell r="A443">
            <v>1100005889</v>
          </cell>
          <cell r="J443">
            <v>2139500</v>
          </cell>
        </row>
        <row r="444">
          <cell r="A444">
            <v>1100005889</v>
          </cell>
          <cell r="J444">
            <v>2139500</v>
          </cell>
        </row>
        <row r="445">
          <cell r="A445">
            <v>1100005889</v>
          </cell>
          <cell r="J445">
            <v>2139500</v>
          </cell>
        </row>
        <row r="446">
          <cell r="A446">
            <v>1100006091</v>
          </cell>
          <cell r="J446">
            <v>3722781.74</v>
          </cell>
        </row>
        <row r="447">
          <cell r="A447">
            <v>1100006091</v>
          </cell>
          <cell r="J447">
            <v>1654175.08</v>
          </cell>
        </row>
        <row r="448">
          <cell r="A448">
            <v>1100006091</v>
          </cell>
          <cell r="J448">
            <v>2677229.5099999998</v>
          </cell>
        </row>
        <row r="449">
          <cell r="A449">
            <v>1100006216</v>
          </cell>
          <cell r="J449">
            <v>82203.490000000005</v>
          </cell>
        </row>
        <row r="450">
          <cell r="A450">
            <v>1100006216</v>
          </cell>
          <cell r="J450">
            <v>49231.76</v>
          </cell>
        </row>
        <row r="451">
          <cell r="A451">
            <v>1100006216</v>
          </cell>
          <cell r="J451">
            <v>12917.69</v>
          </cell>
        </row>
        <row r="452">
          <cell r="A452">
            <v>1100006216</v>
          </cell>
          <cell r="J452">
            <v>55103.44</v>
          </cell>
        </row>
        <row r="453">
          <cell r="A453">
            <v>1100006325</v>
          </cell>
          <cell r="J453">
            <v>854651.07</v>
          </cell>
        </row>
        <row r="454">
          <cell r="A454">
            <v>1100006325</v>
          </cell>
          <cell r="J454">
            <v>943824.38</v>
          </cell>
        </row>
        <row r="455">
          <cell r="A455">
            <v>1100006325</v>
          </cell>
          <cell r="J455">
            <v>1068313.8400000001</v>
          </cell>
        </row>
        <row r="456">
          <cell r="A456">
            <v>1100006325</v>
          </cell>
          <cell r="J456">
            <v>815096.97</v>
          </cell>
        </row>
        <row r="457">
          <cell r="A457">
            <v>1100006325</v>
          </cell>
          <cell r="J457">
            <v>971194.4</v>
          </cell>
        </row>
        <row r="458">
          <cell r="A458">
            <v>1100006325</v>
          </cell>
          <cell r="J458">
            <v>1099215.48</v>
          </cell>
        </row>
        <row r="459">
          <cell r="A459">
            <v>1100006466</v>
          </cell>
          <cell r="J459">
            <v>557701.59</v>
          </cell>
        </row>
        <row r="460">
          <cell r="A460">
            <v>1100006466</v>
          </cell>
          <cell r="J460">
            <v>514762.76</v>
          </cell>
        </row>
        <row r="461">
          <cell r="A461">
            <v>1100006466</v>
          </cell>
          <cell r="J461">
            <v>-18852.7</v>
          </cell>
        </row>
        <row r="462">
          <cell r="A462">
            <v>1100006466</v>
          </cell>
          <cell r="J462">
            <v>18852.7</v>
          </cell>
        </row>
        <row r="463">
          <cell r="A463">
            <v>1100006466</v>
          </cell>
          <cell r="J463">
            <v>-557701.59</v>
          </cell>
        </row>
        <row r="464">
          <cell r="A464">
            <v>1100006466</v>
          </cell>
          <cell r="J464">
            <v>188527</v>
          </cell>
        </row>
        <row r="465">
          <cell r="A465">
            <v>1100006466</v>
          </cell>
          <cell r="J465">
            <v>-188527</v>
          </cell>
        </row>
        <row r="466">
          <cell r="A466">
            <v>1100006466</v>
          </cell>
          <cell r="J466">
            <v>-188527</v>
          </cell>
        </row>
        <row r="467">
          <cell r="A467">
            <v>1100006466</v>
          </cell>
          <cell r="J467">
            <v>188527</v>
          </cell>
        </row>
        <row r="468">
          <cell r="A468">
            <v>1100006466</v>
          </cell>
          <cell r="J468">
            <v>560552.99</v>
          </cell>
        </row>
        <row r="469">
          <cell r="A469">
            <v>1100006466</v>
          </cell>
          <cell r="J469">
            <v>568771.75</v>
          </cell>
        </row>
        <row r="470">
          <cell r="A470">
            <v>1100006467</v>
          </cell>
          <cell r="J470">
            <v>623023.02</v>
          </cell>
        </row>
        <row r="471">
          <cell r="A471">
            <v>1100006467</v>
          </cell>
          <cell r="J471">
            <v>623958.49</v>
          </cell>
        </row>
        <row r="472">
          <cell r="A472">
            <v>1100006467</v>
          </cell>
          <cell r="J472">
            <v>619281.14</v>
          </cell>
        </row>
        <row r="473">
          <cell r="A473">
            <v>1100006467</v>
          </cell>
          <cell r="J473">
            <v>622087.55000000005</v>
          </cell>
        </row>
        <row r="474">
          <cell r="A474">
            <v>1100006467</v>
          </cell>
          <cell r="J474">
            <v>621152.07999999996</v>
          </cell>
        </row>
        <row r="475">
          <cell r="A475">
            <v>1100006467</v>
          </cell>
          <cell r="J475">
            <v>623023.02</v>
          </cell>
        </row>
        <row r="476">
          <cell r="A476">
            <v>1100006467</v>
          </cell>
          <cell r="J476">
            <v>623958.49</v>
          </cell>
        </row>
        <row r="477">
          <cell r="A477">
            <v>1100006467</v>
          </cell>
          <cell r="J477">
            <v>624893.96</v>
          </cell>
        </row>
        <row r="478">
          <cell r="A478">
            <v>1100006467</v>
          </cell>
          <cell r="J478">
            <v>622087.55000000005</v>
          </cell>
        </row>
        <row r="479">
          <cell r="A479">
            <v>1100006467</v>
          </cell>
          <cell r="J479">
            <v>624893.96</v>
          </cell>
        </row>
        <row r="480">
          <cell r="A480">
            <v>1100006467</v>
          </cell>
          <cell r="J480">
            <v>620216.61</v>
          </cell>
        </row>
        <row r="481">
          <cell r="A481">
            <v>1100006467</v>
          </cell>
          <cell r="J481">
            <v>623958.49</v>
          </cell>
        </row>
        <row r="482">
          <cell r="A482">
            <v>1100006467</v>
          </cell>
          <cell r="J482">
            <v>623958.49</v>
          </cell>
        </row>
        <row r="483">
          <cell r="A483">
            <v>1100006467</v>
          </cell>
          <cell r="J483">
            <v>626764.9</v>
          </cell>
        </row>
        <row r="484">
          <cell r="A484">
            <v>1100006467</v>
          </cell>
          <cell r="J484">
            <v>624893.96</v>
          </cell>
        </row>
        <row r="485">
          <cell r="A485">
            <v>1100006467</v>
          </cell>
          <cell r="J485">
            <v>623958.49</v>
          </cell>
        </row>
        <row r="486">
          <cell r="A486">
            <v>1100006467</v>
          </cell>
          <cell r="J486">
            <v>623958.49</v>
          </cell>
        </row>
        <row r="487">
          <cell r="A487">
            <v>1100006467</v>
          </cell>
          <cell r="J487">
            <v>619281.14</v>
          </cell>
        </row>
        <row r="488">
          <cell r="A488">
            <v>1100006467</v>
          </cell>
          <cell r="J488">
            <v>622087.55000000005</v>
          </cell>
        </row>
        <row r="489">
          <cell r="A489">
            <v>1100006467</v>
          </cell>
          <cell r="J489">
            <v>618345.67000000004</v>
          </cell>
        </row>
        <row r="490">
          <cell r="A490">
            <v>1100006467</v>
          </cell>
          <cell r="J490">
            <v>622087.55000000005</v>
          </cell>
        </row>
        <row r="491">
          <cell r="A491">
            <v>1100006467</v>
          </cell>
          <cell r="J491">
            <v>624893.96</v>
          </cell>
        </row>
        <row r="492">
          <cell r="A492">
            <v>1100006467</v>
          </cell>
          <cell r="J492">
            <v>625829.43000000005</v>
          </cell>
        </row>
        <row r="493">
          <cell r="A493">
            <v>1100006467</v>
          </cell>
          <cell r="J493">
            <v>623958.49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1 (2)"/>
      <sheetName val="summary (ytd July-05)"/>
      <sheetName val="July 2005"/>
      <sheetName val="June 2005"/>
      <sheetName val="May 2005"/>
      <sheetName val="april2005"/>
      <sheetName val="MARCH 2005"/>
      <sheetName val="Sheet6"/>
      <sheetName val="summary (MAR-05) "/>
      <sheetName val="Anx B-1"/>
      <sheetName val="Exp"/>
      <sheetName val="jan'04"/>
      <sheetName val="#REF"/>
      <sheetName val="Sales &amp; Revenue &amp; Sked"/>
      <sheetName val="Sheet1_(2)"/>
      <sheetName val="summary_(ytd_July-05)"/>
      <sheetName val="July_2005"/>
      <sheetName val="June_2005"/>
      <sheetName val="May_2005"/>
      <sheetName val="MARCH_2005"/>
      <sheetName val="summary_(MAR-05)_"/>
      <sheetName val="API"/>
      <sheetName val="Exch Rate"/>
      <sheetName val="SDD"/>
      <sheetName val="CT"/>
      <sheetName val="SGUN"/>
      <sheetName val="SLUN"/>
      <sheetName val="executive"/>
      <sheetName val="CC wise_SKU wise_CC Curr"/>
      <sheetName val="Top Sheet"/>
      <sheetName val="Sheet1_(2)1"/>
      <sheetName val="summary_(ytd_July-05)1"/>
      <sheetName val="July_20051"/>
      <sheetName val="June_20051"/>
      <sheetName val="May_20051"/>
      <sheetName val="MARCH_20051"/>
      <sheetName val="summary_(MAR-05)_1"/>
      <sheetName val="Anx_B-1"/>
      <sheetName val="Sales_&amp;_Revenue_&amp;_Sked"/>
      <sheetName val="Sheet1_(2)2"/>
      <sheetName val="summary_(ytd_July-05)2"/>
      <sheetName val="July_20052"/>
      <sheetName val="June_20052"/>
      <sheetName val="May_20052"/>
      <sheetName val="MARCH_20052"/>
      <sheetName val="summary_(MAR-05)_2"/>
      <sheetName val="Anx_B-11"/>
      <sheetName val="Sales_&amp;_Revenue_&amp;_Sked1"/>
      <sheetName val="Sheet1_(2)3"/>
      <sheetName val="summary_(ytd_July-05)3"/>
      <sheetName val="July_20053"/>
      <sheetName val="June_20053"/>
      <sheetName val="May_20053"/>
      <sheetName val="MARCH_20053"/>
      <sheetName val="summary_(MAR-05)_3"/>
      <sheetName val="Anx_B-12"/>
      <sheetName val="Sales_&amp;_Revenue_&amp;_Sked2"/>
      <sheetName val="Exch_Rate"/>
      <sheetName val="CC_wise_SKU_wise_CC_Curr"/>
      <sheetName val="Top_Sheet"/>
      <sheetName val="Exch_Rate1"/>
      <sheetName val="CC_wise_SKU_wise_CC_Curr1"/>
      <sheetName val="Top_Sheet1"/>
      <sheetName val="Exch_Rate2"/>
      <sheetName val="CC_wise_SKU_wise_CC_Curr2"/>
      <sheetName val="Top_Sheet2"/>
    </sheetNames>
    <sheetDataSet>
      <sheetData sheetId="0" refreshError="1">
        <row r="3">
          <cell r="A3">
            <v>1100000382</v>
          </cell>
          <cell r="J3">
            <v>527264</v>
          </cell>
        </row>
        <row r="4">
          <cell r="A4">
            <v>1100000382</v>
          </cell>
          <cell r="J4">
            <v>527264</v>
          </cell>
        </row>
        <row r="5">
          <cell r="A5">
            <v>1100000382</v>
          </cell>
          <cell r="J5">
            <v>400060</v>
          </cell>
        </row>
        <row r="6">
          <cell r="A6">
            <v>1100000382</v>
          </cell>
          <cell r="J6">
            <v>450467.56</v>
          </cell>
        </row>
        <row r="7">
          <cell r="A7">
            <v>1100000382</v>
          </cell>
          <cell r="J7">
            <v>114017.1</v>
          </cell>
        </row>
        <row r="8">
          <cell r="A8">
            <v>1100000382</v>
          </cell>
          <cell r="J8">
            <v>115617.34</v>
          </cell>
        </row>
        <row r="9">
          <cell r="A9">
            <v>1100000402</v>
          </cell>
          <cell r="J9">
            <v>1236202.92</v>
          </cell>
        </row>
        <row r="10">
          <cell r="A10">
            <v>1100000402</v>
          </cell>
          <cell r="J10">
            <v>1236202.92</v>
          </cell>
        </row>
        <row r="11">
          <cell r="A11">
            <v>1100000402</v>
          </cell>
          <cell r="J11">
            <v>1676960.5</v>
          </cell>
        </row>
        <row r="12">
          <cell r="A12">
            <v>1100000402</v>
          </cell>
          <cell r="J12">
            <v>1771437.15</v>
          </cell>
        </row>
        <row r="13">
          <cell r="A13">
            <v>1100000402</v>
          </cell>
          <cell r="J13">
            <v>254043.5</v>
          </cell>
        </row>
        <row r="14">
          <cell r="A14">
            <v>1100000402</v>
          </cell>
          <cell r="J14">
            <v>1267488.6299999999</v>
          </cell>
        </row>
        <row r="15">
          <cell r="A15">
            <v>1100000402</v>
          </cell>
          <cell r="J15">
            <v>254043.5</v>
          </cell>
        </row>
        <row r="16">
          <cell r="A16">
            <v>1100000402</v>
          </cell>
          <cell r="J16">
            <v>255063.75</v>
          </cell>
        </row>
        <row r="17">
          <cell r="A17">
            <v>1100000402</v>
          </cell>
          <cell r="J17">
            <v>257104.26</v>
          </cell>
        </row>
        <row r="18">
          <cell r="A18">
            <v>1100000402</v>
          </cell>
          <cell r="J18">
            <v>2176337.0699999998</v>
          </cell>
        </row>
        <row r="19">
          <cell r="A19">
            <v>1100000402</v>
          </cell>
          <cell r="J19">
            <v>651460.26</v>
          </cell>
        </row>
        <row r="20">
          <cell r="A20">
            <v>1100000402</v>
          </cell>
          <cell r="J20">
            <v>837027.73</v>
          </cell>
        </row>
        <row r="21">
          <cell r="A21">
            <v>1100000402</v>
          </cell>
          <cell r="J21">
            <v>809390.02</v>
          </cell>
        </row>
        <row r="22">
          <cell r="A22">
            <v>1100000402</v>
          </cell>
          <cell r="J22">
            <v>789648.8</v>
          </cell>
        </row>
        <row r="23">
          <cell r="A23">
            <v>1100000402</v>
          </cell>
          <cell r="J23">
            <v>-1683708.83</v>
          </cell>
        </row>
        <row r="24">
          <cell r="A24">
            <v>1100000402</v>
          </cell>
          <cell r="J24">
            <v>-1778185.48</v>
          </cell>
        </row>
        <row r="25">
          <cell r="A25">
            <v>1100000402</v>
          </cell>
          <cell r="J25">
            <v>254043.5</v>
          </cell>
        </row>
        <row r="26">
          <cell r="A26">
            <v>1100000402</v>
          </cell>
          <cell r="J26">
            <v>253431.34</v>
          </cell>
        </row>
        <row r="27">
          <cell r="A27">
            <v>1100000402</v>
          </cell>
          <cell r="J27">
            <v>255063.75</v>
          </cell>
        </row>
        <row r="28">
          <cell r="A28">
            <v>1100000402</v>
          </cell>
          <cell r="J28">
            <v>840975.97</v>
          </cell>
        </row>
        <row r="29">
          <cell r="A29">
            <v>1100000402</v>
          </cell>
          <cell r="J29">
            <v>844924.22</v>
          </cell>
        </row>
        <row r="30">
          <cell r="A30">
            <v>1100000402</v>
          </cell>
          <cell r="J30">
            <v>809390.02</v>
          </cell>
        </row>
        <row r="31">
          <cell r="A31">
            <v>1100000402</v>
          </cell>
          <cell r="J31">
            <v>801493.53</v>
          </cell>
        </row>
        <row r="32">
          <cell r="A32">
            <v>1100000402</v>
          </cell>
          <cell r="J32">
            <v>2058241.26</v>
          </cell>
        </row>
        <row r="33">
          <cell r="A33">
            <v>1100000402</v>
          </cell>
          <cell r="J33">
            <v>2193207.9</v>
          </cell>
        </row>
        <row r="34">
          <cell r="A34">
            <v>1100000402</v>
          </cell>
          <cell r="J34">
            <v>1429127.28</v>
          </cell>
        </row>
        <row r="35">
          <cell r="A35">
            <v>1100000402</v>
          </cell>
          <cell r="J35">
            <v>1429127.28</v>
          </cell>
        </row>
        <row r="36">
          <cell r="A36">
            <v>1100000402</v>
          </cell>
          <cell r="J36">
            <v>254043.5</v>
          </cell>
        </row>
        <row r="37">
          <cell r="A37">
            <v>1100000402</v>
          </cell>
          <cell r="J37">
            <v>257104.26</v>
          </cell>
        </row>
        <row r="38">
          <cell r="A38">
            <v>1100000402</v>
          </cell>
          <cell r="J38">
            <v>852820.7</v>
          </cell>
        </row>
        <row r="39">
          <cell r="A39">
            <v>1100000402</v>
          </cell>
          <cell r="J39">
            <v>894277.27</v>
          </cell>
        </row>
        <row r="40">
          <cell r="A40">
            <v>1100000402</v>
          </cell>
          <cell r="J40">
            <v>819260.63</v>
          </cell>
        </row>
        <row r="41">
          <cell r="A41">
            <v>1100000402</v>
          </cell>
          <cell r="J41">
            <v>809390.02</v>
          </cell>
        </row>
        <row r="42">
          <cell r="A42">
            <v>1100000402</v>
          </cell>
          <cell r="J42">
            <v>1429127.28</v>
          </cell>
        </row>
        <row r="43">
          <cell r="A43">
            <v>1100000402</v>
          </cell>
          <cell r="J43">
            <v>1429127.28</v>
          </cell>
        </row>
        <row r="44">
          <cell r="A44">
            <v>1100000402</v>
          </cell>
          <cell r="J44">
            <v>256084.01</v>
          </cell>
        </row>
        <row r="45">
          <cell r="A45">
            <v>1100000402</v>
          </cell>
          <cell r="J45">
            <v>255063.75</v>
          </cell>
        </row>
        <row r="46">
          <cell r="A46">
            <v>1100000402</v>
          </cell>
          <cell r="J46">
            <v>255063.75</v>
          </cell>
        </row>
        <row r="47">
          <cell r="A47">
            <v>1100000402</v>
          </cell>
          <cell r="J47">
            <v>1429127.28</v>
          </cell>
        </row>
        <row r="48">
          <cell r="A48">
            <v>1100000402</v>
          </cell>
          <cell r="J48">
            <v>1429127.28</v>
          </cell>
        </row>
        <row r="49">
          <cell r="A49">
            <v>1100000402</v>
          </cell>
          <cell r="J49">
            <v>769907.58</v>
          </cell>
        </row>
        <row r="50">
          <cell r="A50">
            <v>1100000402</v>
          </cell>
          <cell r="J50">
            <v>876510.17</v>
          </cell>
        </row>
        <row r="51">
          <cell r="A51">
            <v>1100000402</v>
          </cell>
          <cell r="J51">
            <v>848872.46</v>
          </cell>
        </row>
        <row r="52">
          <cell r="A52">
            <v>1100000402</v>
          </cell>
          <cell r="J52">
            <v>1144828.44</v>
          </cell>
        </row>
        <row r="53">
          <cell r="A53">
            <v>1100000402</v>
          </cell>
          <cell r="J53">
            <v>1132562.42</v>
          </cell>
        </row>
        <row r="54">
          <cell r="A54">
            <v>1100000402</v>
          </cell>
          <cell r="J54">
            <v>1429127.28</v>
          </cell>
        </row>
        <row r="55">
          <cell r="A55">
            <v>1100000402</v>
          </cell>
          <cell r="J55">
            <v>793597.04</v>
          </cell>
        </row>
        <row r="56">
          <cell r="A56">
            <v>1100000402</v>
          </cell>
          <cell r="J56">
            <v>908096.12</v>
          </cell>
        </row>
        <row r="57">
          <cell r="A57">
            <v>1100000402</v>
          </cell>
          <cell r="J57">
            <v>868613.68</v>
          </cell>
        </row>
        <row r="58">
          <cell r="A58">
            <v>1100000402</v>
          </cell>
          <cell r="J58">
            <v>1091675.69</v>
          </cell>
        </row>
        <row r="59">
          <cell r="A59">
            <v>1100000402</v>
          </cell>
          <cell r="J59">
            <v>243007.82</v>
          </cell>
        </row>
        <row r="60">
          <cell r="A60">
            <v>1100000402</v>
          </cell>
          <cell r="J60">
            <v>243007.82</v>
          </cell>
        </row>
        <row r="61">
          <cell r="A61">
            <v>1100000402</v>
          </cell>
          <cell r="J61">
            <v>238589.5</v>
          </cell>
        </row>
        <row r="62">
          <cell r="A62">
            <v>1100000402</v>
          </cell>
          <cell r="J62">
            <v>226439.11</v>
          </cell>
        </row>
        <row r="63">
          <cell r="A63">
            <v>1100000402</v>
          </cell>
          <cell r="J63">
            <v>256262.79</v>
          </cell>
        </row>
        <row r="64">
          <cell r="A64">
            <v>1100000402</v>
          </cell>
          <cell r="J64">
            <v>228648.27</v>
          </cell>
        </row>
        <row r="65">
          <cell r="A65">
            <v>1100000402</v>
          </cell>
          <cell r="J65">
            <v>196615.42</v>
          </cell>
        </row>
        <row r="66">
          <cell r="A66">
            <v>1100000402</v>
          </cell>
          <cell r="J66">
            <v>237484.92</v>
          </cell>
        </row>
        <row r="67">
          <cell r="A67">
            <v>1100000402</v>
          </cell>
          <cell r="J67">
            <v>217602.46</v>
          </cell>
        </row>
        <row r="68">
          <cell r="A68">
            <v>1100000402</v>
          </cell>
          <cell r="J68">
            <v>2091982.92</v>
          </cell>
        </row>
        <row r="69">
          <cell r="A69">
            <v>1100000402</v>
          </cell>
          <cell r="J69">
            <v>2125724.58</v>
          </cell>
        </row>
        <row r="70">
          <cell r="A70">
            <v>1100000402</v>
          </cell>
          <cell r="J70">
            <v>1429127.28</v>
          </cell>
        </row>
        <row r="71">
          <cell r="A71">
            <v>1100000402</v>
          </cell>
          <cell r="J71">
            <v>1429127.28</v>
          </cell>
        </row>
        <row r="72">
          <cell r="A72">
            <v>1100000664</v>
          </cell>
          <cell r="J72">
            <v>150872.4</v>
          </cell>
        </row>
        <row r="73">
          <cell r="A73">
            <v>1100000664</v>
          </cell>
          <cell r="J73">
            <v>176017.8</v>
          </cell>
        </row>
        <row r="74">
          <cell r="A74">
            <v>1100000664</v>
          </cell>
          <cell r="J74">
            <v>150872.4</v>
          </cell>
        </row>
        <row r="75">
          <cell r="A75">
            <v>1100000664</v>
          </cell>
          <cell r="J75">
            <v>125727</v>
          </cell>
        </row>
        <row r="76">
          <cell r="A76">
            <v>1100000664</v>
          </cell>
          <cell r="J76">
            <v>150872.4</v>
          </cell>
        </row>
        <row r="77">
          <cell r="A77">
            <v>1100000664</v>
          </cell>
          <cell r="J77">
            <v>150872.4</v>
          </cell>
        </row>
        <row r="78">
          <cell r="A78">
            <v>1100000664</v>
          </cell>
          <cell r="J78">
            <v>182093.76</v>
          </cell>
        </row>
        <row r="79">
          <cell r="A79">
            <v>1100000664</v>
          </cell>
          <cell r="J79">
            <v>170358.83</v>
          </cell>
        </row>
        <row r="80">
          <cell r="A80">
            <v>1100000664</v>
          </cell>
          <cell r="J80">
            <v>52949.46</v>
          </cell>
        </row>
        <row r="81">
          <cell r="A81">
            <v>1100000664</v>
          </cell>
          <cell r="J81">
            <v>52949.46</v>
          </cell>
        </row>
        <row r="82">
          <cell r="A82">
            <v>1100000664</v>
          </cell>
          <cell r="J82">
            <v>31769.68</v>
          </cell>
        </row>
        <row r="83">
          <cell r="A83">
            <v>1100000664</v>
          </cell>
          <cell r="J83">
            <v>201163.2</v>
          </cell>
        </row>
        <row r="84">
          <cell r="A84">
            <v>1100000664</v>
          </cell>
          <cell r="J84">
            <v>75436.2</v>
          </cell>
        </row>
        <row r="85">
          <cell r="A85">
            <v>1100000664</v>
          </cell>
          <cell r="J85">
            <v>150872.4</v>
          </cell>
        </row>
        <row r="86">
          <cell r="A86">
            <v>1100000664</v>
          </cell>
          <cell r="J86">
            <v>161861.12</v>
          </cell>
        </row>
        <row r="87">
          <cell r="A87">
            <v>1100000664</v>
          </cell>
          <cell r="J87">
            <v>151744.79999999999</v>
          </cell>
        </row>
        <row r="88">
          <cell r="A88">
            <v>1100000664</v>
          </cell>
          <cell r="J88">
            <v>193474.62</v>
          </cell>
        </row>
        <row r="89">
          <cell r="A89">
            <v>1100000664</v>
          </cell>
          <cell r="J89">
            <v>190497.92000000001</v>
          </cell>
        </row>
        <row r="90">
          <cell r="A90">
            <v>1100000664</v>
          </cell>
          <cell r="J90">
            <v>190497.92000000001</v>
          </cell>
        </row>
        <row r="91">
          <cell r="A91">
            <v>1100000664</v>
          </cell>
          <cell r="J91">
            <v>190497.92000000001</v>
          </cell>
        </row>
        <row r="92">
          <cell r="A92">
            <v>1100000664</v>
          </cell>
          <cell r="J92">
            <v>193299.36</v>
          </cell>
        </row>
        <row r="93">
          <cell r="A93">
            <v>1100000664</v>
          </cell>
          <cell r="J93">
            <v>182093.6</v>
          </cell>
        </row>
        <row r="94">
          <cell r="A94">
            <v>1100000664</v>
          </cell>
          <cell r="J94">
            <v>182093.6</v>
          </cell>
        </row>
        <row r="95">
          <cell r="A95">
            <v>1100000664</v>
          </cell>
          <cell r="J95">
            <v>182093.6</v>
          </cell>
        </row>
        <row r="96">
          <cell r="A96">
            <v>1100000664</v>
          </cell>
          <cell r="J96">
            <v>184895.04</v>
          </cell>
        </row>
        <row r="97">
          <cell r="A97">
            <v>1100000664</v>
          </cell>
          <cell r="J97">
            <v>184895.04</v>
          </cell>
        </row>
        <row r="98">
          <cell r="A98">
            <v>1100000664</v>
          </cell>
          <cell r="J98">
            <v>184895.04</v>
          </cell>
        </row>
        <row r="99">
          <cell r="A99">
            <v>1100000664</v>
          </cell>
          <cell r="J99">
            <v>184895.04</v>
          </cell>
        </row>
        <row r="100">
          <cell r="A100">
            <v>1100000664</v>
          </cell>
          <cell r="J100">
            <v>190497.92000000001</v>
          </cell>
        </row>
        <row r="101">
          <cell r="A101">
            <v>1100000664</v>
          </cell>
          <cell r="J101">
            <v>218634.37</v>
          </cell>
        </row>
        <row r="102">
          <cell r="A102">
            <v>1100000664</v>
          </cell>
          <cell r="J102">
            <v>202326.39999999999</v>
          </cell>
        </row>
        <row r="103">
          <cell r="A103">
            <v>1100000664</v>
          </cell>
          <cell r="J103">
            <v>202326.39999999999</v>
          </cell>
        </row>
        <row r="104">
          <cell r="A104">
            <v>1100000664</v>
          </cell>
          <cell r="J104">
            <v>201163.2</v>
          </cell>
        </row>
        <row r="105">
          <cell r="A105">
            <v>1100000664</v>
          </cell>
          <cell r="J105">
            <v>201163.2</v>
          </cell>
        </row>
        <row r="106">
          <cell r="A106">
            <v>1100000664</v>
          </cell>
          <cell r="J106">
            <v>201163.2</v>
          </cell>
        </row>
        <row r="107">
          <cell r="A107">
            <v>1100000664</v>
          </cell>
          <cell r="J107">
            <v>201163.2</v>
          </cell>
        </row>
        <row r="108">
          <cell r="A108">
            <v>1100000664</v>
          </cell>
          <cell r="J108">
            <v>201163.2</v>
          </cell>
        </row>
        <row r="109">
          <cell r="A109">
            <v>1100000664</v>
          </cell>
          <cell r="J109">
            <v>192362.31</v>
          </cell>
        </row>
        <row r="110">
          <cell r="A110">
            <v>1100000664</v>
          </cell>
          <cell r="J110">
            <v>192362.31</v>
          </cell>
        </row>
        <row r="111">
          <cell r="A111">
            <v>1100000664</v>
          </cell>
          <cell r="J111">
            <v>150872.4</v>
          </cell>
        </row>
        <row r="112">
          <cell r="A112">
            <v>1100000664</v>
          </cell>
          <cell r="J112">
            <v>150872.4</v>
          </cell>
        </row>
        <row r="113">
          <cell r="A113">
            <v>1100000664</v>
          </cell>
          <cell r="J113">
            <v>150872.4</v>
          </cell>
        </row>
        <row r="114">
          <cell r="A114">
            <v>1100000664</v>
          </cell>
          <cell r="J114">
            <v>150872.4</v>
          </cell>
        </row>
        <row r="115">
          <cell r="A115">
            <v>1100000664</v>
          </cell>
          <cell r="J115">
            <v>150872.4</v>
          </cell>
        </row>
        <row r="116">
          <cell r="A116">
            <v>1100000664</v>
          </cell>
          <cell r="J116">
            <v>150872.4</v>
          </cell>
        </row>
        <row r="117">
          <cell r="A117">
            <v>1100000664</v>
          </cell>
          <cell r="J117">
            <v>150872.4</v>
          </cell>
        </row>
        <row r="118">
          <cell r="A118">
            <v>1100000664</v>
          </cell>
          <cell r="J118">
            <v>184895.04</v>
          </cell>
        </row>
        <row r="119">
          <cell r="A119">
            <v>1100000664</v>
          </cell>
          <cell r="J119">
            <v>182093.6</v>
          </cell>
        </row>
        <row r="120">
          <cell r="A120">
            <v>1100000664</v>
          </cell>
          <cell r="J120">
            <v>182093.6</v>
          </cell>
        </row>
        <row r="121">
          <cell r="A121">
            <v>1100000664</v>
          </cell>
          <cell r="J121">
            <v>182093.6</v>
          </cell>
        </row>
        <row r="122">
          <cell r="A122">
            <v>1100000664</v>
          </cell>
          <cell r="J122">
            <v>182093.6</v>
          </cell>
        </row>
        <row r="123">
          <cell r="A123">
            <v>1100000664</v>
          </cell>
          <cell r="J123">
            <v>184895.04</v>
          </cell>
        </row>
        <row r="124">
          <cell r="A124">
            <v>1100000664</v>
          </cell>
          <cell r="J124">
            <v>182093.6</v>
          </cell>
        </row>
        <row r="125">
          <cell r="A125">
            <v>1100000664</v>
          </cell>
          <cell r="J125">
            <v>182093.6</v>
          </cell>
        </row>
        <row r="126">
          <cell r="A126">
            <v>1100000706</v>
          </cell>
          <cell r="J126">
            <v>1749.28</v>
          </cell>
        </row>
        <row r="127">
          <cell r="A127">
            <v>1100000863</v>
          </cell>
          <cell r="J127">
            <v>583673.97</v>
          </cell>
        </row>
        <row r="128">
          <cell r="A128">
            <v>1100000863</v>
          </cell>
          <cell r="J128">
            <v>568361.93999999994</v>
          </cell>
        </row>
        <row r="129">
          <cell r="A129">
            <v>1100000863</v>
          </cell>
          <cell r="J129">
            <v>556683.27</v>
          </cell>
        </row>
        <row r="130">
          <cell r="A130">
            <v>1100000863</v>
          </cell>
          <cell r="J130">
            <v>-138305.96</v>
          </cell>
        </row>
        <row r="131">
          <cell r="A131">
            <v>1100000863</v>
          </cell>
          <cell r="J131">
            <v>-227506.54</v>
          </cell>
        </row>
        <row r="132">
          <cell r="A132">
            <v>1100000863</v>
          </cell>
          <cell r="J132">
            <v>-226605.52</v>
          </cell>
        </row>
        <row r="133">
          <cell r="A133">
            <v>1100000863</v>
          </cell>
          <cell r="J133">
            <v>-225254</v>
          </cell>
        </row>
        <row r="134">
          <cell r="A134">
            <v>1100000863</v>
          </cell>
          <cell r="J134">
            <v>-229083.32</v>
          </cell>
        </row>
        <row r="135">
          <cell r="A135">
            <v>1100000863</v>
          </cell>
          <cell r="J135">
            <v>-222100.44</v>
          </cell>
        </row>
        <row r="136">
          <cell r="A136">
            <v>1100000863</v>
          </cell>
          <cell r="J136">
            <v>80336.259999999995</v>
          </cell>
        </row>
        <row r="137">
          <cell r="A137">
            <v>1100000863</v>
          </cell>
          <cell r="J137">
            <v>73875.649999999994</v>
          </cell>
        </row>
        <row r="138">
          <cell r="A138">
            <v>1100000863</v>
          </cell>
          <cell r="J138">
            <v>148313.09</v>
          </cell>
        </row>
        <row r="139">
          <cell r="A139">
            <v>1100000863</v>
          </cell>
          <cell r="J139">
            <v>-147186.69</v>
          </cell>
        </row>
        <row r="140">
          <cell r="A140">
            <v>1100000863</v>
          </cell>
          <cell r="J140">
            <v>-169377.48</v>
          </cell>
        </row>
        <row r="141">
          <cell r="A141">
            <v>1100000863</v>
          </cell>
          <cell r="J141">
            <v>-133703.69</v>
          </cell>
        </row>
        <row r="142">
          <cell r="A142">
            <v>1100000863</v>
          </cell>
          <cell r="J142">
            <v>-121906.05</v>
          </cell>
        </row>
        <row r="143">
          <cell r="A143">
            <v>1100000863</v>
          </cell>
          <cell r="J143">
            <v>569140.52</v>
          </cell>
        </row>
        <row r="144">
          <cell r="A144">
            <v>1100000863</v>
          </cell>
          <cell r="J144">
            <v>95862.17</v>
          </cell>
        </row>
        <row r="145">
          <cell r="A145">
            <v>1100000863</v>
          </cell>
          <cell r="J145">
            <v>96275.37</v>
          </cell>
        </row>
        <row r="146">
          <cell r="A146">
            <v>1100000863</v>
          </cell>
          <cell r="J146">
            <v>96275.37</v>
          </cell>
        </row>
        <row r="147">
          <cell r="A147">
            <v>1100000863</v>
          </cell>
          <cell r="J147">
            <v>-81176.13</v>
          </cell>
        </row>
        <row r="148">
          <cell r="A148">
            <v>1100000863</v>
          </cell>
          <cell r="J148">
            <v>-74153.740000000005</v>
          </cell>
        </row>
        <row r="149">
          <cell r="A149">
            <v>1100000863</v>
          </cell>
          <cell r="J149">
            <v>566804.78</v>
          </cell>
        </row>
        <row r="150">
          <cell r="A150">
            <v>1100000863</v>
          </cell>
          <cell r="J150">
            <v>143242.32</v>
          </cell>
        </row>
        <row r="151">
          <cell r="A151">
            <v>1100000863</v>
          </cell>
          <cell r="J151">
            <v>143793.25</v>
          </cell>
        </row>
        <row r="152">
          <cell r="A152">
            <v>1100000863</v>
          </cell>
          <cell r="J152">
            <v>93658.44</v>
          </cell>
        </row>
        <row r="153">
          <cell r="A153">
            <v>1100000863</v>
          </cell>
          <cell r="J153">
            <v>95724.44</v>
          </cell>
        </row>
        <row r="154">
          <cell r="A154">
            <v>1100000863</v>
          </cell>
          <cell r="J154">
            <v>94898.04</v>
          </cell>
        </row>
        <row r="155">
          <cell r="A155">
            <v>1100000863</v>
          </cell>
          <cell r="J155">
            <v>477527.84</v>
          </cell>
        </row>
        <row r="156">
          <cell r="A156">
            <v>1100000863</v>
          </cell>
          <cell r="J156">
            <v>569400.04</v>
          </cell>
        </row>
        <row r="157">
          <cell r="A157">
            <v>1100001453</v>
          </cell>
          <cell r="J157">
            <v>2026399.59</v>
          </cell>
        </row>
        <row r="158">
          <cell r="A158">
            <v>1100001453</v>
          </cell>
          <cell r="J158">
            <v>697139.23</v>
          </cell>
        </row>
        <row r="159">
          <cell r="A159">
            <v>1100001453</v>
          </cell>
          <cell r="J159">
            <v>536632.82999999996</v>
          </cell>
        </row>
        <row r="160">
          <cell r="A160">
            <v>1100001453</v>
          </cell>
          <cell r="J160">
            <v>744517.62</v>
          </cell>
        </row>
        <row r="161">
          <cell r="A161">
            <v>1100001453</v>
          </cell>
          <cell r="J161">
            <v>384767.51</v>
          </cell>
        </row>
        <row r="162">
          <cell r="A162">
            <v>1100001453</v>
          </cell>
          <cell r="J162">
            <v>326388.99</v>
          </cell>
        </row>
        <row r="163">
          <cell r="A163">
            <v>1100001453</v>
          </cell>
          <cell r="J163">
            <v>2230742.41</v>
          </cell>
        </row>
        <row r="164">
          <cell r="A164">
            <v>1100001453</v>
          </cell>
          <cell r="J164">
            <v>966.91</v>
          </cell>
        </row>
        <row r="165">
          <cell r="A165">
            <v>1100001453</v>
          </cell>
          <cell r="J165">
            <v>687470.17</v>
          </cell>
        </row>
        <row r="166">
          <cell r="A166">
            <v>1100001453</v>
          </cell>
          <cell r="J166">
            <v>324619.94</v>
          </cell>
        </row>
        <row r="167">
          <cell r="A167">
            <v>1100001453</v>
          </cell>
          <cell r="J167">
            <v>638157.96</v>
          </cell>
        </row>
        <row r="168">
          <cell r="A168">
            <v>1100001453</v>
          </cell>
          <cell r="J168">
            <v>720344.97</v>
          </cell>
        </row>
        <row r="169">
          <cell r="A169">
            <v>1100001453</v>
          </cell>
          <cell r="J169">
            <v>722278.78</v>
          </cell>
        </row>
        <row r="170">
          <cell r="A170">
            <v>1100001453</v>
          </cell>
          <cell r="J170">
            <v>-890703.14</v>
          </cell>
        </row>
        <row r="171">
          <cell r="A171">
            <v>1100001453</v>
          </cell>
          <cell r="J171">
            <v>612311.42000000004</v>
          </cell>
        </row>
        <row r="172">
          <cell r="A172">
            <v>1100001453</v>
          </cell>
          <cell r="J172">
            <v>706722.17</v>
          </cell>
        </row>
        <row r="173">
          <cell r="A173">
            <v>1100001453</v>
          </cell>
          <cell r="J173">
            <v>315774.71000000002</v>
          </cell>
        </row>
        <row r="174">
          <cell r="A174">
            <v>1100001453</v>
          </cell>
          <cell r="J174">
            <v>1873142.48</v>
          </cell>
        </row>
        <row r="175">
          <cell r="A175">
            <v>1100001453</v>
          </cell>
          <cell r="J175">
            <v>736782.37</v>
          </cell>
        </row>
        <row r="176">
          <cell r="A176">
            <v>1100001453</v>
          </cell>
          <cell r="J176">
            <v>647827.02</v>
          </cell>
        </row>
        <row r="177">
          <cell r="A177">
            <v>1100001453</v>
          </cell>
          <cell r="J177">
            <v>1661434.01</v>
          </cell>
        </row>
        <row r="178">
          <cell r="A178">
            <v>1100001453</v>
          </cell>
          <cell r="J178">
            <v>1737779.99</v>
          </cell>
        </row>
        <row r="179">
          <cell r="A179">
            <v>1100001453</v>
          </cell>
          <cell r="J179">
            <v>2119509.91</v>
          </cell>
        </row>
        <row r="180">
          <cell r="A180">
            <v>1100001453</v>
          </cell>
          <cell r="J180">
            <v>650347.41</v>
          </cell>
        </row>
        <row r="181">
          <cell r="A181">
            <v>1100001453</v>
          </cell>
          <cell r="J181">
            <v>639140.37</v>
          </cell>
        </row>
        <row r="182">
          <cell r="A182">
            <v>1100001453</v>
          </cell>
          <cell r="J182">
            <v>320197.33</v>
          </cell>
        </row>
        <row r="183">
          <cell r="A183">
            <v>1100001453</v>
          </cell>
          <cell r="J183">
            <v>313121.14</v>
          </cell>
        </row>
        <row r="184">
          <cell r="A184">
            <v>1100001453</v>
          </cell>
          <cell r="J184">
            <v>638157.96</v>
          </cell>
        </row>
        <row r="185">
          <cell r="A185">
            <v>1100001453</v>
          </cell>
          <cell r="J185">
            <v>679734.92</v>
          </cell>
        </row>
        <row r="186">
          <cell r="A186">
            <v>1100001453</v>
          </cell>
          <cell r="J186">
            <v>-1665069.53</v>
          </cell>
        </row>
        <row r="187">
          <cell r="A187">
            <v>1100001453</v>
          </cell>
          <cell r="J187">
            <v>582077.41</v>
          </cell>
        </row>
        <row r="188">
          <cell r="A188">
            <v>1100001453</v>
          </cell>
          <cell r="J188">
            <v>667165.14</v>
          </cell>
        </row>
        <row r="189">
          <cell r="A189">
            <v>1100001453</v>
          </cell>
          <cell r="J189">
            <v>638461.16</v>
          </cell>
        </row>
        <row r="190">
          <cell r="A190">
            <v>1100001453</v>
          </cell>
          <cell r="J190">
            <v>652724.65</v>
          </cell>
        </row>
        <row r="191">
          <cell r="A191">
            <v>1100001453</v>
          </cell>
          <cell r="J191">
            <v>322850.90000000002</v>
          </cell>
        </row>
        <row r="192">
          <cell r="A192">
            <v>1100002195</v>
          </cell>
          <cell r="J192">
            <v>1144630.33</v>
          </cell>
        </row>
        <row r="193">
          <cell r="A193">
            <v>1100002195</v>
          </cell>
          <cell r="J193">
            <v>62501.98</v>
          </cell>
        </row>
        <row r="194">
          <cell r="A194">
            <v>1100002195</v>
          </cell>
          <cell r="J194">
            <v>40179.839999999997</v>
          </cell>
        </row>
        <row r="195">
          <cell r="A195">
            <v>1100002195</v>
          </cell>
          <cell r="J195">
            <v>706837.36</v>
          </cell>
        </row>
        <row r="196">
          <cell r="A196">
            <v>1100002195</v>
          </cell>
          <cell r="J196">
            <v>26996.62</v>
          </cell>
        </row>
        <row r="197">
          <cell r="A197">
            <v>1100002195</v>
          </cell>
          <cell r="J197">
            <v>26996.62</v>
          </cell>
        </row>
        <row r="198">
          <cell r="A198">
            <v>1100002195</v>
          </cell>
          <cell r="J198">
            <v>8998.8700000000008</v>
          </cell>
        </row>
        <row r="199">
          <cell r="A199">
            <v>1100002195</v>
          </cell>
          <cell r="J199">
            <v>187908.64</v>
          </cell>
        </row>
        <row r="200">
          <cell r="A200">
            <v>1100002195</v>
          </cell>
          <cell r="J200">
            <v>281862.96999999997</v>
          </cell>
        </row>
        <row r="201">
          <cell r="A201">
            <v>1100002195</v>
          </cell>
          <cell r="J201">
            <v>187908.64</v>
          </cell>
        </row>
        <row r="202">
          <cell r="A202">
            <v>1100002195</v>
          </cell>
          <cell r="J202">
            <v>281862.96999999997</v>
          </cell>
        </row>
        <row r="203">
          <cell r="A203">
            <v>1100002284</v>
          </cell>
          <cell r="J203">
            <v>-1374004.12</v>
          </cell>
        </row>
        <row r="204">
          <cell r="A204">
            <v>1100002284</v>
          </cell>
          <cell r="J204">
            <v>1371267.06</v>
          </cell>
        </row>
        <row r="205">
          <cell r="A205">
            <v>1100002284</v>
          </cell>
          <cell r="J205">
            <v>1374004.12</v>
          </cell>
        </row>
        <row r="206">
          <cell r="A206">
            <v>1100002284</v>
          </cell>
          <cell r="J206">
            <v>1371267.06</v>
          </cell>
        </row>
        <row r="207">
          <cell r="A207">
            <v>1100002595</v>
          </cell>
          <cell r="J207">
            <v>649145</v>
          </cell>
        </row>
        <row r="208">
          <cell r="A208">
            <v>1100002595</v>
          </cell>
          <cell r="J208">
            <v>158425</v>
          </cell>
        </row>
        <row r="209">
          <cell r="A209">
            <v>1100002595</v>
          </cell>
          <cell r="J209">
            <v>649145</v>
          </cell>
        </row>
        <row r="210">
          <cell r="A210">
            <v>1100002595</v>
          </cell>
          <cell r="J210">
            <v>158425</v>
          </cell>
        </row>
        <row r="211">
          <cell r="A211">
            <v>1100002595</v>
          </cell>
          <cell r="J211">
            <v>158425</v>
          </cell>
        </row>
        <row r="212">
          <cell r="A212">
            <v>1100002595</v>
          </cell>
          <cell r="J212">
            <v>41225</v>
          </cell>
        </row>
        <row r="213">
          <cell r="A213">
            <v>1100002595</v>
          </cell>
          <cell r="J213">
            <v>158425</v>
          </cell>
        </row>
        <row r="214">
          <cell r="A214">
            <v>1100002595</v>
          </cell>
          <cell r="J214">
            <v>158425</v>
          </cell>
        </row>
        <row r="215">
          <cell r="A215">
            <v>1100002595</v>
          </cell>
          <cell r="J215">
            <v>158425</v>
          </cell>
        </row>
        <row r="216">
          <cell r="A216">
            <v>1100002595</v>
          </cell>
          <cell r="J216">
            <v>649145</v>
          </cell>
        </row>
        <row r="217">
          <cell r="A217">
            <v>1100002595</v>
          </cell>
          <cell r="J217">
            <v>649145</v>
          </cell>
        </row>
        <row r="218">
          <cell r="A218">
            <v>1100002595</v>
          </cell>
          <cell r="J218">
            <v>41225</v>
          </cell>
        </row>
        <row r="219">
          <cell r="A219">
            <v>1100002595</v>
          </cell>
          <cell r="J219">
            <v>41225</v>
          </cell>
        </row>
        <row r="220">
          <cell r="A220">
            <v>1100002865</v>
          </cell>
          <cell r="J220">
            <v>167362</v>
          </cell>
        </row>
        <row r="221">
          <cell r="A221">
            <v>1100002865</v>
          </cell>
          <cell r="J221">
            <v>166525.19</v>
          </cell>
        </row>
        <row r="222">
          <cell r="A222">
            <v>1100002865</v>
          </cell>
          <cell r="J222">
            <v>8522.23</v>
          </cell>
        </row>
        <row r="223">
          <cell r="A223">
            <v>1100002865</v>
          </cell>
          <cell r="J223">
            <v>165688.38</v>
          </cell>
        </row>
        <row r="224">
          <cell r="A224">
            <v>1100003700</v>
          </cell>
          <cell r="J224">
            <v>236372.5</v>
          </cell>
        </row>
        <row r="225">
          <cell r="A225">
            <v>1100003700</v>
          </cell>
          <cell r="J225">
            <v>241099.95</v>
          </cell>
        </row>
        <row r="226">
          <cell r="A226">
            <v>1100003700</v>
          </cell>
          <cell r="J226">
            <v>241099.95</v>
          </cell>
        </row>
        <row r="227">
          <cell r="A227">
            <v>1100003700</v>
          </cell>
          <cell r="J227">
            <v>245827.4</v>
          </cell>
        </row>
        <row r="228">
          <cell r="A228">
            <v>1100003700</v>
          </cell>
          <cell r="J228">
            <v>241099.95</v>
          </cell>
        </row>
        <row r="229">
          <cell r="A229">
            <v>1100003700</v>
          </cell>
          <cell r="J229">
            <v>240415.79</v>
          </cell>
        </row>
        <row r="230">
          <cell r="A230">
            <v>1100003700</v>
          </cell>
          <cell r="J230">
            <v>241351.26</v>
          </cell>
        </row>
        <row r="231">
          <cell r="A231">
            <v>1100003700</v>
          </cell>
          <cell r="J231">
            <v>199255.11</v>
          </cell>
        </row>
        <row r="232">
          <cell r="A232">
            <v>1100003700</v>
          </cell>
          <cell r="J232">
            <v>241351.26</v>
          </cell>
        </row>
        <row r="233">
          <cell r="A233">
            <v>1100003700</v>
          </cell>
          <cell r="J233">
            <v>239480.32000000001</v>
          </cell>
        </row>
        <row r="234">
          <cell r="A234">
            <v>1100003700</v>
          </cell>
          <cell r="J234">
            <v>240415.79</v>
          </cell>
        </row>
        <row r="235">
          <cell r="A235">
            <v>1100003700</v>
          </cell>
          <cell r="J235">
            <v>198319.64</v>
          </cell>
        </row>
        <row r="236">
          <cell r="A236">
            <v>1100003700</v>
          </cell>
          <cell r="J236">
            <v>239480.32000000001</v>
          </cell>
        </row>
        <row r="237">
          <cell r="A237">
            <v>1100003700</v>
          </cell>
          <cell r="J237">
            <v>241351.26</v>
          </cell>
        </row>
        <row r="238">
          <cell r="A238">
            <v>1100003700</v>
          </cell>
          <cell r="J238">
            <v>199255.11</v>
          </cell>
        </row>
        <row r="239">
          <cell r="A239">
            <v>1100003700</v>
          </cell>
          <cell r="J239">
            <v>241099.95</v>
          </cell>
        </row>
        <row r="240">
          <cell r="A240">
            <v>1100003700</v>
          </cell>
          <cell r="J240">
            <v>227390.35</v>
          </cell>
        </row>
        <row r="241">
          <cell r="A241">
            <v>1100003700</v>
          </cell>
          <cell r="J241">
            <v>-240415.79</v>
          </cell>
        </row>
        <row r="242">
          <cell r="A242">
            <v>1100003700</v>
          </cell>
          <cell r="J242">
            <v>240415.79</v>
          </cell>
        </row>
        <row r="243">
          <cell r="A243">
            <v>1100003700</v>
          </cell>
          <cell r="J243">
            <v>239480.32000000001</v>
          </cell>
        </row>
        <row r="244">
          <cell r="A244">
            <v>1100003700</v>
          </cell>
          <cell r="J244">
            <v>-239480.32000000001</v>
          </cell>
        </row>
        <row r="245">
          <cell r="A245">
            <v>1100003700</v>
          </cell>
          <cell r="J245">
            <v>198319.64</v>
          </cell>
        </row>
        <row r="246">
          <cell r="A246">
            <v>1100003700</v>
          </cell>
          <cell r="J246">
            <v>-198319.64</v>
          </cell>
        </row>
        <row r="247">
          <cell r="A247">
            <v>1100003700</v>
          </cell>
          <cell r="J247">
            <v>-241351.26</v>
          </cell>
        </row>
        <row r="248">
          <cell r="A248">
            <v>1100003700</v>
          </cell>
          <cell r="J248">
            <v>241351.26</v>
          </cell>
        </row>
        <row r="249">
          <cell r="A249">
            <v>1100003700</v>
          </cell>
          <cell r="J249">
            <v>240415.79</v>
          </cell>
        </row>
        <row r="250">
          <cell r="A250">
            <v>1100003700</v>
          </cell>
          <cell r="J250">
            <v>239480.32000000001</v>
          </cell>
        </row>
        <row r="251">
          <cell r="A251">
            <v>1100003700</v>
          </cell>
          <cell r="J251">
            <v>241351.26</v>
          </cell>
        </row>
        <row r="252">
          <cell r="A252">
            <v>1100003700</v>
          </cell>
          <cell r="J252">
            <v>198319.64</v>
          </cell>
        </row>
        <row r="253">
          <cell r="A253">
            <v>1100003700</v>
          </cell>
          <cell r="J253">
            <v>240415.79</v>
          </cell>
        </row>
        <row r="254">
          <cell r="A254">
            <v>1100003700</v>
          </cell>
          <cell r="J254">
            <v>241351.26</v>
          </cell>
        </row>
        <row r="255">
          <cell r="A255">
            <v>1100003700</v>
          </cell>
          <cell r="J255">
            <v>239480.32000000001</v>
          </cell>
        </row>
        <row r="256">
          <cell r="A256">
            <v>1100003700</v>
          </cell>
          <cell r="J256">
            <v>199255.11</v>
          </cell>
        </row>
        <row r="257">
          <cell r="A257">
            <v>1100003700</v>
          </cell>
          <cell r="J257">
            <v>240415.79</v>
          </cell>
        </row>
        <row r="258">
          <cell r="A258">
            <v>1100003700</v>
          </cell>
          <cell r="J258">
            <v>239480.32000000001</v>
          </cell>
        </row>
        <row r="259">
          <cell r="A259">
            <v>1100003700</v>
          </cell>
          <cell r="J259">
            <v>198319.64</v>
          </cell>
        </row>
        <row r="260">
          <cell r="A260">
            <v>1100003700</v>
          </cell>
          <cell r="J260">
            <v>241351.26</v>
          </cell>
        </row>
        <row r="261">
          <cell r="A261">
            <v>1100003700</v>
          </cell>
          <cell r="J261">
            <v>-4727.45</v>
          </cell>
        </row>
        <row r="262">
          <cell r="A262">
            <v>1100003700</v>
          </cell>
          <cell r="J262">
            <v>241099.95</v>
          </cell>
        </row>
        <row r="263">
          <cell r="A263">
            <v>1100003700</v>
          </cell>
          <cell r="J263">
            <v>236372.5</v>
          </cell>
        </row>
        <row r="264">
          <cell r="A264">
            <v>1100003700</v>
          </cell>
          <cell r="J264">
            <v>241099.95</v>
          </cell>
        </row>
        <row r="265">
          <cell r="A265">
            <v>1100003929</v>
          </cell>
          <cell r="J265">
            <v>562862.76</v>
          </cell>
        </row>
        <row r="266">
          <cell r="A266">
            <v>1100003929</v>
          </cell>
          <cell r="J266">
            <v>367332.17</v>
          </cell>
        </row>
        <row r="267">
          <cell r="A267">
            <v>1100003929</v>
          </cell>
          <cell r="J267">
            <v>140115.35999999999</v>
          </cell>
        </row>
        <row r="268">
          <cell r="A268">
            <v>1100003929</v>
          </cell>
          <cell r="J268">
            <v>226550.16</v>
          </cell>
        </row>
        <row r="269">
          <cell r="A269">
            <v>1100003929</v>
          </cell>
          <cell r="J269">
            <v>-261232.2</v>
          </cell>
        </row>
        <row r="270">
          <cell r="A270">
            <v>1100003929</v>
          </cell>
          <cell r="J270">
            <v>-330894.12</v>
          </cell>
        </row>
        <row r="271">
          <cell r="A271">
            <v>1100003929</v>
          </cell>
          <cell r="J271">
            <v>116894.36</v>
          </cell>
        </row>
        <row r="272">
          <cell r="A272">
            <v>1100003929</v>
          </cell>
          <cell r="J272">
            <v>132010.01</v>
          </cell>
        </row>
        <row r="273">
          <cell r="A273">
            <v>1100003929</v>
          </cell>
          <cell r="J273">
            <v>134025.43</v>
          </cell>
        </row>
        <row r="274">
          <cell r="A274">
            <v>1100003929</v>
          </cell>
          <cell r="J274">
            <v>172318.41</v>
          </cell>
        </row>
        <row r="275">
          <cell r="A275">
            <v>1100003929</v>
          </cell>
          <cell r="J275">
            <v>133017.72</v>
          </cell>
        </row>
        <row r="276">
          <cell r="A276">
            <v>1100003929</v>
          </cell>
          <cell r="J276">
            <v>536977.30000000005</v>
          </cell>
        </row>
        <row r="277">
          <cell r="A277">
            <v>1100003929</v>
          </cell>
          <cell r="J277">
            <v>367332.17</v>
          </cell>
        </row>
        <row r="278">
          <cell r="A278">
            <v>1100003929</v>
          </cell>
          <cell r="J278">
            <v>362797.2</v>
          </cell>
        </row>
        <row r="279">
          <cell r="A279">
            <v>1100003929</v>
          </cell>
          <cell r="J279">
            <v>371867.13</v>
          </cell>
        </row>
        <row r="280">
          <cell r="A280">
            <v>1100003929</v>
          </cell>
          <cell r="J280">
            <v>87799.56</v>
          </cell>
        </row>
        <row r="281">
          <cell r="A281">
            <v>1100003929</v>
          </cell>
          <cell r="J281">
            <v>137048.56</v>
          </cell>
        </row>
        <row r="282">
          <cell r="A282">
            <v>1100003929</v>
          </cell>
          <cell r="J282">
            <v>138056.26999999999</v>
          </cell>
        </row>
        <row r="283">
          <cell r="A283">
            <v>1100003929</v>
          </cell>
          <cell r="J283">
            <v>129994.59</v>
          </cell>
        </row>
        <row r="284">
          <cell r="A284">
            <v>1100003929</v>
          </cell>
          <cell r="J284">
            <v>108953.34</v>
          </cell>
        </row>
        <row r="285">
          <cell r="A285">
            <v>1100003929</v>
          </cell>
          <cell r="J285">
            <v>333796.7</v>
          </cell>
        </row>
        <row r="286">
          <cell r="A286">
            <v>1100003929</v>
          </cell>
          <cell r="J286">
            <v>333796.7</v>
          </cell>
        </row>
        <row r="287">
          <cell r="A287">
            <v>1100003929</v>
          </cell>
          <cell r="J287">
            <v>90699.3</v>
          </cell>
        </row>
        <row r="288">
          <cell r="A288">
            <v>1100003929</v>
          </cell>
          <cell r="J288">
            <v>281167.83</v>
          </cell>
        </row>
        <row r="289">
          <cell r="A289">
            <v>1100003929</v>
          </cell>
          <cell r="J289">
            <v>331052.45</v>
          </cell>
        </row>
        <row r="290">
          <cell r="A290">
            <v>1100003929</v>
          </cell>
          <cell r="J290">
            <v>338308.39</v>
          </cell>
        </row>
        <row r="291">
          <cell r="A291">
            <v>1100003929</v>
          </cell>
          <cell r="J291">
            <v>365518.18</v>
          </cell>
        </row>
        <row r="292">
          <cell r="A292">
            <v>1100003929</v>
          </cell>
          <cell r="J292">
            <v>131002.3</v>
          </cell>
        </row>
        <row r="293">
          <cell r="A293">
            <v>1100003929</v>
          </cell>
          <cell r="J293">
            <v>141079.4</v>
          </cell>
        </row>
        <row r="294">
          <cell r="A294">
            <v>1100003929</v>
          </cell>
          <cell r="J294">
            <v>133521.57999999999</v>
          </cell>
        </row>
        <row r="295">
          <cell r="A295">
            <v>1100003929</v>
          </cell>
          <cell r="J295">
            <v>141583.26</v>
          </cell>
        </row>
        <row r="296">
          <cell r="A296">
            <v>1100005192</v>
          </cell>
          <cell r="J296">
            <v>620890.12</v>
          </cell>
        </row>
        <row r="297">
          <cell r="A297">
            <v>1100005192</v>
          </cell>
          <cell r="J297">
            <v>631731.97</v>
          </cell>
        </row>
        <row r="298">
          <cell r="A298">
            <v>1100005192</v>
          </cell>
          <cell r="J298">
            <v>1574822.63</v>
          </cell>
        </row>
        <row r="299">
          <cell r="A299">
            <v>1100005192</v>
          </cell>
          <cell r="J299">
            <v>558549.42000000004</v>
          </cell>
        </row>
        <row r="300">
          <cell r="A300">
            <v>1100005192</v>
          </cell>
          <cell r="J300">
            <v>562421.52</v>
          </cell>
        </row>
        <row r="301">
          <cell r="A301">
            <v>1100005192</v>
          </cell>
          <cell r="J301">
            <v>620115.69999999995</v>
          </cell>
        </row>
        <row r="302">
          <cell r="A302">
            <v>1100005192</v>
          </cell>
          <cell r="J302">
            <v>663095.93999999994</v>
          </cell>
        </row>
        <row r="303">
          <cell r="A303">
            <v>1100005192</v>
          </cell>
          <cell r="J303">
            <v>563195.93999999994</v>
          </cell>
        </row>
        <row r="304">
          <cell r="A304">
            <v>1100005192</v>
          </cell>
          <cell r="J304">
            <v>587783.73</v>
          </cell>
        </row>
        <row r="305">
          <cell r="A305">
            <v>1100005192</v>
          </cell>
          <cell r="J305">
            <v>1432.67</v>
          </cell>
        </row>
        <row r="306">
          <cell r="A306">
            <v>1100005192</v>
          </cell>
          <cell r="J306">
            <v>1471.39</v>
          </cell>
        </row>
        <row r="307">
          <cell r="A307">
            <v>1100005192</v>
          </cell>
          <cell r="J307">
            <v>1471.39</v>
          </cell>
        </row>
        <row r="308">
          <cell r="A308">
            <v>1100005192</v>
          </cell>
          <cell r="J308">
            <v>851.85</v>
          </cell>
        </row>
        <row r="309">
          <cell r="A309">
            <v>1100005192</v>
          </cell>
          <cell r="J309">
            <v>395794.66</v>
          </cell>
        </row>
        <row r="310">
          <cell r="A310">
            <v>1100005192</v>
          </cell>
          <cell r="J310">
            <v>404631.73</v>
          </cell>
        </row>
        <row r="311">
          <cell r="A311">
            <v>1100005192</v>
          </cell>
          <cell r="J311">
            <v>386957.57</v>
          </cell>
        </row>
        <row r="312">
          <cell r="A312">
            <v>1100005192</v>
          </cell>
          <cell r="J312">
            <v>380530.59</v>
          </cell>
        </row>
        <row r="313">
          <cell r="A313">
            <v>1100005192</v>
          </cell>
          <cell r="J313">
            <v>361517.43</v>
          </cell>
        </row>
        <row r="314">
          <cell r="A314">
            <v>1100005192</v>
          </cell>
          <cell r="J314">
            <v>383476.28</v>
          </cell>
        </row>
        <row r="315">
          <cell r="A315">
            <v>1100005192</v>
          </cell>
          <cell r="J315">
            <v>377183.2</v>
          </cell>
        </row>
        <row r="316">
          <cell r="A316">
            <v>1100005192</v>
          </cell>
          <cell r="J316">
            <v>376245.92</v>
          </cell>
        </row>
        <row r="317">
          <cell r="A317">
            <v>1100005192</v>
          </cell>
          <cell r="J317">
            <v>393652.32</v>
          </cell>
        </row>
        <row r="318">
          <cell r="A318">
            <v>1100005192</v>
          </cell>
          <cell r="J318">
            <v>390974.41</v>
          </cell>
        </row>
        <row r="319">
          <cell r="A319">
            <v>1100005192</v>
          </cell>
          <cell r="J319">
            <v>133.9</v>
          </cell>
        </row>
        <row r="320">
          <cell r="A320">
            <v>1100005192</v>
          </cell>
          <cell r="J320">
            <v>1509951.3</v>
          </cell>
        </row>
        <row r="321">
          <cell r="A321">
            <v>1100005192</v>
          </cell>
          <cell r="J321">
            <v>376112.03</v>
          </cell>
        </row>
        <row r="322">
          <cell r="A322">
            <v>1100005192</v>
          </cell>
          <cell r="J322">
            <v>379593.31</v>
          </cell>
        </row>
        <row r="323">
          <cell r="A323">
            <v>1100005192</v>
          </cell>
          <cell r="J323">
            <v>380128.9</v>
          </cell>
        </row>
        <row r="324">
          <cell r="A324">
            <v>1100005192</v>
          </cell>
          <cell r="J324">
            <v>368346.1</v>
          </cell>
        </row>
        <row r="325">
          <cell r="A325">
            <v>1100005192</v>
          </cell>
          <cell r="J325">
            <v>277297.27</v>
          </cell>
        </row>
        <row r="326">
          <cell r="A326">
            <v>1100005192</v>
          </cell>
          <cell r="J326">
            <v>696.27</v>
          </cell>
        </row>
        <row r="327">
          <cell r="A327">
            <v>1100005192</v>
          </cell>
          <cell r="J327">
            <v>776.59</v>
          </cell>
        </row>
        <row r="328">
          <cell r="A328">
            <v>1100005192</v>
          </cell>
          <cell r="J328">
            <v>461671.17</v>
          </cell>
        </row>
        <row r="329">
          <cell r="A329">
            <v>1100005192</v>
          </cell>
          <cell r="J329">
            <v>382137.32</v>
          </cell>
        </row>
        <row r="330">
          <cell r="A330">
            <v>1100005192</v>
          </cell>
          <cell r="J330">
            <v>383342.39</v>
          </cell>
        </row>
        <row r="331">
          <cell r="A331">
            <v>1100005192</v>
          </cell>
          <cell r="J331">
            <v>388296.51</v>
          </cell>
        </row>
        <row r="332">
          <cell r="A332">
            <v>1100005192</v>
          </cell>
          <cell r="J332">
            <v>1555458.04</v>
          </cell>
        </row>
        <row r="333">
          <cell r="A333">
            <v>1100005192</v>
          </cell>
          <cell r="J333">
            <v>427260.07</v>
          </cell>
        </row>
        <row r="334">
          <cell r="A334">
            <v>1100005192</v>
          </cell>
          <cell r="J334">
            <v>393384.53</v>
          </cell>
        </row>
        <row r="335">
          <cell r="A335">
            <v>1100005192</v>
          </cell>
          <cell r="J335">
            <v>377450.99</v>
          </cell>
        </row>
        <row r="336">
          <cell r="A336">
            <v>1100005192</v>
          </cell>
          <cell r="J336">
            <v>360044.59</v>
          </cell>
        </row>
        <row r="337">
          <cell r="A337">
            <v>1100005192</v>
          </cell>
          <cell r="J337">
            <v>352278.67</v>
          </cell>
        </row>
        <row r="338">
          <cell r="A338">
            <v>1100005192</v>
          </cell>
          <cell r="J338">
            <v>669.48</v>
          </cell>
        </row>
        <row r="339">
          <cell r="A339">
            <v>1100005192</v>
          </cell>
          <cell r="J339">
            <v>467160.88</v>
          </cell>
        </row>
        <row r="340">
          <cell r="A340">
            <v>1100005192</v>
          </cell>
          <cell r="J340">
            <v>407845.23</v>
          </cell>
        </row>
        <row r="341">
          <cell r="A341">
            <v>1100005192</v>
          </cell>
          <cell r="J341">
            <v>414138.31</v>
          </cell>
        </row>
        <row r="342">
          <cell r="A342">
            <v>1100005192</v>
          </cell>
          <cell r="J342">
            <v>423109.3</v>
          </cell>
        </row>
        <row r="343">
          <cell r="A343">
            <v>1100005192</v>
          </cell>
          <cell r="J343">
            <v>437034.41</v>
          </cell>
        </row>
        <row r="344">
          <cell r="A344">
            <v>1100005192</v>
          </cell>
          <cell r="J344">
            <v>440649.59</v>
          </cell>
        </row>
        <row r="345">
          <cell r="A345">
            <v>1100005192</v>
          </cell>
          <cell r="J345">
            <v>414807.79</v>
          </cell>
        </row>
        <row r="346">
          <cell r="A346">
            <v>1100005192</v>
          </cell>
          <cell r="J346">
            <v>410790.92</v>
          </cell>
        </row>
        <row r="347">
          <cell r="A347">
            <v>1100005192</v>
          </cell>
          <cell r="J347">
            <v>435829.37</v>
          </cell>
        </row>
        <row r="348">
          <cell r="A348">
            <v>1100005192</v>
          </cell>
          <cell r="J348">
            <v>433419.23</v>
          </cell>
        </row>
        <row r="349">
          <cell r="A349">
            <v>1100005192</v>
          </cell>
          <cell r="J349">
            <v>415209.48</v>
          </cell>
        </row>
        <row r="350">
          <cell r="A350">
            <v>1100005192</v>
          </cell>
          <cell r="J350">
            <v>513622.57</v>
          </cell>
        </row>
        <row r="351">
          <cell r="A351">
            <v>1100005192</v>
          </cell>
          <cell r="J351">
            <v>1989224.11</v>
          </cell>
        </row>
        <row r="352">
          <cell r="A352">
            <v>1100005192</v>
          </cell>
          <cell r="J352">
            <v>451093.42</v>
          </cell>
        </row>
        <row r="353">
          <cell r="A353">
            <v>1100005192</v>
          </cell>
          <cell r="J353">
            <v>450825.63</v>
          </cell>
        </row>
        <row r="354">
          <cell r="A354">
            <v>1100005192</v>
          </cell>
          <cell r="J354">
            <v>454039.12</v>
          </cell>
        </row>
        <row r="355">
          <cell r="A355">
            <v>1100005192</v>
          </cell>
          <cell r="J355">
            <v>451495.11</v>
          </cell>
        </row>
        <row r="356">
          <cell r="A356">
            <v>1100005192</v>
          </cell>
          <cell r="J356">
            <v>450423.96</v>
          </cell>
        </row>
        <row r="357">
          <cell r="A357">
            <v>1100005192</v>
          </cell>
          <cell r="J357">
            <v>392715.07</v>
          </cell>
        </row>
        <row r="358">
          <cell r="A358">
            <v>1100005192</v>
          </cell>
          <cell r="J358">
            <v>443595.29</v>
          </cell>
        </row>
        <row r="359">
          <cell r="A359">
            <v>1100005192</v>
          </cell>
          <cell r="J359">
            <v>464482.97</v>
          </cell>
        </row>
        <row r="360">
          <cell r="A360">
            <v>1100005192</v>
          </cell>
          <cell r="J360">
            <v>401819.93</v>
          </cell>
        </row>
        <row r="361">
          <cell r="A361">
            <v>1100005192</v>
          </cell>
          <cell r="J361">
            <v>391643.9</v>
          </cell>
        </row>
        <row r="362">
          <cell r="A362">
            <v>1100005235</v>
          </cell>
          <cell r="J362">
            <v>131410.65</v>
          </cell>
        </row>
        <row r="363">
          <cell r="A363">
            <v>1100005235</v>
          </cell>
          <cell r="J363">
            <v>130422.6</v>
          </cell>
        </row>
        <row r="364">
          <cell r="A364">
            <v>1100005235</v>
          </cell>
          <cell r="J364">
            <v>72127.649999999994</v>
          </cell>
        </row>
        <row r="365">
          <cell r="A365">
            <v>1100005235</v>
          </cell>
          <cell r="J365">
            <v>69163.5</v>
          </cell>
        </row>
        <row r="366">
          <cell r="A366">
            <v>1100005235</v>
          </cell>
          <cell r="J366">
            <v>132398.70000000001</v>
          </cell>
        </row>
        <row r="367">
          <cell r="A367">
            <v>1100005235</v>
          </cell>
          <cell r="J367">
            <v>66953.7</v>
          </cell>
        </row>
        <row r="368">
          <cell r="A368">
            <v>1100005235</v>
          </cell>
          <cell r="J368">
            <v>193421.8</v>
          </cell>
        </row>
        <row r="369">
          <cell r="A369">
            <v>1100005235</v>
          </cell>
          <cell r="J369">
            <v>133386.75</v>
          </cell>
        </row>
        <row r="370">
          <cell r="A370">
            <v>1100005235</v>
          </cell>
          <cell r="J370">
            <v>129434.55</v>
          </cell>
        </row>
        <row r="371">
          <cell r="A371">
            <v>1100005277</v>
          </cell>
          <cell r="J371">
            <v>718443.54</v>
          </cell>
        </row>
        <row r="372">
          <cell r="A372">
            <v>1100005277</v>
          </cell>
          <cell r="J372">
            <v>726224.52</v>
          </cell>
        </row>
        <row r="373">
          <cell r="A373">
            <v>1100005277</v>
          </cell>
          <cell r="J373">
            <v>653602.06999999995</v>
          </cell>
        </row>
        <row r="374">
          <cell r="A374">
            <v>1100005277</v>
          </cell>
          <cell r="J374">
            <v>2977452.86</v>
          </cell>
        </row>
        <row r="375">
          <cell r="A375">
            <v>1100005277</v>
          </cell>
          <cell r="J375">
            <v>4245908.54</v>
          </cell>
        </row>
        <row r="376">
          <cell r="A376">
            <v>1100005277</v>
          </cell>
          <cell r="J376">
            <v>721037.2</v>
          </cell>
        </row>
        <row r="377">
          <cell r="A377">
            <v>1100005277</v>
          </cell>
          <cell r="J377">
            <v>735734.6</v>
          </cell>
        </row>
        <row r="378">
          <cell r="A378">
            <v>1100005277</v>
          </cell>
          <cell r="J378">
            <v>715849.88</v>
          </cell>
        </row>
        <row r="379">
          <cell r="A379">
            <v>1100005277</v>
          </cell>
          <cell r="J379">
            <v>734870.05</v>
          </cell>
        </row>
        <row r="380">
          <cell r="A380">
            <v>1100005277</v>
          </cell>
          <cell r="J380">
            <v>4914316.32</v>
          </cell>
        </row>
        <row r="381">
          <cell r="A381">
            <v>1100005277</v>
          </cell>
          <cell r="J381">
            <v>734870.05</v>
          </cell>
        </row>
        <row r="382">
          <cell r="A382">
            <v>1100005277</v>
          </cell>
          <cell r="J382">
            <v>736599.16</v>
          </cell>
        </row>
        <row r="383">
          <cell r="A383">
            <v>1100005277</v>
          </cell>
          <cell r="J383">
            <v>691642.4</v>
          </cell>
        </row>
        <row r="384">
          <cell r="A384">
            <v>1100005447</v>
          </cell>
          <cell r="J384">
            <v>206121.88</v>
          </cell>
        </row>
        <row r="385">
          <cell r="A385">
            <v>1100005447</v>
          </cell>
          <cell r="J385">
            <v>168152.06</v>
          </cell>
        </row>
        <row r="386">
          <cell r="A386">
            <v>1100005447</v>
          </cell>
          <cell r="J386">
            <v>145654.29999999999</v>
          </cell>
        </row>
        <row r="387">
          <cell r="A387">
            <v>1100005447</v>
          </cell>
          <cell r="J387">
            <v>200956.2</v>
          </cell>
        </row>
        <row r="388">
          <cell r="A388">
            <v>1100005447</v>
          </cell>
          <cell r="J388">
            <v>199398.39999999999</v>
          </cell>
        </row>
        <row r="389">
          <cell r="A389">
            <v>1100005447</v>
          </cell>
          <cell r="J389">
            <v>534597.36</v>
          </cell>
        </row>
        <row r="390">
          <cell r="A390">
            <v>1100005447</v>
          </cell>
          <cell r="J390">
            <v>538647.34</v>
          </cell>
        </row>
        <row r="391">
          <cell r="A391">
            <v>1100005447</v>
          </cell>
          <cell r="J391">
            <v>542697.31999999995</v>
          </cell>
        </row>
        <row r="392">
          <cell r="A392">
            <v>1100005447</v>
          </cell>
          <cell r="J392">
            <v>591297.07999999996</v>
          </cell>
        </row>
        <row r="393">
          <cell r="A393">
            <v>1100005447</v>
          </cell>
          <cell r="J393">
            <v>607497</v>
          </cell>
        </row>
        <row r="394">
          <cell r="A394">
            <v>1100005447</v>
          </cell>
          <cell r="J394">
            <v>1337469.5</v>
          </cell>
        </row>
        <row r="395">
          <cell r="A395">
            <v>1100005447</v>
          </cell>
          <cell r="J395">
            <v>132894.37</v>
          </cell>
        </row>
        <row r="396">
          <cell r="A396">
            <v>1100005447</v>
          </cell>
          <cell r="J396">
            <v>141030.76</v>
          </cell>
        </row>
        <row r="397">
          <cell r="A397">
            <v>1100005447</v>
          </cell>
          <cell r="J397">
            <v>149167.15</v>
          </cell>
        </row>
        <row r="398">
          <cell r="A398">
            <v>1100005447</v>
          </cell>
          <cell r="J398">
            <v>130182.24</v>
          </cell>
        </row>
        <row r="399">
          <cell r="A399">
            <v>1100005447</v>
          </cell>
          <cell r="J399">
            <v>1061950.78</v>
          </cell>
        </row>
        <row r="400">
          <cell r="A400">
            <v>1100005447</v>
          </cell>
          <cell r="J400">
            <v>1364218.89</v>
          </cell>
        </row>
        <row r="401">
          <cell r="A401">
            <v>1100005447</v>
          </cell>
          <cell r="J401">
            <v>197840.6</v>
          </cell>
        </row>
        <row r="402">
          <cell r="A402">
            <v>1100005447</v>
          </cell>
          <cell r="J402">
            <v>200956.2</v>
          </cell>
        </row>
        <row r="403">
          <cell r="A403">
            <v>1100005447</v>
          </cell>
          <cell r="J403">
            <v>196282.8</v>
          </cell>
        </row>
        <row r="404">
          <cell r="A404">
            <v>1100005447</v>
          </cell>
          <cell r="J404">
            <v>206121.88</v>
          </cell>
        </row>
        <row r="405">
          <cell r="A405">
            <v>1100005447</v>
          </cell>
          <cell r="J405">
            <v>200697.62</v>
          </cell>
        </row>
        <row r="406">
          <cell r="A406">
            <v>1100005447</v>
          </cell>
          <cell r="J406">
            <v>195273.36</v>
          </cell>
        </row>
        <row r="407">
          <cell r="A407">
            <v>1100005447</v>
          </cell>
          <cell r="J407">
            <v>189849.1</v>
          </cell>
        </row>
        <row r="408">
          <cell r="A408">
            <v>1100005447</v>
          </cell>
          <cell r="J408">
            <v>-148769.9</v>
          </cell>
        </row>
        <row r="409">
          <cell r="A409">
            <v>1100005447</v>
          </cell>
          <cell r="J409">
            <v>548345.69999999995</v>
          </cell>
        </row>
        <row r="410">
          <cell r="A410">
            <v>1100005447</v>
          </cell>
          <cell r="J410">
            <v>535788.16</v>
          </cell>
        </row>
        <row r="411">
          <cell r="A411">
            <v>1100005447</v>
          </cell>
          <cell r="J411">
            <v>207749.16</v>
          </cell>
        </row>
        <row r="412">
          <cell r="A412">
            <v>1100005447</v>
          </cell>
          <cell r="J412">
            <v>208834.01</v>
          </cell>
        </row>
        <row r="413">
          <cell r="A413">
            <v>1100005447</v>
          </cell>
          <cell r="J413">
            <v>208834.01</v>
          </cell>
        </row>
        <row r="414">
          <cell r="A414">
            <v>1100005447</v>
          </cell>
          <cell r="J414">
            <v>197840.6</v>
          </cell>
        </row>
        <row r="415">
          <cell r="A415">
            <v>1100005447</v>
          </cell>
          <cell r="J415">
            <v>200177.3</v>
          </cell>
        </row>
        <row r="416">
          <cell r="A416">
            <v>1100005447</v>
          </cell>
          <cell r="J416">
            <v>199398.39999999999</v>
          </cell>
        </row>
        <row r="417">
          <cell r="A417">
            <v>1100005447</v>
          </cell>
          <cell r="J417">
            <v>896104.57</v>
          </cell>
        </row>
        <row r="418">
          <cell r="A418">
            <v>1100005447</v>
          </cell>
          <cell r="J418">
            <v>1134174.1399999999</v>
          </cell>
        </row>
        <row r="419">
          <cell r="A419">
            <v>1100005447</v>
          </cell>
          <cell r="J419">
            <v>139423.1</v>
          </cell>
        </row>
        <row r="420">
          <cell r="A420">
            <v>1100005447</v>
          </cell>
          <cell r="J420">
            <v>201735.1</v>
          </cell>
        </row>
        <row r="421">
          <cell r="A421">
            <v>1100005447</v>
          </cell>
          <cell r="J421">
            <v>227818.92</v>
          </cell>
        </row>
        <row r="422">
          <cell r="A422">
            <v>1100005447</v>
          </cell>
          <cell r="J422">
            <v>219682.53</v>
          </cell>
        </row>
        <row r="423">
          <cell r="A423">
            <v>1100005447</v>
          </cell>
          <cell r="J423">
            <v>218597.68</v>
          </cell>
        </row>
        <row r="424">
          <cell r="A424">
            <v>1100005447</v>
          </cell>
          <cell r="J424">
            <v>544159.85</v>
          </cell>
        </row>
        <row r="425">
          <cell r="A425">
            <v>1100005447</v>
          </cell>
          <cell r="J425">
            <v>569274.92000000004</v>
          </cell>
        </row>
        <row r="426">
          <cell r="A426">
            <v>1100005447</v>
          </cell>
          <cell r="J426">
            <v>544159.85</v>
          </cell>
        </row>
        <row r="427">
          <cell r="A427">
            <v>1100005447</v>
          </cell>
          <cell r="J427">
            <v>230531.05</v>
          </cell>
        </row>
        <row r="428">
          <cell r="A428">
            <v>1100005447</v>
          </cell>
          <cell r="J428">
            <v>230531.05</v>
          </cell>
        </row>
        <row r="429">
          <cell r="A429">
            <v>1100005447</v>
          </cell>
          <cell r="J429">
            <v>560903.23</v>
          </cell>
        </row>
        <row r="430">
          <cell r="A430">
            <v>1100005447</v>
          </cell>
          <cell r="J430">
            <v>565089.07999999996</v>
          </cell>
        </row>
        <row r="431">
          <cell r="A431">
            <v>1100005447</v>
          </cell>
          <cell r="J431">
            <v>569274.92000000004</v>
          </cell>
        </row>
        <row r="432">
          <cell r="A432">
            <v>1100005447</v>
          </cell>
          <cell r="J432">
            <v>227818.92</v>
          </cell>
        </row>
        <row r="433">
          <cell r="A433">
            <v>1100005447</v>
          </cell>
          <cell r="J433">
            <v>227818.92</v>
          </cell>
        </row>
        <row r="434">
          <cell r="A434">
            <v>1100005447</v>
          </cell>
          <cell r="J434">
            <v>193167.2</v>
          </cell>
        </row>
        <row r="435">
          <cell r="A435">
            <v>1100005447</v>
          </cell>
          <cell r="J435">
            <v>200956.2</v>
          </cell>
        </row>
        <row r="436">
          <cell r="A436">
            <v>1100005447</v>
          </cell>
          <cell r="J436">
            <v>200956.2</v>
          </cell>
        </row>
        <row r="437">
          <cell r="A437">
            <v>1100005447</v>
          </cell>
          <cell r="J437">
            <v>227818.92</v>
          </cell>
        </row>
        <row r="438">
          <cell r="A438">
            <v>1100005447</v>
          </cell>
          <cell r="J438">
            <v>227818.92</v>
          </cell>
        </row>
        <row r="439">
          <cell r="A439">
            <v>1100005447</v>
          </cell>
          <cell r="J439">
            <v>227818.92</v>
          </cell>
        </row>
        <row r="440">
          <cell r="A440">
            <v>1100005447</v>
          </cell>
          <cell r="J440">
            <v>227818.92</v>
          </cell>
        </row>
        <row r="441">
          <cell r="A441">
            <v>1100005889</v>
          </cell>
          <cell r="J441">
            <v>2139500</v>
          </cell>
        </row>
        <row r="442">
          <cell r="A442">
            <v>1100005889</v>
          </cell>
          <cell r="J442">
            <v>2139500</v>
          </cell>
        </row>
        <row r="443">
          <cell r="A443">
            <v>1100005889</v>
          </cell>
          <cell r="J443">
            <v>2139500</v>
          </cell>
        </row>
        <row r="444">
          <cell r="A444">
            <v>1100005889</v>
          </cell>
          <cell r="J444">
            <v>2139500</v>
          </cell>
        </row>
        <row r="445">
          <cell r="A445">
            <v>1100005889</v>
          </cell>
          <cell r="J445">
            <v>2139500</v>
          </cell>
        </row>
        <row r="446">
          <cell r="A446">
            <v>1100006091</v>
          </cell>
          <cell r="J446">
            <v>3722781.74</v>
          </cell>
        </row>
        <row r="447">
          <cell r="A447">
            <v>1100006091</v>
          </cell>
          <cell r="J447">
            <v>1654175.08</v>
          </cell>
        </row>
        <row r="448">
          <cell r="A448">
            <v>1100006091</v>
          </cell>
          <cell r="J448">
            <v>2677229.5099999998</v>
          </cell>
        </row>
        <row r="449">
          <cell r="A449">
            <v>1100006216</v>
          </cell>
          <cell r="J449">
            <v>82203.490000000005</v>
          </cell>
        </row>
        <row r="450">
          <cell r="A450">
            <v>1100006216</v>
          </cell>
          <cell r="J450">
            <v>49231.76</v>
          </cell>
        </row>
        <row r="451">
          <cell r="A451">
            <v>1100006216</v>
          </cell>
          <cell r="J451">
            <v>12917.69</v>
          </cell>
        </row>
        <row r="452">
          <cell r="A452">
            <v>1100006216</v>
          </cell>
          <cell r="J452">
            <v>55103.44</v>
          </cell>
        </row>
        <row r="453">
          <cell r="A453">
            <v>1100006325</v>
          </cell>
          <cell r="J453">
            <v>854651.07</v>
          </cell>
        </row>
        <row r="454">
          <cell r="A454">
            <v>1100006325</v>
          </cell>
          <cell r="J454">
            <v>943824.38</v>
          </cell>
        </row>
        <row r="455">
          <cell r="A455">
            <v>1100006325</v>
          </cell>
          <cell r="J455">
            <v>1068313.8400000001</v>
          </cell>
        </row>
        <row r="456">
          <cell r="A456">
            <v>1100006325</v>
          </cell>
          <cell r="J456">
            <v>815096.97</v>
          </cell>
        </row>
        <row r="457">
          <cell r="A457">
            <v>1100006325</v>
          </cell>
          <cell r="J457">
            <v>971194.4</v>
          </cell>
        </row>
        <row r="458">
          <cell r="A458">
            <v>1100006325</v>
          </cell>
          <cell r="J458">
            <v>1099215.48</v>
          </cell>
        </row>
        <row r="459">
          <cell r="A459">
            <v>1100006466</v>
          </cell>
          <cell r="J459">
            <v>557701.59</v>
          </cell>
        </row>
        <row r="460">
          <cell r="A460">
            <v>1100006466</v>
          </cell>
          <cell r="J460">
            <v>514762.76</v>
          </cell>
        </row>
        <row r="461">
          <cell r="A461">
            <v>1100006466</v>
          </cell>
          <cell r="J461">
            <v>-18852.7</v>
          </cell>
        </row>
        <row r="462">
          <cell r="A462">
            <v>1100006466</v>
          </cell>
          <cell r="J462">
            <v>18852.7</v>
          </cell>
        </row>
        <row r="463">
          <cell r="A463">
            <v>1100006466</v>
          </cell>
          <cell r="J463">
            <v>-557701.59</v>
          </cell>
        </row>
        <row r="464">
          <cell r="A464">
            <v>1100006466</v>
          </cell>
          <cell r="J464">
            <v>188527</v>
          </cell>
        </row>
        <row r="465">
          <cell r="A465">
            <v>1100006466</v>
          </cell>
          <cell r="J465">
            <v>-188527</v>
          </cell>
        </row>
        <row r="466">
          <cell r="A466">
            <v>1100006466</v>
          </cell>
          <cell r="J466">
            <v>-188527</v>
          </cell>
        </row>
        <row r="467">
          <cell r="A467">
            <v>1100006466</v>
          </cell>
          <cell r="J467">
            <v>188527</v>
          </cell>
        </row>
        <row r="468">
          <cell r="A468">
            <v>1100006466</v>
          </cell>
          <cell r="J468">
            <v>560552.99</v>
          </cell>
        </row>
        <row r="469">
          <cell r="A469">
            <v>1100006466</v>
          </cell>
          <cell r="J469">
            <v>568771.75</v>
          </cell>
        </row>
        <row r="470">
          <cell r="A470">
            <v>1100006467</v>
          </cell>
          <cell r="J470">
            <v>623023.02</v>
          </cell>
        </row>
        <row r="471">
          <cell r="A471">
            <v>1100006467</v>
          </cell>
          <cell r="J471">
            <v>623958.49</v>
          </cell>
        </row>
        <row r="472">
          <cell r="A472">
            <v>1100006467</v>
          </cell>
          <cell r="J472">
            <v>619281.14</v>
          </cell>
        </row>
        <row r="473">
          <cell r="A473">
            <v>1100006467</v>
          </cell>
          <cell r="J473">
            <v>622087.55000000005</v>
          </cell>
        </row>
        <row r="474">
          <cell r="A474">
            <v>1100006467</v>
          </cell>
          <cell r="J474">
            <v>621152.07999999996</v>
          </cell>
        </row>
        <row r="475">
          <cell r="A475">
            <v>1100006467</v>
          </cell>
          <cell r="J475">
            <v>623023.02</v>
          </cell>
        </row>
        <row r="476">
          <cell r="A476">
            <v>1100006467</v>
          </cell>
          <cell r="J476">
            <v>623958.49</v>
          </cell>
        </row>
        <row r="477">
          <cell r="A477">
            <v>1100006467</v>
          </cell>
          <cell r="J477">
            <v>624893.96</v>
          </cell>
        </row>
        <row r="478">
          <cell r="A478">
            <v>1100006467</v>
          </cell>
          <cell r="J478">
            <v>622087.55000000005</v>
          </cell>
        </row>
        <row r="479">
          <cell r="A479">
            <v>1100006467</v>
          </cell>
          <cell r="J479">
            <v>624893.96</v>
          </cell>
        </row>
        <row r="480">
          <cell r="A480">
            <v>1100006467</v>
          </cell>
          <cell r="J480">
            <v>620216.61</v>
          </cell>
        </row>
        <row r="481">
          <cell r="A481">
            <v>1100006467</v>
          </cell>
          <cell r="J481">
            <v>623958.49</v>
          </cell>
        </row>
        <row r="482">
          <cell r="A482">
            <v>1100006467</v>
          </cell>
          <cell r="J482">
            <v>623958.49</v>
          </cell>
        </row>
        <row r="483">
          <cell r="A483">
            <v>1100006467</v>
          </cell>
          <cell r="J483">
            <v>626764.9</v>
          </cell>
        </row>
        <row r="484">
          <cell r="A484">
            <v>1100006467</v>
          </cell>
          <cell r="J484">
            <v>624893.96</v>
          </cell>
        </row>
        <row r="485">
          <cell r="A485">
            <v>1100006467</v>
          </cell>
          <cell r="J485">
            <v>623958.49</v>
          </cell>
        </row>
        <row r="486">
          <cell r="A486">
            <v>1100006467</v>
          </cell>
          <cell r="J486">
            <v>623958.49</v>
          </cell>
        </row>
        <row r="487">
          <cell r="A487">
            <v>1100006467</v>
          </cell>
          <cell r="J487">
            <v>619281.14</v>
          </cell>
        </row>
        <row r="488">
          <cell r="A488">
            <v>1100006467</v>
          </cell>
          <cell r="J488">
            <v>622087.55000000005</v>
          </cell>
        </row>
        <row r="489">
          <cell r="A489">
            <v>1100006467</v>
          </cell>
          <cell r="J489">
            <v>618345.67000000004</v>
          </cell>
        </row>
        <row r="490">
          <cell r="A490">
            <v>1100006467</v>
          </cell>
          <cell r="J490">
            <v>622087.55000000005</v>
          </cell>
        </row>
        <row r="491">
          <cell r="A491">
            <v>1100006467</v>
          </cell>
          <cell r="J491">
            <v>624893.96</v>
          </cell>
        </row>
        <row r="492">
          <cell r="A492">
            <v>1100006467</v>
          </cell>
          <cell r="J492">
            <v>625829.43000000005</v>
          </cell>
        </row>
        <row r="493">
          <cell r="A493">
            <v>1100006467</v>
          </cell>
          <cell r="J493">
            <v>623958.49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July-05)"/>
      <sheetName val="July 2005"/>
      <sheetName val="June 2005"/>
      <sheetName val="May 2005"/>
      <sheetName val="april2005"/>
      <sheetName val="MARCH 2005"/>
      <sheetName val="Sheet6"/>
      <sheetName val="summary (MAR-05) "/>
      <sheetName val="Sheet1_(2)"/>
      <sheetName val="summary_(ytd_July-05)"/>
      <sheetName val="July_2005"/>
      <sheetName val="June_2005"/>
      <sheetName val="May_2005"/>
      <sheetName val="MARCH_2005"/>
      <sheetName val="summary_(MAR-05)_"/>
      <sheetName val="API"/>
      <sheetName val="jan'04"/>
      <sheetName val="#REF"/>
      <sheetName val="Anx B-1"/>
      <sheetName val="Exp"/>
      <sheetName val="Exch Rate"/>
      <sheetName val="Sales &amp; Revenue &amp; Sked"/>
      <sheetName val="SDD"/>
      <sheetName val="CT"/>
      <sheetName val="SGUN"/>
      <sheetName val="SLUN"/>
      <sheetName val="executive"/>
      <sheetName val="CC wise_SKU wise_CC Curr"/>
      <sheetName val="Top Sheet"/>
      <sheetName val="Sheet1_(2)1"/>
      <sheetName val="summary_(ytd_July-05)1"/>
      <sheetName val="July_20051"/>
      <sheetName val="June_20051"/>
      <sheetName val="May_20051"/>
      <sheetName val="MARCH_20051"/>
      <sheetName val="summary_(MAR-05)_1"/>
      <sheetName val="Anx_B-1"/>
      <sheetName val="Exch_Rate"/>
      <sheetName val="Sales_&amp;_Revenue_&amp;_Sked"/>
      <sheetName val="CC_wise_SKU_wise_CC_Curr"/>
      <sheetName val="Top_Sheet"/>
      <sheetName val="Sheet1_(2)2"/>
      <sheetName val="summary_(ytd_July-05)2"/>
      <sheetName val="July_20052"/>
      <sheetName val="June_20052"/>
      <sheetName val="May_20052"/>
      <sheetName val="MARCH_20052"/>
      <sheetName val="summary_(MAR-05)_2"/>
      <sheetName val="Anx_B-11"/>
      <sheetName val="Exch_Rate1"/>
      <sheetName val="Sales_&amp;_Revenue_&amp;_Sked1"/>
      <sheetName val="CC_wise_SKU_wise_CC_Curr1"/>
      <sheetName val="Top_Sheet1"/>
      <sheetName val="Sheet1_(2)3"/>
      <sheetName val="summary_(ytd_July-05)3"/>
      <sheetName val="July_20053"/>
      <sheetName val="June_20053"/>
      <sheetName val="May_20053"/>
      <sheetName val="MARCH_20053"/>
      <sheetName val="summary_(MAR-05)_3"/>
      <sheetName val="Anx_B-12"/>
      <sheetName val="Exch_Rate2"/>
      <sheetName val="Sales_&amp;_Revenue_&amp;_Sked2"/>
      <sheetName val="CC_wise_SKU_wise_CC_Curr2"/>
      <sheetName val="Top_Sheet2"/>
    </sheetNames>
    <sheetDataSet>
      <sheetData sheetId="0" refreshError="1">
        <row r="3">
          <cell r="A3">
            <v>1100000382</v>
          </cell>
          <cell r="J3">
            <v>527264</v>
          </cell>
        </row>
        <row r="4">
          <cell r="A4">
            <v>1100000382</v>
          </cell>
          <cell r="J4">
            <v>527264</v>
          </cell>
        </row>
        <row r="5">
          <cell r="A5">
            <v>1100000382</v>
          </cell>
          <cell r="J5">
            <v>400060</v>
          </cell>
        </row>
        <row r="6">
          <cell r="A6">
            <v>1100000382</v>
          </cell>
          <cell r="J6">
            <v>450467.56</v>
          </cell>
        </row>
        <row r="7">
          <cell r="A7">
            <v>1100000382</v>
          </cell>
          <cell r="J7">
            <v>114017.1</v>
          </cell>
        </row>
        <row r="8">
          <cell r="A8">
            <v>1100000382</v>
          </cell>
          <cell r="J8">
            <v>115617.34</v>
          </cell>
        </row>
        <row r="9">
          <cell r="A9">
            <v>1100000402</v>
          </cell>
          <cell r="J9">
            <v>1236202.92</v>
          </cell>
        </row>
        <row r="10">
          <cell r="A10">
            <v>1100000402</v>
          </cell>
          <cell r="J10">
            <v>1236202.92</v>
          </cell>
        </row>
        <row r="11">
          <cell r="A11">
            <v>1100000402</v>
          </cell>
          <cell r="J11">
            <v>1676960.5</v>
          </cell>
        </row>
        <row r="12">
          <cell r="A12">
            <v>1100000402</v>
          </cell>
          <cell r="J12">
            <v>1771437.15</v>
          </cell>
        </row>
        <row r="13">
          <cell r="A13">
            <v>1100000402</v>
          </cell>
          <cell r="J13">
            <v>254043.5</v>
          </cell>
        </row>
        <row r="14">
          <cell r="A14">
            <v>1100000402</v>
          </cell>
          <cell r="J14">
            <v>1267488.6299999999</v>
          </cell>
        </row>
        <row r="15">
          <cell r="A15">
            <v>1100000402</v>
          </cell>
          <cell r="J15">
            <v>254043.5</v>
          </cell>
        </row>
        <row r="16">
          <cell r="A16">
            <v>1100000402</v>
          </cell>
          <cell r="J16">
            <v>255063.75</v>
          </cell>
        </row>
        <row r="17">
          <cell r="A17">
            <v>1100000402</v>
          </cell>
          <cell r="J17">
            <v>257104.26</v>
          </cell>
        </row>
        <row r="18">
          <cell r="A18">
            <v>1100000402</v>
          </cell>
          <cell r="J18">
            <v>2176337.0699999998</v>
          </cell>
        </row>
        <row r="19">
          <cell r="A19">
            <v>1100000402</v>
          </cell>
          <cell r="J19">
            <v>651460.26</v>
          </cell>
        </row>
        <row r="20">
          <cell r="A20">
            <v>1100000402</v>
          </cell>
          <cell r="J20">
            <v>837027.73</v>
          </cell>
        </row>
        <row r="21">
          <cell r="A21">
            <v>1100000402</v>
          </cell>
          <cell r="J21">
            <v>809390.02</v>
          </cell>
        </row>
        <row r="22">
          <cell r="A22">
            <v>1100000402</v>
          </cell>
          <cell r="J22">
            <v>789648.8</v>
          </cell>
        </row>
        <row r="23">
          <cell r="A23">
            <v>1100000402</v>
          </cell>
          <cell r="J23">
            <v>-1683708.83</v>
          </cell>
        </row>
        <row r="24">
          <cell r="A24">
            <v>1100000402</v>
          </cell>
          <cell r="J24">
            <v>-1778185.48</v>
          </cell>
        </row>
        <row r="25">
          <cell r="A25">
            <v>1100000402</v>
          </cell>
          <cell r="J25">
            <v>254043.5</v>
          </cell>
        </row>
        <row r="26">
          <cell r="A26">
            <v>1100000402</v>
          </cell>
          <cell r="J26">
            <v>253431.34</v>
          </cell>
        </row>
        <row r="27">
          <cell r="A27">
            <v>1100000402</v>
          </cell>
          <cell r="J27">
            <v>255063.75</v>
          </cell>
        </row>
        <row r="28">
          <cell r="A28">
            <v>1100000402</v>
          </cell>
          <cell r="J28">
            <v>840975.97</v>
          </cell>
        </row>
        <row r="29">
          <cell r="A29">
            <v>1100000402</v>
          </cell>
          <cell r="J29">
            <v>844924.22</v>
          </cell>
        </row>
        <row r="30">
          <cell r="A30">
            <v>1100000402</v>
          </cell>
          <cell r="J30">
            <v>809390.02</v>
          </cell>
        </row>
        <row r="31">
          <cell r="A31">
            <v>1100000402</v>
          </cell>
          <cell r="J31">
            <v>801493.53</v>
          </cell>
        </row>
        <row r="32">
          <cell r="A32">
            <v>1100000402</v>
          </cell>
          <cell r="J32">
            <v>2058241.26</v>
          </cell>
        </row>
        <row r="33">
          <cell r="A33">
            <v>1100000402</v>
          </cell>
          <cell r="J33">
            <v>2193207.9</v>
          </cell>
        </row>
        <row r="34">
          <cell r="A34">
            <v>1100000402</v>
          </cell>
          <cell r="J34">
            <v>1429127.28</v>
          </cell>
        </row>
        <row r="35">
          <cell r="A35">
            <v>1100000402</v>
          </cell>
          <cell r="J35">
            <v>1429127.28</v>
          </cell>
        </row>
        <row r="36">
          <cell r="A36">
            <v>1100000402</v>
          </cell>
          <cell r="J36">
            <v>254043.5</v>
          </cell>
        </row>
        <row r="37">
          <cell r="A37">
            <v>1100000402</v>
          </cell>
          <cell r="J37">
            <v>257104.26</v>
          </cell>
        </row>
        <row r="38">
          <cell r="A38">
            <v>1100000402</v>
          </cell>
          <cell r="J38">
            <v>852820.7</v>
          </cell>
        </row>
        <row r="39">
          <cell r="A39">
            <v>1100000402</v>
          </cell>
          <cell r="J39">
            <v>894277.27</v>
          </cell>
        </row>
        <row r="40">
          <cell r="A40">
            <v>1100000402</v>
          </cell>
          <cell r="J40">
            <v>819260.63</v>
          </cell>
        </row>
        <row r="41">
          <cell r="A41">
            <v>1100000402</v>
          </cell>
          <cell r="J41">
            <v>809390.02</v>
          </cell>
        </row>
        <row r="42">
          <cell r="A42">
            <v>1100000402</v>
          </cell>
          <cell r="J42">
            <v>1429127.28</v>
          </cell>
        </row>
        <row r="43">
          <cell r="A43">
            <v>1100000402</v>
          </cell>
          <cell r="J43">
            <v>1429127.28</v>
          </cell>
        </row>
        <row r="44">
          <cell r="A44">
            <v>1100000402</v>
          </cell>
          <cell r="J44">
            <v>256084.01</v>
          </cell>
        </row>
        <row r="45">
          <cell r="A45">
            <v>1100000402</v>
          </cell>
          <cell r="J45">
            <v>255063.75</v>
          </cell>
        </row>
        <row r="46">
          <cell r="A46">
            <v>1100000402</v>
          </cell>
          <cell r="J46">
            <v>255063.75</v>
          </cell>
        </row>
        <row r="47">
          <cell r="A47">
            <v>1100000402</v>
          </cell>
          <cell r="J47">
            <v>1429127.28</v>
          </cell>
        </row>
        <row r="48">
          <cell r="A48">
            <v>1100000402</v>
          </cell>
          <cell r="J48">
            <v>1429127.28</v>
          </cell>
        </row>
        <row r="49">
          <cell r="A49">
            <v>1100000402</v>
          </cell>
          <cell r="J49">
            <v>769907.58</v>
          </cell>
        </row>
        <row r="50">
          <cell r="A50">
            <v>1100000402</v>
          </cell>
          <cell r="J50">
            <v>876510.17</v>
          </cell>
        </row>
        <row r="51">
          <cell r="A51">
            <v>1100000402</v>
          </cell>
          <cell r="J51">
            <v>848872.46</v>
          </cell>
        </row>
        <row r="52">
          <cell r="A52">
            <v>1100000402</v>
          </cell>
          <cell r="J52">
            <v>1144828.44</v>
          </cell>
        </row>
        <row r="53">
          <cell r="A53">
            <v>1100000402</v>
          </cell>
          <cell r="J53">
            <v>1132562.42</v>
          </cell>
        </row>
        <row r="54">
          <cell r="A54">
            <v>1100000402</v>
          </cell>
          <cell r="J54">
            <v>1429127.28</v>
          </cell>
        </row>
        <row r="55">
          <cell r="A55">
            <v>1100000402</v>
          </cell>
          <cell r="J55">
            <v>793597.04</v>
          </cell>
        </row>
        <row r="56">
          <cell r="A56">
            <v>1100000402</v>
          </cell>
          <cell r="J56">
            <v>908096.12</v>
          </cell>
        </row>
        <row r="57">
          <cell r="A57">
            <v>1100000402</v>
          </cell>
          <cell r="J57">
            <v>868613.68</v>
          </cell>
        </row>
        <row r="58">
          <cell r="A58">
            <v>1100000402</v>
          </cell>
          <cell r="J58">
            <v>1091675.69</v>
          </cell>
        </row>
        <row r="59">
          <cell r="A59">
            <v>1100000402</v>
          </cell>
          <cell r="J59">
            <v>243007.82</v>
          </cell>
        </row>
        <row r="60">
          <cell r="A60">
            <v>1100000402</v>
          </cell>
          <cell r="J60">
            <v>243007.82</v>
          </cell>
        </row>
        <row r="61">
          <cell r="A61">
            <v>1100000402</v>
          </cell>
          <cell r="J61">
            <v>238589.5</v>
          </cell>
        </row>
        <row r="62">
          <cell r="A62">
            <v>1100000402</v>
          </cell>
          <cell r="J62">
            <v>226439.11</v>
          </cell>
        </row>
        <row r="63">
          <cell r="A63">
            <v>1100000402</v>
          </cell>
          <cell r="J63">
            <v>256262.79</v>
          </cell>
        </row>
        <row r="64">
          <cell r="A64">
            <v>1100000402</v>
          </cell>
          <cell r="J64">
            <v>228648.27</v>
          </cell>
        </row>
        <row r="65">
          <cell r="A65">
            <v>1100000402</v>
          </cell>
          <cell r="J65">
            <v>196615.42</v>
          </cell>
        </row>
        <row r="66">
          <cell r="A66">
            <v>1100000402</v>
          </cell>
          <cell r="J66">
            <v>237484.92</v>
          </cell>
        </row>
        <row r="67">
          <cell r="A67">
            <v>1100000402</v>
          </cell>
          <cell r="J67">
            <v>217602.46</v>
          </cell>
        </row>
        <row r="68">
          <cell r="A68">
            <v>1100000402</v>
          </cell>
          <cell r="J68">
            <v>2091982.92</v>
          </cell>
        </row>
        <row r="69">
          <cell r="A69">
            <v>1100000402</v>
          </cell>
          <cell r="J69">
            <v>2125724.58</v>
          </cell>
        </row>
        <row r="70">
          <cell r="A70">
            <v>1100000402</v>
          </cell>
          <cell r="J70">
            <v>1429127.28</v>
          </cell>
        </row>
        <row r="71">
          <cell r="A71">
            <v>1100000402</v>
          </cell>
          <cell r="J71">
            <v>1429127.28</v>
          </cell>
        </row>
        <row r="72">
          <cell r="A72">
            <v>1100000664</v>
          </cell>
          <cell r="J72">
            <v>150872.4</v>
          </cell>
        </row>
        <row r="73">
          <cell r="A73">
            <v>1100000664</v>
          </cell>
          <cell r="J73">
            <v>176017.8</v>
          </cell>
        </row>
        <row r="74">
          <cell r="A74">
            <v>1100000664</v>
          </cell>
          <cell r="J74">
            <v>150872.4</v>
          </cell>
        </row>
        <row r="75">
          <cell r="A75">
            <v>1100000664</v>
          </cell>
          <cell r="J75">
            <v>125727</v>
          </cell>
        </row>
        <row r="76">
          <cell r="A76">
            <v>1100000664</v>
          </cell>
          <cell r="J76">
            <v>150872.4</v>
          </cell>
        </row>
        <row r="77">
          <cell r="A77">
            <v>1100000664</v>
          </cell>
          <cell r="J77">
            <v>150872.4</v>
          </cell>
        </row>
        <row r="78">
          <cell r="A78">
            <v>1100000664</v>
          </cell>
          <cell r="J78">
            <v>182093.76</v>
          </cell>
        </row>
        <row r="79">
          <cell r="A79">
            <v>1100000664</v>
          </cell>
          <cell r="J79">
            <v>170358.83</v>
          </cell>
        </row>
        <row r="80">
          <cell r="A80">
            <v>1100000664</v>
          </cell>
          <cell r="J80">
            <v>52949.46</v>
          </cell>
        </row>
        <row r="81">
          <cell r="A81">
            <v>1100000664</v>
          </cell>
          <cell r="J81">
            <v>52949.46</v>
          </cell>
        </row>
        <row r="82">
          <cell r="A82">
            <v>1100000664</v>
          </cell>
          <cell r="J82">
            <v>31769.68</v>
          </cell>
        </row>
        <row r="83">
          <cell r="A83">
            <v>1100000664</v>
          </cell>
          <cell r="J83">
            <v>201163.2</v>
          </cell>
        </row>
        <row r="84">
          <cell r="A84">
            <v>1100000664</v>
          </cell>
          <cell r="J84">
            <v>75436.2</v>
          </cell>
        </row>
        <row r="85">
          <cell r="A85">
            <v>1100000664</v>
          </cell>
          <cell r="J85">
            <v>150872.4</v>
          </cell>
        </row>
        <row r="86">
          <cell r="A86">
            <v>1100000664</v>
          </cell>
          <cell r="J86">
            <v>161861.12</v>
          </cell>
        </row>
        <row r="87">
          <cell r="A87">
            <v>1100000664</v>
          </cell>
          <cell r="J87">
            <v>151744.79999999999</v>
          </cell>
        </row>
        <row r="88">
          <cell r="A88">
            <v>1100000664</v>
          </cell>
          <cell r="J88">
            <v>193474.62</v>
          </cell>
        </row>
        <row r="89">
          <cell r="A89">
            <v>1100000664</v>
          </cell>
          <cell r="J89">
            <v>190497.92000000001</v>
          </cell>
        </row>
        <row r="90">
          <cell r="A90">
            <v>1100000664</v>
          </cell>
          <cell r="J90">
            <v>190497.92000000001</v>
          </cell>
        </row>
        <row r="91">
          <cell r="A91">
            <v>1100000664</v>
          </cell>
          <cell r="J91">
            <v>190497.92000000001</v>
          </cell>
        </row>
        <row r="92">
          <cell r="A92">
            <v>1100000664</v>
          </cell>
          <cell r="J92">
            <v>193299.36</v>
          </cell>
        </row>
        <row r="93">
          <cell r="A93">
            <v>1100000664</v>
          </cell>
          <cell r="J93">
            <v>182093.6</v>
          </cell>
        </row>
        <row r="94">
          <cell r="A94">
            <v>1100000664</v>
          </cell>
          <cell r="J94">
            <v>182093.6</v>
          </cell>
        </row>
        <row r="95">
          <cell r="A95">
            <v>1100000664</v>
          </cell>
          <cell r="J95">
            <v>182093.6</v>
          </cell>
        </row>
        <row r="96">
          <cell r="A96">
            <v>1100000664</v>
          </cell>
          <cell r="J96">
            <v>184895.04</v>
          </cell>
        </row>
        <row r="97">
          <cell r="A97">
            <v>1100000664</v>
          </cell>
          <cell r="J97">
            <v>184895.04</v>
          </cell>
        </row>
        <row r="98">
          <cell r="A98">
            <v>1100000664</v>
          </cell>
          <cell r="J98">
            <v>184895.04</v>
          </cell>
        </row>
        <row r="99">
          <cell r="A99">
            <v>1100000664</v>
          </cell>
          <cell r="J99">
            <v>184895.04</v>
          </cell>
        </row>
        <row r="100">
          <cell r="A100">
            <v>1100000664</v>
          </cell>
          <cell r="J100">
            <v>190497.92000000001</v>
          </cell>
        </row>
        <row r="101">
          <cell r="A101">
            <v>1100000664</v>
          </cell>
          <cell r="J101">
            <v>218634.37</v>
          </cell>
        </row>
        <row r="102">
          <cell r="A102">
            <v>1100000664</v>
          </cell>
          <cell r="J102">
            <v>202326.39999999999</v>
          </cell>
        </row>
        <row r="103">
          <cell r="A103">
            <v>1100000664</v>
          </cell>
          <cell r="J103">
            <v>202326.39999999999</v>
          </cell>
        </row>
        <row r="104">
          <cell r="A104">
            <v>1100000664</v>
          </cell>
          <cell r="J104">
            <v>201163.2</v>
          </cell>
        </row>
        <row r="105">
          <cell r="A105">
            <v>1100000664</v>
          </cell>
          <cell r="J105">
            <v>201163.2</v>
          </cell>
        </row>
        <row r="106">
          <cell r="A106">
            <v>1100000664</v>
          </cell>
          <cell r="J106">
            <v>201163.2</v>
          </cell>
        </row>
        <row r="107">
          <cell r="A107">
            <v>1100000664</v>
          </cell>
          <cell r="J107">
            <v>201163.2</v>
          </cell>
        </row>
        <row r="108">
          <cell r="A108">
            <v>1100000664</v>
          </cell>
          <cell r="J108">
            <v>201163.2</v>
          </cell>
        </row>
        <row r="109">
          <cell r="A109">
            <v>1100000664</v>
          </cell>
          <cell r="J109">
            <v>192362.31</v>
          </cell>
        </row>
        <row r="110">
          <cell r="A110">
            <v>1100000664</v>
          </cell>
          <cell r="J110">
            <v>192362.31</v>
          </cell>
        </row>
        <row r="111">
          <cell r="A111">
            <v>1100000664</v>
          </cell>
          <cell r="J111">
            <v>150872.4</v>
          </cell>
        </row>
        <row r="112">
          <cell r="A112">
            <v>1100000664</v>
          </cell>
          <cell r="J112">
            <v>150872.4</v>
          </cell>
        </row>
        <row r="113">
          <cell r="A113">
            <v>1100000664</v>
          </cell>
          <cell r="J113">
            <v>150872.4</v>
          </cell>
        </row>
        <row r="114">
          <cell r="A114">
            <v>1100000664</v>
          </cell>
          <cell r="J114">
            <v>150872.4</v>
          </cell>
        </row>
        <row r="115">
          <cell r="A115">
            <v>1100000664</v>
          </cell>
          <cell r="J115">
            <v>150872.4</v>
          </cell>
        </row>
        <row r="116">
          <cell r="A116">
            <v>1100000664</v>
          </cell>
          <cell r="J116">
            <v>150872.4</v>
          </cell>
        </row>
        <row r="117">
          <cell r="A117">
            <v>1100000664</v>
          </cell>
          <cell r="J117">
            <v>150872.4</v>
          </cell>
        </row>
        <row r="118">
          <cell r="A118">
            <v>1100000664</v>
          </cell>
          <cell r="J118">
            <v>184895.04</v>
          </cell>
        </row>
        <row r="119">
          <cell r="A119">
            <v>1100000664</v>
          </cell>
          <cell r="J119">
            <v>182093.6</v>
          </cell>
        </row>
        <row r="120">
          <cell r="A120">
            <v>1100000664</v>
          </cell>
          <cell r="J120">
            <v>182093.6</v>
          </cell>
        </row>
        <row r="121">
          <cell r="A121">
            <v>1100000664</v>
          </cell>
          <cell r="J121">
            <v>182093.6</v>
          </cell>
        </row>
        <row r="122">
          <cell r="A122">
            <v>1100000664</v>
          </cell>
          <cell r="J122">
            <v>182093.6</v>
          </cell>
        </row>
        <row r="123">
          <cell r="A123">
            <v>1100000664</v>
          </cell>
          <cell r="J123">
            <v>184895.04</v>
          </cell>
        </row>
        <row r="124">
          <cell r="A124">
            <v>1100000664</v>
          </cell>
          <cell r="J124">
            <v>182093.6</v>
          </cell>
        </row>
        <row r="125">
          <cell r="A125">
            <v>1100000664</v>
          </cell>
          <cell r="J125">
            <v>182093.6</v>
          </cell>
        </row>
        <row r="126">
          <cell r="A126">
            <v>1100000706</v>
          </cell>
          <cell r="J126">
            <v>1749.28</v>
          </cell>
        </row>
        <row r="127">
          <cell r="A127">
            <v>1100000863</v>
          </cell>
          <cell r="J127">
            <v>583673.97</v>
          </cell>
        </row>
        <row r="128">
          <cell r="A128">
            <v>1100000863</v>
          </cell>
          <cell r="J128">
            <v>568361.93999999994</v>
          </cell>
        </row>
        <row r="129">
          <cell r="A129">
            <v>1100000863</v>
          </cell>
          <cell r="J129">
            <v>556683.27</v>
          </cell>
        </row>
        <row r="130">
          <cell r="A130">
            <v>1100000863</v>
          </cell>
          <cell r="J130">
            <v>-138305.96</v>
          </cell>
        </row>
        <row r="131">
          <cell r="A131">
            <v>1100000863</v>
          </cell>
          <cell r="J131">
            <v>-227506.54</v>
          </cell>
        </row>
        <row r="132">
          <cell r="A132">
            <v>1100000863</v>
          </cell>
          <cell r="J132">
            <v>-226605.52</v>
          </cell>
        </row>
        <row r="133">
          <cell r="A133">
            <v>1100000863</v>
          </cell>
          <cell r="J133">
            <v>-225254</v>
          </cell>
        </row>
        <row r="134">
          <cell r="A134">
            <v>1100000863</v>
          </cell>
          <cell r="J134">
            <v>-229083.32</v>
          </cell>
        </row>
        <row r="135">
          <cell r="A135">
            <v>1100000863</v>
          </cell>
          <cell r="J135">
            <v>-222100.44</v>
          </cell>
        </row>
        <row r="136">
          <cell r="A136">
            <v>1100000863</v>
          </cell>
          <cell r="J136">
            <v>80336.259999999995</v>
          </cell>
        </row>
        <row r="137">
          <cell r="A137">
            <v>1100000863</v>
          </cell>
          <cell r="J137">
            <v>73875.649999999994</v>
          </cell>
        </row>
        <row r="138">
          <cell r="A138">
            <v>1100000863</v>
          </cell>
          <cell r="J138">
            <v>148313.09</v>
          </cell>
        </row>
        <row r="139">
          <cell r="A139">
            <v>1100000863</v>
          </cell>
          <cell r="J139">
            <v>-147186.69</v>
          </cell>
        </row>
        <row r="140">
          <cell r="A140">
            <v>1100000863</v>
          </cell>
          <cell r="J140">
            <v>-169377.48</v>
          </cell>
        </row>
        <row r="141">
          <cell r="A141">
            <v>1100000863</v>
          </cell>
          <cell r="J141">
            <v>-133703.69</v>
          </cell>
        </row>
        <row r="142">
          <cell r="A142">
            <v>1100000863</v>
          </cell>
          <cell r="J142">
            <v>-121906.05</v>
          </cell>
        </row>
        <row r="143">
          <cell r="A143">
            <v>1100000863</v>
          </cell>
          <cell r="J143">
            <v>569140.52</v>
          </cell>
        </row>
        <row r="144">
          <cell r="A144">
            <v>1100000863</v>
          </cell>
          <cell r="J144">
            <v>95862.17</v>
          </cell>
        </row>
        <row r="145">
          <cell r="A145">
            <v>1100000863</v>
          </cell>
          <cell r="J145">
            <v>96275.37</v>
          </cell>
        </row>
        <row r="146">
          <cell r="A146">
            <v>1100000863</v>
          </cell>
          <cell r="J146">
            <v>96275.37</v>
          </cell>
        </row>
        <row r="147">
          <cell r="A147">
            <v>1100000863</v>
          </cell>
          <cell r="J147">
            <v>-81176.13</v>
          </cell>
        </row>
        <row r="148">
          <cell r="A148">
            <v>1100000863</v>
          </cell>
          <cell r="J148">
            <v>-74153.740000000005</v>
          </cell>
        </row>
        <row r="149">
          <cell r="A149">
            <v>1100000863</v>
          </cell>
          <cell r="J149">
            <v>566804.78</v>
          </cell>
        </row>
        <row r="150">
          <cell r="A150">
            <v>1100000863</v>
          </cell>
          <cell r="J150">
            <v>143242.32</v>
          </cell>
        </row>
        <row r="151">
          <cell r="A151">
            <v>1100000863</v>
          </cell>
          <cell r="J151">
            <v>143793.25</v>
          </cell>
        </row>
        <row r="152">
          <cell r="A152">
            <v>1100000863</v>
          </cell>
          <cell r="J152">
            <v>93658.44</v>
          </cell>
        </row>
        <row r="153">
          <cell r="A153">
            <v>1100000863</v>
          </cell>
          <cell r="J153">
            <v>95724.44</v>
          </cell>
        </row>
        <row r="154">
          <cell r="A154">
            <v>1100000863</v>
          </cell>
          <cell r="J154">
            <v>94898.04</v>
          </cell>
        </row>
        <row r="155">
          <cell r="A155">
            <v>1100000863</v>
          </cell>
          <cell r="J155">
            <v>477527.84</v>
          </cell>
        </row>
        <row r="156">
          <cell r="A156">
            <v>1100000863</v>
          </cell>
          <cell r="J156">
            <v>569400.04</v>
          </cell>
        </row>
        <row r="157">
          <cell r="A157">
            <v>1100001453</v>
          </cell>
          <cell r="J157">
            <v>2026399.59</v>
          </cell>
        </row>
        <row r="158">
          <cell r="A158">
            <v>1100001453</v>
          </cell>
          <cell r="J158">
            <v>697139.23</v>
          </cell>
        </row>
        <row r="159">
          <cell r="A159">
            <v>1100001453</v>
          </cell>
          <cell r="J159">
            <v>536632.82999999996</v>
          </cell>
        </row>
        <row r="160">
          <cell r="A160">
            <v>1100001453</v>
          </cell>
          <cell r="J160">
            <v>744517.62</v>
          </cell>
        </row>
        <row r="161">
          <cell r="A161">
            <v>1100001453</v>
          </cell>
          <cell r="J161">
            <v>384767.51</v>
          </cell>
        </row>
        <row r="162">
          <cell r="A162">
            <v>1100001453</v>
          </cell>
          <cell r="J162">
            <v>326388.99</v>
          </cell>
        </row>
        <row r="163">
          <cell r="A163">
            <v>1100001453</v>
          </cell>
          <cell r="J163">
            <v>2230742.41</v>
          </cell>
        </row>
        <row r="164">
          <cell r="A164">
            <v>1100001453</v>
          </cell>
          <cell r="J164">
            <v>966.91</v>
          </cell>
        </row>
        <row r="165">
          <cell r="A165">
            <v>1100001453</v>
          </cell>
          <cell r="J165">
            <v>687470.17</v>
          </cell>
        </row>
        <row r="166">
          <cell r="A166">
            <v>1100001453</v>
          </cell>
          <cell r="J166">
            <v>324619.94</v>
          </cell>
        </row>
        <row r="167">
          <cell r="A167">
            <v>1100001453</v>
          </cell>
          <cell r="J167">
            <v>638157.96</v>
          </cell>
        </row>
        <row r="168">
          <cell r="A168">
            <v>1100001453</v>
          </cell>
          <cell r="J168">
            <v>720344.97</v>
          </cell>
        </row>
        <row r="169">
          <cell r="A169">
            <v>1100001453</v>
          </cell>
          <cell r="J169">
            <v>722278.78</v>
          </cell>
        </row>
        <row r="170">
          <cell r="A170">
            <v>1100001453</v>
          </cell>
          <cell r="J170">
            <v>-890703.14</v>
          </cell>
        </row>
        <row r="171">
          <cell r="A171">
            <v>1100001453</v>
          </cell>
          <cell r="J171">
            <v>612311.42000000004</v>
          </cell>
        </row>
        <row r="172">
          <cell r="A172">
            <v>1100001453</v>
          </cell>
          <cell r="J172">
            <v>706722.17</v>
          </cell>
        </row>
        <row r="173">
          <cell r="A173">
            <v>1100001453</v>
          </cell>
          <cell r="J173">
            <v>315774.71000000002</v>
          </cell>
        </row>
        <row r="174">
          <cell r="A174">
            <v>1100001453</v>
          </cell>
          <cell r="J174">
            <v>1873142.48</v>
          </cell>
        </row>
        <row r="175">
          <cell r="A175">
            <v>1100001453</v>
          </cell>
          <cell r="J175">
            <v>736782.37</v>
          </cell>
        </row>
        <row r="176">
          <cell r="A176">
            <v>1100001453</v>
          </cell>
          <cell r="J176">
            <v>647827.02</v>
          </cell>
        </row>
        <row r="177">
          <cell r="A177">
            <v>1100001453</v>
          </cell>
          <cell r="J177">
            <v>1661434.01</v>
          </cell>
        </row>
        <row r="178">
          <cell r="A178">
            <v>1100001453</v>
          </cell>
          <cell r="J178">
            <v>1737779.99</v>
          </cell>
        </row>
        <row r="179">
          <cell r="A179">
            <v>1100001453</v>
          </cell>
          <cell r="J179">
            <v>2119509.91</v>
          </cell>
        </row>
        <row r="180">
          <cell r="A180">
            <v>1100001453</v>
          </cell>
          <cell r="J180">
            <v>650347.41</v>
          </cell>
        </row>
        <row r="181">
          <cell r="A181">
            <v>1100001453</v>
          </cell>
          <cell r="J181">
            <v>639140.37</v>
          </cell>
        </row>
        <row r="182">
          <cell r="A182">
            <v>1100001453</v>
          </cell>
          <cell r="J182">
            <v>320197.33</v>
          </cell>
        </row>
        <row r="183">
          <cell r="A183">
            <v>1100001453</v>
          </cell>
          <cell r="J183">
            <v>313121.14</v>
          </cell>
        </row>
        <row r="184">
          <cell r="A184">
            <v>1100001453</v>
          </cell>
          <cell r="J184">
            <v>638157.96</v>
          </cell>
        </row>
        <row r="185">
          <cell r="A185">
            <v>1100001453</v>
          </cell>
          <cell r="J185">
            <v>679734.92</v>
          </cell>
        </row>
        <row r="186">
          <cell r="A186">
            <v>1100001453</v>
          </cell>
          <cell r="J186">
            <v>-1665069.53</v>
          </cell>
        </row>
        <row r="187">
          <cell r="A187">
            <v>1100001453</v>
          </cell>
          <cell r="J187">
            <v>582077.41</v>
          </cell>
        </row>
        <row r="188">
          <cell r="A188">
            <v>1100001453</v>
          </cell>
          <cell r="J188">
            <v>667165.14</v>
          </cell>
        </row>
        <row r="189">
          <cell r="A189">
            <v>1100001453</v>
          </cell>
          <cell r="J189">
            <v>638461.16</v>
          </cell>
        </row>
        <row r="190">
          <cell r="A190">
            <v>1100001453</v>
          </cell>
          <cell r="J190">
            <v>652724.65</v>
          </cell>
        </row>
        <row r="191">
          <cell r="A191">
            <v>1100001453</v>
          </cell>
          <cell r="J191">
            <v>322850.90000000002</v>
          </cell>
        </row>
        <row r="192">
          <cell r="A192">
            <v>1100002195</v>
          </cell>
          <cell r="J192">
            <v>1144630.33</v>
          </cell>
        </row>
        <row r="193">
          <cell r="A193">
            <v>1100002195</v>
          </cell>
          <cell r="J193">
            <v>62501.98</v>
          </cell>
        </row>
        <row r="194">
          <cell r="A194">
            <v>1100002195</v>
          </cell>
          <cell r="J194">
            <v>40179.839999999997</v>
          </cell>
        </row>
        <row r="195">
          <cell r="A195">
            <v>1100002195</v>
          </cell>
          <cell r="J195">
            <v>706837.36</v>
          </cell>
        </row>
        <row r="196">
          <cell r="A196">
            <v>1100002195</v>
          </cell>
          <cell r="J196">
            <v>26996.62</v>
          </cell>
        </row>
        <row r="197">
          <cell r="A197">
            <v>1100002195</v>
          </cell>
          <cell r="J197">
            <v>26996.62</v>
          </cell>
        </row>
        <row r="198">
          <cell r="A198">
            <v>1100002195</v>
          </cell>
          <cell r="J198">
            <v>8998.8700000000008</v>
          </cell>
        </row>
        <row r="199">
          <cell r="A199">
            <v>1100002195</v>
          </cell>
          <cell r="J199">
            <v>187908.64</v>
          </cell>
        </row>
        <row r="200">
          <cell r="A200">
            <v>1100002195</v>
          </cell>
          <cell r="J200">
            <v>281862.96999999997</v>
          </cell>
        </row>
        <row r="201">
          <cell r="A201">
            <v>1100002195</v>
          </cell>
          <cell r="J201">
            <v>187908.64</v>
          </cell>
        </row>
        <row r="202">
          <cell r="A202">
            <v>1100002195</v>
          </cell>
          <cell r="J202">
            <v>281862.96999999997</v>
          </cell>
        </row>
        <row r="203">
          <cell r="A203">
            <v>1100002284</v>
          </cell>
          <cell r="J203">
            <v>-1374004.12</v>
          </cell>
        </row>
        <row r="204">
          <cell r="A204">
            <v>1100002284</v>
          </cell>
          <cell r="J204">
            <v>1371267.06</v>
          </cell>
        </row>
        <row r="205">
          <cell r="A205">
            <v>1100002284</v>
          </cell>
          <cell r="J205">
            <v>1374004.12</v>
          </cell>
        </row>
        <row r="206">
          <cell r="A206">
            <v>1100002284</v>
          </cell>
          <cell r="J206">
            <v>1371267.06</v>
          </cell>
        </row>
        <row r="207">
          <cell r="A207">
            <v>1100002595</v>
          </cell>
          <cell r="J207">
            <v>649145</v>
          </cell>
        </row>
        <row r="208">
          <cell r="A208">
            <v>1100002595</v>
          </cell>
          <cell r="J208">
            <v>158425</v>
          </cell>
        </row>
        <row r="209">
          <cell r="A209">
            <v>1100002595</v>
          </cell>
          <cell r="J209">
            <v>649145</v>
          </cell>
        </row>
        <row r="210">
          <cell r="A210">
            <v>1100002595</v>
          </cell>
          <cell r="J210">
            <v>158425</v>
          </cell>
        </row>
        <row r="211">
          <cell r="A211">
            <v>1100002595</v>
          </cell>
          <cell r="J211">
            <v>158425</v>
          </cell>
        </row>
        <row r="212">
          <cell r="A212">
            <v>1100002595</v>
          </cell>
          <cell r="J212">
            <v>41225</v>
          </cell>
        </row>
        <row r="213">
          <cell r="A213">
            <v>1100002595</v>
          </cell>
          <cell r="J213">
            <v>158425</v>
          </cell>
        </row>
        <row r="214">
          <cell r="A214">
            <v>1100002595</v>
          </cell>
          <cell r="J214">
            <v>158425</v>
          </cell>
        </row>
        <row r="215">
          <cell r="A215">
            <v>1100002595</v>
          </cell>
          <cell r="J215">
            <v>158425</v>
          </cell>
        </row>
        <row r="216">
          <cell r="A216">
            <v>1100002595</v>
          </cell>
          <cell r="J216">
            <v>649145</v>
          </cell>
        </row>
        <row r="217">
          <cell r="A217">
            <v>1100002595</v>
          </cell>
          <cell r="J217">
            <v>649145</v>
          </cell>
        </row>
        <row r="218">
          <cell r="A218">
            <v>1100002595</v>
          </cell>
          <cell r="J218">
            <v>41225</v>
          </cell>
        </row>
        <row r="219">
          <cell r="A219">
            <v>1100002595</v>
          </cell>
          <cell r="J219">
            <v>41225</v>
          </cell>
        </row>
        <row r="220">
          <cell r="A220">
            <v>1100002865</v>
          </cell>
          <cell r="J220">
            <v>167362</v>
          </cell>
        </row>
        <row r="221">
          <cell r="A221">
            <v>1100002865</v>
          </cell>
          <cell r="J221">
            <v>166525.19</v>
          </cell>
        </row>
        <row r="222">
          <cell r="A222">
            <v>1100002865</v>
          </cell>
          <cell r="J222">
            <v>8522.23</v>
          </cell>
        </row>
        <row r="223">
          <cell r="A223">
            <v>1100002865</v>
          </cell>
          <cell r="J223">
            <v>165688.38</v>
          </cell>
        </row>
        <row r="224">
          <cell r="A224">
            <v>1100003700</v>
          </cell>
          <cell r="J224">
            <v>236372.5</v>
          </cell>
        </row>
        <row r="225">
          <cell r="A225">
            <v>1100003700</v>
          </cell>
          <cell r="J225">
            <v>241099.95</v>
          </cell>
        </row>
        <row r="226">
          <cell r="A226">
            <v>1100003700</v>
          </cell>
          <cell r="J226">
            <v>241099.95</v>
          </cell>
        </row>
        <row r="227">
          <cell r="A227">
            <v>1100003700</v>
          </cell>
          <cell r="J227">
            <v>245827.4</v>
          </cell>
        </row>
        <row r="228">
          <cell r="A228">
            <v>1100003700</v>
          </cell>
          <cell r="J228">
            <v>241099.95</v>
          </cell>
        </row>
        <row r="229">
          <cell r="A229">
            <v>1100003700</v>
          </cell>
          <cell r="J229">
            <v>240415.79</v>
          </cell>
        </row>
        <row r="230">
          <cell r="A230">
            <v>1100003700</v>
          </cell>
          <cell r="J230">
            <v>241351.26</v>
          </cell>
        </row>
        <row r="231">
          <cell r="A231">
            <v>1100003700</v>
          </cell>
          <cell r="J231">
            <v>199255.11</v>
          </cell>
        </row>
        <row r="232">
          <cell r="A232">
            <v>1100003700</v>
          </cell>
          <cell r="J232">
            <v>241351.26</v>
          </cell>
        </row>
        <row r="233">
          <cell r="A233">
            <v>1100003700</v>
          </cell>
          <cell r="J233">
            <v>239480.32000000001</v>
          </cell>
        </row>
        <row r="234">
          <cell r="A234">
            <v>1100003700</v>
          </cell>
          <cell r="J234">
            <v>240415.79</v>
          </cell>
        </row>
        <row r="235">
          <cell r="A235">
            <v>1100003700</v>
          </cell>
          <cell r="J235">
            <v>198319.64</v>
          </cell>
        </row>
        <row r="236">
          <cell r="A236">
            <v>1100003700</v>
          </cell>
          <cell r="J236">
            <v>239480.32000000001</v>
          </cell>
        </row>
        <row r="237">
          <cell r="A237">
            <v>1100003700</v>
          </cell>
          <cell r="J237">
            <v>241351.26</v>
          </cell>
        </row>
        <row r="238">
          <cell r="A238">
            <v>1100003700</v>
          </cell>
          <cell r="J238">
            <v>199255.11</v>
          </cell>
        </row>
        <row r="239">
          <cell r="A239">
            <v>1100003700</v>
          </cell>
          <cell r="J239">
            <v>241099.95</v>
          </cell>
        </row>
        <row r="240">
          <cell r="A240">
            <v>1100003700</v>
          </cell>
          <cell r="J240">
            <v>227390.35</v>
          </cell>
        </row>
        <row r="241">
          <cell r="A241">
            <v>1100003700</v>
          </cell>
          <cell r="J241">
            <v>-240415.79</v>
          </cell>
        </row>
        <row r="242">
          <cell r="A242">
            <v>1100003700</v>
          </cell>
          <cell r="J242">
            <v>240415.79</v>
          </cell>
        </row>
        <row r="243">
          <cell r="A243">
            <v>1100003700</v>
          </cell>
          <cell r="J243">
            <v>239480.32000000001</v>
          </cell>
        </row>
        <row r="244">
          <cell r="A244">
            <v>1100003700</v>
          </cell>
          <cell r="J244">
            <v>-239480.32000000001</v>
          </cell>
        </row>
        <row r="245">
          <cell r="A245">
            <v>1100003700</v>
          </cell>
          <cell r="J245">
            <v>198319.64</v>
          </cell>
        </row>
        <row r="246">
          <cell r="A246">
            <v>1100003700</v>
          </cell>
          <cell r="J246">
            <v>-198319.64</v>
          </cell>
        </row>
        <row r="247">
          <cell r="A247">
            <v>1100003700</v>
          </cell>
          <cell r="J247">
            <v>-241351.26</v>
          </cell>
        </row>
        <row r="248">
          <cell r="A248">
            <v>1100003700</v>
          </cell>
          <cell r="J248">
            <v>241351.26</v>
          </cell>
        </row>
        <row r="249">
          <cell r="A249">
            <v>1100003700</v>
          </cell>
          <cell r="J249">
            <v>240415.79</v>
          </cell>
        </row>
        <row r="250">
          <cell r="A250">
            <v>1100003700</v>
          </cell>
          <cell r="J250">
            <v>239480.32000000001</v>
          </cell>
        </row>
        <row r="251">
          <cell r="A251">
            <v>1100003700</v>
          </cell>
          <cell r="J251">
            <v>241351.26</v>
          </cell>
        </row>
        <row r="252">
          <cell r="A252">
            <v>1100003700</v>
          </cell>
          <cell r="J252">
            <v>198319.64</v>
          </cell>
        </row>
        <row r="253">
          <cell r="A253">
            <v>1100003700</v>
          </cell>
          <cell r="J253">
            <v>240415.79</v>
          </cell>
        </row>
        <row r="254">
          <cell r="A254">
            <v>1100003700</v>
          </cell>
          <cell r="J254">
            <v>241351.26</v>
          </cell>
        </row>
        <row r="255">
          <cell r="A255">
            <v>1100003700</v>
          </cell>
          <cell r="J255">
            <v>239480.32000000001</v>
          </cell>
        </row>
        <row r="256">
          <cell r="A256">
            <v>1100003700</v>
          </cell>
          <cell r="J256">
            <v>199255.11</v>
          </cell>
        </row>
        <row r="257">
          <cell r="A257">
            <v>1100003700</v>
          </cell>
          <cell r="J257">
            <v>240415.79</v>
          </cell>
        </row>
        <row r="258">
          <cell r="A258">
            <v>1100003700</v>
          </cell>
          <cell r="J258">
            <v>239480.32000000001</v>
          </cell>
        </row>
        <row r="259">
          <cell r="A259">
            <v>1100003700</v>
          </cell>
          <cell r="J259">
            <v>198319.64</v>
          </cell>
        </row>
        <row r="260">
          <cell r="A260">
            <v>1100003700</v>
          </cell>
          <cell r="J260">
            <v>241351.26</v>
          </cell>
        </row>
        <row r="261">
          <cell r="A261">
            <v>1100003700</v>
          </cell>
          <cell r="J261">
            <v>-4727.45</v>
          </cell>
        </row>
        <row r="262">
          <cell r="A262">
            <v>1100003700</v>
          </cell>
          <cell r="J262">
            <v>241099.95</v>
          </cell>
        </row>
        <row r="263">
          <cell r="A263">
            <v>1100003700</v>
          </cell>
          <cell r="J263">
            <v>236372.5</v>
          </cell>
        </row>
        <row r="264">
          <cell r="A264">
            <v>1100003700</v>
          </cell>
          <cell r="J264">
            <v>241099.95</v>
          </cell>
        </row>
        <row r="265">
          <cell r="A265">
            <v>1100003929</v>
          </cell>
          <cell r="J265">
            <v>562862.76</v>
          </cell>
        </row>
        <row r="266">
          <cell r="A266">
            <v>1100003929</v>
          </cell>
          <cell r="J266">
            <v>367332.17</v>
          </cell>
        </row>
        <row r="267">
          <cell r="A267">
            <v>1100003929</v>
          </cell>
          <cell r="J267">
            <v>140115.35999999999</v>
          </cell>
        </row>
        <row r="268">
          <cell r="A268">
            <v>1100003929</v>
          </cell>
          <cell r="J268">
            <v>226550.16</v>
          </cell>
        </row>
        <row r="269">
          <cell r="A269">
            <v>1100003929</v>
          </cell>
          <cell r="J269">
            <v>-261232.2</v>
          </cell>
        </row>
        <row r="270">
          <cell r="A270">
            <v>1100003929</v>
          </cell>
          <cell r="J270">
            <v>-330894.12</v>
          </cell>
        </row>
        <row r="271">
          <cell r="A271">
            <v>1100003929</v>
          </cell>
          <cell r="J271">
            <v>116894.36</v>
          </cell>
        </row>
        <row r="272">
          <cell r="A272">
            <v>1100003929</v>
          </cell>
          <cell r="J272">
            <v>132010.01</v>
          </cell>
        </row>
        <row r="273">
          <cell r="A273">
            <v>1100003929</v>
          </cell>
          <cell r="J273">
            <v>134025.43</v>
          </cell>
        </row>
        <row r="274">
          <cell r="A274">
            <v>1100003929</v>
          </cell>
          <cell r="J274">
            <v>172318.41</v>
          </cell>
        </row>
        <row r="275">
          <cell r="A275">
            <v>1100003929</v>
          </cell>
          <cell r="J275">
            <v>133017.72</v>
          </cell>
        </row>
        <row r="276">
          <cell r="A276">
            <v>1100003929</v>
          </cell>
          <cell r="J276">
            <v>536977.30000000005</v>
          </cell>
        </row>
        <row r="277">
          <cell r="A277">
            <v>1100003929</v>
          </cell>
          <cell r="J277">
            <v>367332.17</v>
          </cell>
        </row>
        <row r="278">
          <cell r="A278">
            <v>1100003929</v>
          </cell>
          <cell r="J278">
            <v>362797.2</v>
          </cell>
        </row>
        <row r="279">
          <cell r="A279">
            <v>1100003929</v>
          </cell>
          <cell r="J279">
            <v>371867.13</v>
          </cell>
        </row>
        <row r="280">
          <cell r="A280">
            <v>1100003929</v>
          </cell>
          <cell r="J280">
            <v>87799.56</v>
          </cell>
        </row>
        <row r="281">
          <cell r="A281">
            <v>1100003929</v>
          </cell>
          <cell r="J281">
            <v>137048.56</v>
          </cell>
        </row>
        <row r="282">
          <cell r="A282">
            <v>1100003929</v>
          </cell>
          <cell r="J282">
            <v>138056.26999999999</v>
          </cell>
        </row>
        <row r="283">
          <cell r="A283">
            <v>1100003929</v>
          </cell>
          <cell r="J283">
            <v>129994.59</v>
          </cell>
        </row>
        <row r="284">
          <cell r="A284">
            <v>1100003929</v>
          </cell>
          <cell r="J284">
            <v>108953.34</v>
          </cell>
        </row>
        <row r="285">
          <cell r="A285">
            <v>1100003929</v>
          </cell>
          <cell r="J285">
            <v>333796.7</v>
          </cell>
        </row>
        <row r="286">
          <cell r="A286">
            <v>1100003929</v>
          </cell>
          <cell r="J286">
            <v>333796.7</v>
          </cell>
        </row>
        <row r="287">
          <cell r="A287">
            <v>1100003929</v>
          </cell>
          <cell r="J287">
            <v>90699.3</v>
          </cell>
        </row>
        <row r="288">
          <cell r="A288">
            <v>1100003929</v>
          </cell>
          <cell r="J288">
            <v>281167.83</v>
          </cell>
        </row>
        <row r="289">
          <cell r="A289">
            <v>1100003929</v>
          </cell>
          <cell r="J289">
            <v>331052.45</v>
          </cell>
        </row>
        <row r="290">
          <cell r="A290">
            <v>1100003929</v>
          </cell>
          <cell r="J290">
            <v>338308.39</v>
          </cell>
        </row>
        <row r="291">
          <cell r="A291">
            <v>1100003929</v>
          </cell>
          <cell r="J291">
            <v>365518.18</v>
          </cell>
        </row>
        <row r="292">
          <cell r="A292">
            <v>1100003929</v>
          </cell>
          <cell r="J292">
            <v>131002.3</v>
          </cell>
        </row>
        <row r="293">
          <cell r="A293">
            <v>1100003929</v>
          </cell>
          <cell r="J293">
            <v>141079.4</v>
          </cell>
        </row>
        <row r="294">
          <cell r="A294">
            <v>1100003929</v>
          </cell>
          <cell r="J294">
            <v>133521.57999999999</v>
          </cell>
        </row>
        <row r="295">
          <cell r="A295">
            <v>1100003929</v>
          </cell>
          <cell r="J295">
            <v>141583.26</v>
          </cell>
        </row>
        <row r="296">
          <cell r="A296">
            <v>1100005192</v>
          </cell>
          <cell r="J296">
            <v>620890.12</v>
          </cell>
        </row>
        <row r="297">
          <cell r="A297">
            <v>1100005192</v>
          </cell>
          <cell r="J297">
            <v>631731.97</v>
          </cell>
        </row>
        <row r="298">
          <cell r="A298">
            <v>1100005192</v>
          </cell>
          <cell r="J298">
            <v>1574822.63</v>
          </cell>
        </row>
        <row r="299">
          <cell r="A299">
            <v>1100005192</v>
          </cell>
          <cell r="J299">
            <v>558549.42000000004</v>
          </cell>
        </row>
        <row r="300">
          <cell r="A300">
            <v>1100005192</v>
          </cell>
          <cell r="J300">
            <v>562421.52</v>
          </cell>
        </row>
        <row r="301">
          <cell r="A301">
            <v>1100005192</v>
          </cell>
          <cell r="J301">
            <v>620115.69999999995</v>
          </cell>
        </row>
        <row r="302">
          <cell r="A302">
            <v>1100005192</v>
          </cell>
          <cell r="J302">
            <v>663095.93999999994</v>
          </cell>
        </row>
        <row r="303">
          <cell r="A303">
            <v>1100005192</v>
          </cell>
          <cell r="J303">
            <v>563195.93999999994</v>
          </cell>
        </row>
        <row r="304">
          <cell r="A304">
            <v>1100005192</v>
          </cell>
          <cell r="J304">
            <v>587783.73</v>
          </cell>
        </row>
        <row r="305">
          <cell r="A305">
            <v>1100005192</v>
          </cell>
          <cell r="J305">
            <v>1432.67</v>
          </cell>
        </row>
        <row r="306">
          <cell r="A306">
            <v>1100005192</v>
          </cell>
          <cell r="J306">
            <v>1471.39</v>
          </cell>
        </row>
        <row r="307">
          <cell r="A307">
            <v>1100005192</v>
          </cell>
          <cell r="J307">
            <v>1471.39</v>
          </cell>
        </row>
        <row r="308">
          <cell r="A308">
            <v>1100005192</v>
          </cell>
          <cell r="J308">
            <v>851.85</v>
          </cell>
        </row>
        <row r="309">
          <cell r="A309">
            <v>1100005192</v>
          </cell>
          <cell r="J309">
            <v>395794.66</v>
          </cell>
        </row>
        <row r="310">
          <cell r="A310">
            <v>1100005192</v>
          </cell>
          <cell r="J310">
            <v>404631.73</v>
          </cell>
        </row>
        <row r="311">
          <cell r="A311">
            <v>1100005192</v>
          </cell>
          <cell r="J311">
            <v>386957.57</v>
          </cell>
        </row>
        <row r="312">
          <cell r="A312">
            <v>1100005192</v>
          </cell>
          <cell r="J312">
            <v>380530.59</v>
          </cell>
        </row>
        <row r="313">
          <cell r="A313">
            <v>1100005192</v>
          </cell>
          <cell r="J313">
            <v>361517.43</v>
          </cell>
        </row>
        <row r="314">
          <cell r="A314">
            <v>1100005192</v>
          </cell>
          <cell r="J314">
            <v>383476.28</v>
          </cell>
        </row>
        <row r="315">
          <cell r="A315">
            <v>1100005192</v>
          </cell>
          <cell r="J315">
            <v>377183.2</v>
          </cell>
        </row>
        <row r="316">
          <cell r="A316">
            <v>1100005192</v>
          </cell>
          <cell r="J316">
            <v>376245.92</v>
          </cell>
        </row>
        <row r="317">
          <cell r="A317">
            <v>1100005192</v>
          </cell>
          <cell r="J317">
            <v>393652.32</v>
          </cell>
        </row>
        <row r="318">
          <cell r="A318">
            <v>1100005192</v>
          </cell>
          <cell r="J318">
            <v>390974.41</v>
          </cell>
        </row>
        <row r="319">
          <cell r="A319">
            <v>1100005192</v>
          </cell>
          <cell r="J319">
            <v>133.9</v>
          </cell>
        </row>
        <row r="320">
          <cell r="A320">
            <v>1100005192</v>
          </cell>
          <cell r="J320">
            <v>1509951.3</v>
          </cell>
        </row>
        <row r="321">
          <cell r="A321">
            <v>1100005192</v>
          </cell>
          <cell r="J321">
            <v>376112.03</v>
          </cell>
        </row>
        <row r="322">
          <cell r="A322">
            <v>1100005192</v>
          </cell>
          <cell r="J322">
            <v>379593.31</v>
          </cell>
        </row>
        <row r="323">
          <cell r="A323">
            <v>1100005192</v>
          </cell>
          <cell r="J323">
            <v>380128.9</v>
          </cell>
        </row>
        <row r="324">
          <cell r="A324">
            <v>1100005192</v>
          </cell>
          <cell r="J324">
            <v>368346.1</v>
          </cell>
        </row>
        <row r="325">
          <cell r="A325">
            <v>1100005192</v>
          </cell>
          <cell r="J325">
            <v>277297.27</v>
          </cell>
        </row>
        <row r="326">
          <cell r="A326">
            <v>1100005192</v>
          </cell>
          <cell r="J326">
            <v>696.27</v>
          </cell>
        </row>
        <row r="327">
          <cell r="A327">
            <v>1100005192</v>
          </cell>
          <cell r="J327">
            <v>776.59</v>
          </cell>
        </row>
        <row r="328">
          <cell r="A328">
            <v>1100005192</v>
          </cell>
          <cell r="J328">
            <v>461671.17</v>
          </cell>
        </row>
        <row r="329">
          <cell r="A329">
            <v>1100005192</v>
          </cell>
          <cell r="J329">
            <v>382137.32</v>
          </cell>
        </row>
        <row r="330">
          <cell r="A330">
            <v>1100005192</v>
          </cell>
          <cell r="J330">
            <v>383342.39</v>
          </cell>
        </row>
        <row r="331">
          <cell r="A331">
            <v>1100005192</v>
          </cell>
          <cell r="J331">
            <v>388296.51</v>
          </cell>
        </row>
        <row r="332">
          <cell r="A332">
            <v>1100005192</v>
          </cell>
          <cell r="J332">
            <v>1555458.04</v>
          </cell>
        </row>
        <row r="333">
          <cell r="A333">
            <v>1100005192</v>
          </cell>
          <cell r="J333">
            <v>427260.07</v>
          </cell>
        </row>
        <row r="334">
          <cell r="A334">
            <v>1100005192</v>
          </cell>
          <cell r="J334">
            <v>393384.53</v>
          </cell>
        </row>
        <row r="335">
          <cell r="A335">
            <v>1100005192</v>
          </cell>
          <cell r="J335">
            <v>377450.99</v>
          </cell>
        </row>
        <row r="336">
          <cell r="A336">
            <v>1100005192</v>
          </cell>
          <cell r="J336">
            <v>360044.59</v>
          </cell>
        </row>
        <row r="337">
          <cell r="A337">
            <v>1100005192</v>
          </cell>
          <cell r="J337">
            <v>352278.67</v>
          </cell>
        </row>
        <row r="338">
          <cell r="A338">
            <v>1100005192</v>
          </cell>
          <cell r="J338">
            <v>669.48</v>
          </cell>
        </row>
        <row r="339">
          <cell r="A339">
            <v>1100005192</v>
          </cell>
          <cell r="J339">
            <v>467160.88</v>
          </cell>
        </row>
        <row r="340">
          <cell r="A340">
            <v>1100005192</v>
          </cell>
          <cell r="J340">
            <v>407845.23</v>
          </cell>
        </row>
        <row r="341">
          <cell r="A341">
            <v>1100005192</v>
          </cell>
          <cell r="J341">
            <v>414138.31</v>
          </cell>
        </row>
        <row r="342">
          <cell r="A342">
            <v>1100005192</v>
          </cell>
          <cell r="J342">
            <v>423109.3</v>
          </cell>
        </row>
        <row r="343">
          <cell r="A343">
            <v>1100005192</v>
          </cell>
          <cell r="J343">
            <v>437034.41</v>
          </cell>
        </row>
        <row r="344">
          <cell r="A344">
            <v>1100005192</v>
          </cell>
          <cell r="J344">
            <v>440649.59</v>
          </cell>
        </row>
        <row r="345">
          <cell r="A345">
            <v>1100005192</v>
          </cell>
          <cell r="J345">
            <v>414807.79</v>
          </cell>
        </row>
        <row r="346">
          <cell r="A346">
            <v>1100005192</v>
          </cell>
          <cell r="J346">
            <v>410790.92</v>
          </cell>
        </row>
        <row r="347">
          <cell r="A347">
            <v>1100005192</v>
          </cell>
          <cell r="J347">
            <v>435829.37</v>
          </cell>
        </row>
        <row r="348">
          <cell r="A348">
            <v>1100005192</v>
          </cell>
          <cell r="J348">
            <v>433419.23</v>
          </cell>
        </row>
        <row r="349">
          <cell r="A349">
            <v>1100005192</v>
          </cell>
          <cell r="J349">
            <v>415209.48</v>
          </cell>
        </row>
        <row r="350">
          <cell r="A350">
            <v>1100005192</v>
          </cell>
          <cell r="J350">
            <v>513622.57</v>
          </cell>
        </row>
        <row r="351">
          <cell r="A351">
            <v>1100005192</v>
          </cell>
          <cell r="J351">
            <v>1989224.11</v>
          </cell>
        </row>
        <row r="352">
          <cell r="A352">
            <v>1100005192</v>
          </cell>
          <cell r="J352">
            <v>451093.42</v>
          </cell>
        </row>
        <row r="353">
          <cell r="A353">
            <v>1100005192</v>
          </cell>
          <cell r="J353">
            <v>450825.63</v>
          </cell>
        </row>
        <row r="354">
          <cell r="A354">
            <v>1100005192</v>
          </cell>
          <cell r="J354">
            <v>454039.12</v>
          </cell>
        </row>
        <row r="355">
          <cell r="A355">
            <v>1100005192</v>
          </cell>
          <cell r="J355">
            <v>451495.11</v>
          </cell>
        </row>
        <row r="356">
          <cell r="A356">
            <v>1100005192</v>
          </cell>
          <cell r="J356">
            <v>450423.96</v>
          </cell>
        </row>
        <row r="357">
          <cell r="A357">
            <v>1100005192</v>
          </cell>
          <cell r="J357">
            <v>392715.07</v>
          </cell>
        </row>
        <row r="358">
          <cell r="A358">
            <v>1100005192</v>
          </cell>
          <cell r="J358">
            <v>443595.29</v>
          </cell>
        </row>
        <row r="359">
          <cell r="A359">
            <v>1100005192</v>
          </cell>
          <cell r="J359">
            <v>464482.97</v>
          </cell>
        </row>
        <row r="360">
          <cell r="A360">
            <v>1100005192</v>
          </cell>
          <cell r="J360">
            <v>401819.93</v>
          </cell>
        </row>
        <row r="361">
          <cell r="A361">
            <v>1100005192</v>
          </cell>
          <cell r="J361">
            <v>391643.9</v>
          </cell>
        </row>
        <row r="362">
          <cell r="A362">
            <v>1100005235</v>
          </cell>
          <cell r="J362">
            <v>131410.65</v>
          </cell>
        </row>
        <row r="363">
          <cell r="A363">
            <v>1100005235</v>
          </cell>
          <cell r="J363">
            <v>130422.6</v>
          </cell>
        </row>
        <row r="364">
          <cell r="A364">
            <v>1100005235</v>
          </cell>
          <cell r="J364">
            <v>72127.649999999994</v>
          </cell>
        </row>
        <row r="365">
          <cell r="A365">
            <v>1100005235</v>
          </cell>
          <cell r="J365">
            <v>69163.5</v>
          </cell>
        </row>
        <row r="366">
          <cell r="A366">
            <v>1100005235</v>
          </cell>
          <cell r="J366">
            <v>132398.70000000001</v>
          </cell>
        </row>
        <row r="367">
          <cell r="A367">
            <v>1100005235</v>
          </cell>
          <cell r="J367">
            <v>66953.7</v>
          </cell>
        </row>
        <row r="368">
          <cell r="A368">
            <v>1100005235</v>
          </cell>
          <cell r="J368">
            <v>193421.8</v>
          </cell>
        </row>
        <row r="369">
          <cell r="A369">
            <v>1100005235</v>
          </cell>
          <cell r="J369">
            <v>133386.75</v>
          </cell>
        </row>
        <row r="370">
          <cell r="A370">
            <v>1100005235</v>
          </cell>
          <cell r="J370">
            <v>129434.55</v>
          </cell>
        </row>
        <row r="371">
          <cell r="A371">
            <v>1100005277</v>
          </cell>
          <cell r="J371">
            <v>718443.54</v>
          </cell>
        </row>
        <row r="372">
          <cell r="A372">
            <v>1100005277</v>
          </cell>
          <cell r="J372">
            <v>726224.52</v>
          </cell>
        </row>
        <row r="373">
          <cell r="A373">
            <v>1100005277</v>
          </cell>
          <cell r="J373">
            <v>653602.06999999995</v>
          </cell>
        </row>
        <row r="374">
          <cell r="A374">
            <v>1100005277</v>
          </cell>
          <cell r="J374">
            <v>2977452.86</v>
          </cell>
        </row>
        <row r="375">
          <cell r="A375">
            <v>1100005277</v>
          </cell>
          <cell r="J375">
            <v>4245908.54</v>
          </cell>
        </row>
        <row r="376">
          <cell r="A376">
            <v>1100005277</v>
          </cell>
          <cell r="J376">
            <v>721037.2</v>
          </cell>
        </row>
        <row r="377">
          <cell r="A377">
            <v>1100005277</v>
          </cell>
          <cell r="J377">
            <v>735734.6</v>
          </cell>
        </row>
        <row r="378">
          <cell r="A378">
            <v>1100005277</v>
          </cell>
          <cell r="J378">
            <v>715849.88</v>
          </cell>
        </row>
        <row r="379">
          <cell r="A379">
            <v>1100005277</v>
          </cell>
          <cell r="J379">
            <v>734870.05</v>
          </cell>
        </row>
        <row r="380">
          <cell r="A380">
            <v>1100005277</v>
          </cell>
          <cell r="J380">
            <v>4914316.32</v>
          </cell>
        </row>
        <row r="381">
          <cell r="A381">
            <v>1100005277</v>
          </cell>
          <cell r="J381">
            <v>734870.05</v>
          </cell>
        </row>
        <row r="382">
          <cell r="A382">
            <v>1100005277</v>
          </cell>
          <cell r="J382">
            <v>736599.16</v>
          </cell>
        </row>
        <row r="383">
          <cell r="A383">
            <v>1100005277</v>
          </cell>
          <cell r="J383">
            <v>691642.4</v>
          </cell>
        </row>
        <row r="384">
          <cell r="A384">
            <v>1100005447</v>
          </cell>
          <cell r="J384">
            <v>206121.88</v>
          </cell>
        </row>
        <row r="385">
          <cell r="A385">
            <v>1100005447</v>
          </cell>
          <cell r="J385">
            <v>168152.06</v>
          </cell>
        </row>
        <row r="386">
          <cell r="A386">
            <v>1100005447</v>
          </cell>
          <cell r="J386">
            <v>145654.29999999999</v>
          </cell>
        </row>
        <row r="387">
          <cell r="A387">
            <v>1100005447</v>
          </cell>
          <cell r="J387">
            <v>200956.2</v>
          </cell>
        </row>
        <row r="388">
          <cell r="A388">
            <v>1100005447</v>
          </cell>
          <cell r="J388">
            <v>199398.39999999999</v>
          </cell>
        </row>
        <row r="389">
          <cell r="A389">
            <v>1100005447</v>
          </cell>
          <cell r="J389">
            <v>534597.36</v>
          </cell>
        </row>
        <row r="390">
          <cell r="A390">
            <v>1100005447</v>
          </cell>
          <cell r="J390">
            <v>538647.34</v>
          </cell>
        </row>
        <row r="391">
          <cell r="A391">
            <v>1100005447</v>
          </cell>
          <cell r="J391">
            <v>542697.31999999995</v>
          </cell>
        </row>
        <row r="392">
          <cell r="A392">
            <v>1100005447</v>
          </cell>
          <cell r="J392">
            <v>591297.07999999996</v>
          </cell>
        </row>
        <row r="393">
          <cell r="A393">
            <v>1100005447</v>
          </cell>
          <cell r="J393">
            <v>607497</v>
          </cell>
        </row>
        <row r="394">
          <cell r="A394">
            <v>1100005447</v>
          </cell>
          <cell r="J394">
            <v>1337469.5</v>
          </cell>
        </row>
        <row r="395">
          <cell r="A395">
            <v>1100005447</v>
          </cell>
          <cell r="J395">
            <v>132894.37</v>
          </cell>
        </row>
        <row r="396">
          <cell r="A396">
            <v>1100005447</v>
          </cell>
          <cell r="J396">
            <v>141030.76</v>
          </cell>
        </row>
        <row r="397">
          <cell r="A397">
            <v>1100005447</v>
          </cell>
          <cell r="J397">
            <v>149167.15</v>
          </cell>
        </row>
        <row r="398">
          <cell r="A398">
            <v>1100005447</v>
          </cell>
          <cell r="J398">
            <v>130182.24</v>
          </cell>
        </row>
        <row r="399">
          <cell r="A399">
            <v>1100005447</v>
          </cell>
          <cell r="J399">
            <v>1061950.78</v>
          </cell>
        </row>
        <row r="400">
          <cell r="A400">
            <v>1100005447</v>
          </cell>
          <cell r="J400">
            <v>1364218.89</v>
          </cell>
        </row>
        <row r="401">
          <cell r="A401">
            <v>1100005447</v>
          </cell>
          <cell r="J401">
            <v>197840.6</v>
          </cell>
        </row>
        <row r="402">
          <cell r="A402">
            <v>1100005447</v>
          </cell>
          <cell r="J402">
            <v>200956.2</v>
          </cell>
        </row>
        <row r="403">
          <cell r="A403">
            <v>1100005447</v>
          </cell>
          <cell r="J403">
            <v>196282.8</v>
          </cell>
        </row>
        <row r="404">
          <cell r="A404">
            <v>1100005447</v>
          </cell>
          <cell r="J404">
            <v>206121.88</v>
          </cell>
        </row>
        <row r="405">
          <cell r="A405">
            <v>1100005447</v>
          </cell>
          <cell r="J405">
            <v>200697.62</v>
          </cell>
        </row>
        <row r="406">
          <cell r="A406">
            <v>1100005447</v>
          </cell>
          <cell r="J406">
            <v>195273.36</v>
          </cell>
        </row>
        <row r="407">
          <cell r="A407">
            <v>1100005447</v>
          </cell>
          <cell r="J407">
            <v>189849.1</v>
          </cell>
        </row>
        <row r="408">
          <cell r="A408">
            <v>1100005447</v>
          </cell>
          <cell r="J408">
            <v>-148769.9</v>
          </cell>
        </row>
        <row r="409">
          <cell r="A409">
            <v>1100005447</v>
          </cell>
          <cell r="J409">
            <v>548345.69999999995</v>
          </cell>
        </row>
        <row r="410">
          <cell r="A410">
            <v>1100005447</v>
          </cell>
          <cell r="J410">
            <v>535788.16</v>
          </cell>
        </row>
        <row r="411">
          <cell r="A411">
            <v>1100005447</v>
          </cell>
          <cell r="J411">
            <v>207749.16</v>
          </cell>
        </row>
        <row r="412">
          <cell r="A412">
            <v>1100005447</v>
          </cell>
          <cell r="J412">
            <v>208834.01</v>
          </cell>
        </row>
        <row r="413">
          <cell r="A413">
            <v>1100005447</v>
          </cell>
          <cell r="J413">
            <v>208834.01</v>
          </cell>
        </row>
        <row r="414">
          <cell r="A414">
            <v>1100005447</v>
          </cell>
          <cell r="J414">
            <v>197840.6</v>
          </cell>
        </row>
        <row r="415">
          <cell r="A415">
            <v>1100005447</v>
          </cell>
          <cell r="J415">
            <v>200177.3</v>
          </cell>
        </row>
        <row r="416">
          <cell r="A416">
            <v>1100005447</v>
          </cell>
          <cell r="J416">
            <v>199398.39999999999</v>
          </cell>
        </row>
        <row r="417">
          <cell r="A417">
            <v>1100005447</v>
          </cell>
          <cell r="J417">
            <v>896104.57</v>
          </cell>
        </row>
        <row r="418">
          <cell r="A418">
            <v>1100005447</v>
          </cell>
          <cell r="J418">
            <v>1134174.1399999999</v>
          </cell>
        </row>
        <row r="419">
          <cell r="A419">
            <v>1100005447</v>
          </cell>
          <cell r="J419">
            <v>139423.1</v>
          </cell>
        </row>
        <row r="420">
          <cell r="A420">
            <v>1100005447</v>
          </cell>
          <cell r="J420">
            <v>201735.1</v>
          </cell>
        </row>
        <row r="421">
          <cell r="A421">
            <v>1100005447</v>
          </cell>
          <cell r="J421">
            <v>227818.92</v>
          </cell>
        </row>
        <row r="422">
          <cell r="A422">
            <v>1100005447</v>
          </cell>
          <cell r="J422">
            <v>219682.53</v>
          </cell>
        </row>
        <row r="423">
          <cell r="A423">
            <v>1100005447</v>
          </cell>
          <cell r="J423">
            <v>218597.68</v>
          </cell>
        </row>
        <row r="424">
          <cell r="A424">
            <v>1100005447</v>
          </cell>
          <cell r="J424">
            <v>544159.85</v>
          </cell>
        </row>
        <row r="425">
          <cell r="A425">
            <v>1100005447</v>
          </cell>
          <cell r="J425">
            <v>569274.92000000004</v>
          </cell>
        </row>
        <row r="426">
          <cell r="A426">
            <v>1100005447</v>
          </cell>
          <cell r="J426">
            <v>544159.85</v>
          </cell>
        </row>
        <row r="427">
          <cell r="A427">
            <v>1100005447</v>
          </cell>
          <cell r="J427">
            <v>230531.05</v>
          </cell>
        </row>
        <row r="428">
          <cell r="A428">
            <v>1100005447</v>
          </cell>
          <cell r="J428">
            <v>230531.05</v>
          </cell>
        </row>
        <row r="429">
          <cell r="A429">
            <v>1100005447</v>
          </cell>
          <cell r="J429">
            <v>560903.23</v>
          </cell>
        </row>
        <row r="430">
          <cell r="A430">
            <v>1100005447</v>
          </cell>
          <cell r="J430">
            <v>565089.07999999996</v>
          </cell>
        </row>
        <row r="431">
          <cell r="A431">
            <v>1100005447</v>
          </cell>
          <cell r="J431">
            <v>569274.92000000004</v>
          </cell>
        </row>
        <row r="432">
          <cell r="A432">
            <v>1100005447</v>
          </cell>
          <cell r="J432">
            <v>227818.92</v>
          </cell>
        </row>
        <row r="433">
          <cell r="A433">
            <v>1100005447</v>
          </cell>
          <cell r="J433">
            <v>227818.92</v>
          </cell>
        </row>
        <row r="434">
          <cell r="A434">
            <v>1100005447</v>
          </cell>
          <cell r="J434">
            <v>193167.2</v>
          </cell>
        </row>
        <row r="435">
          <cell r="A435">
            <v>1100005447</v>
          </cell>
          <cell r="J435">
            <v>200956.2</v>
          </cell>
        </row>
        <row r="436">
          <cell r="A436">
            <v>1100005447</v>
          </cell>
          <cell r="J436">
            <v>200956.2</v>
          </cell>
        </row>
        <row r="437">
          <cell r="A437">
            <v>1100005447</v>
          </cell>
          <cell r="J437">
            <v>227818.92</v>
          </cell>
        </row>
        <row r="438">
          <cell r="A438">
            <v>1100005447</v>
          </cell>
          <cell r="J438">
            <v>227818.92</v>
          </cell>
        </row>
        <row r="439">
          <cell r="A439">
            <v>1100005447</v>
          </cell>
          <cell r="J439">
            <v>227818.92</v>
          </cell>
        </row>
        <row r="440">
          <cell r="A440">
            <v>1100005447</v>
          </cell>
          <cell r="J440">
            <v>227818.92</v>
          </cell>
        </row>
        <row r="441">
          <cell r="A441">
            <v>1100005889</v>
          </cell>
          <cell r="J441">
            <v>2139500</v>
          </cell>
        </row>
        <row r="442">
          <cell r="A442">
            <v>1100005889</v>
          </cell>
          <cell r="J442">
            <v>2139500</v>
          </cell>
        </row>
        <row r="443">
          <cell r="A443">
            <v>1100005889</v>
          </cell>
          <cell r="J443">
            <v>2139500</v>
          </cell>
        </row>
        <row r="444">
          <cell r="A444">
            <v>1100005889</v>
          </cell>
          <cell r="J444">
            <v>2139500</v>
          </cell>
        </row>
        <row r="445">
          <cell r="A445">
            <v>1100005889</v>
          </cell>
          <cell r="J445">
            <v>2139500</v>
          </cell>
        </row>
        <row r="446">
          <cell r="A446">
            <v>1100006091</v>
          </cell>
          <cell r="J446">
            <v>3722781.74</v>
          </cell>
        </row>
        <row r="447">
          <cell r="A447">
            <v>1100006091</v>
          </cell>
          <cell r="J447">
            <v>1654175.08</v>
          </cell>
        </row>
        <row r="448">
          <cell r="A448">
            <v>1100006091</v>
          </cell>
          <cell r="J448">
            <v>2677229.5099999998</v>
          </cell>
        </row>
        <row r="449">
          <cell r="A449">
            <v>1100006216</v>
          </cell>
          <cell r="J449">
            <v>82203.490000000005</v>
          </cell>
        </row>
        <row r="450">
          <cell r="A450">
            <v>1100006216</v>
          </cell>
          <cell r="J450">
            <v>49231.76</v>
          </cell>
        </row>
        <row r="451">
          <cell r="A451">
            <v>1100006216</v>
          </cell>
          <cell r="J451">
            <v>12917.69</v>
          </cell>
        </row>
        <row r="452">
          <cell r="A452">
            <v>1100006216</v>
          </cell>
          <cell r="J452">
            <v>55103.44</v>
          </cell>
        </row>
        <row r="453">
          <cell r="A453">
            <v>1100006325</v>
          </cell>
          <cell r="J453">
            <v>854651.07</v>
          </cell>
        </row>
        <row r="454">
          <cell r="A454">
            <v>1100006325</v>
          </cell>
          <cell r="J454">
            <v>943824.38</v>
          </cell>
        </row>
        <row r="455">
          <cell r="A455">
            <v>1100006325</v>
          </cell>
          <cell r="J455">
            <v>1068313.8400000001</v>
          </cell>
        </row>
        <row r="456">
          <cell r="A456">
            <v>1100006325</v>
          </cell>
          <cell r="J456">
            <v>815096.97</v>
          </cell>
        </row>
        <row r="457">
          <cell r="A457">
            <v>1100006325</v>
          </cell>
          <cell r="J457">
            <v>971194.4</v>
          </cell>
        </row>
        <row r="458">
          <cell r="A458">
            <v>1100006325</v>
          </cell>
          <cell r="J458">
            <v>1099215.48</v>
          </cell>
        </row>
        <row r="459">
          <cell r="A459">
            <v>1100006466</v>
          </cell>
          <cell r="J459">
            <v>557701.59</v>
          </cell>
        </row>
        <row r="460">
          <cell r="A460">
            <v>1100006466</v>
          </cell>
          <cell r="J460">
            <v>514762.76</v>
          </cell>
        </row>
        <row r="461">
          <cell r="A461">
            <v>1100006466</v>
          </cell>
          <cell r="J461">
            <v>-18852.7</v>
          </cell>
        </row>
        <row r="462">
          <cell r="A462">
            <v>1100006466</v>
          </cell>
          <cell r="J462">
            <v>18852.7</v>
          </cell>
        </row>
        <row r="463">
          <cell r="A463">
            <v>1100006466</v>
          </cell>
          <cell r="J463">
            <v>-557701.59</v>
          </cell>
        </row>
        <row r="464">
          <cell r="A464">
            <v>1100006466</v>
          </cell>
          <cell r="J464">
            <v>188527</v>
          </cell>
        </row>
        <row r="465">
          <cell r="A465">
            <v>1100006466</v>
          </cell>
          <cell r="J465">
            <v>-188527</v>
          </cell>
        </row>
        <row r="466">
          <cell r="A466">
            <v>1100006466</v>
          </cell>
          <cell r="J466">
            <v>-188527</v>
          </cell>
        </row>
        <row r="467">
          <cell r="A467">
            <v>1100006466</v>
          </cell>
          <cell r="J467">
            <v>188527</v>
          </cell>
        </row>
        <row r="468">
          <cell r="A468">
            <v>1100006466</v>
          </cell>
          <cell r="J468">
            <v>560552.99</v>
          </cell>
        </row>
        <row r="469">
          <cell r="A469">
            <v>1100006466</v>
          </cell>
          <cell r="J469">
            <v>568771.75</v>
          </cell>
        </row>
        <row r="470">
          <cell r="A470">
            <v>1100006467</v>
          </cell>
          <cell r="J470">
            <v>623023.02</v>
          </cell>
        </row>
        <row r="471">
          <cell r="A471">
            <v>1100006467</v>
          </cell>
          <cell r="J471">
            <v>623958.49</v>
          </cell>
        </row>
        <row r="472">
          <cell r="A472">
            <v>1100006467</v>
          </cell>
          <cell r="J472">
            <v>619281.14</v>
          </cell>
        </row>
        <row r="473">
          <cell r="A473">
            <v>1100006467</v>
          </cell>
          <cell r="J473">
            <v>622087.55000000005</v>
          </cell>
        </row>
        <row r="474">
          <cell r="A474">
            <v>1100006467</v>
          </cell>
          <cell r="J474">
            <v>621152.07999999996</v>
          </cell>
        </row>
        <row r="475">
          <cell r="A475">
            <v>1100006467</v>
          </cell>
          <cell r="J475">
            <v>623023.02</v>
          </cell>
        </row>
        <row r="476">
          <cell r="A476">
            <v>1100006467</v>
          </cell>
          <cell r="J476">
            <v>623958.49</v>
          </cell>
        </row>
        <row r="477">
          <cell r="A477">
            <v>1100006467</v>
          </cell>
          <cell r="J477">
            <v>624893.96</v>
          </cell>
        </row>
        <row r="478">
          <cell r="A478">
            <v>1100006467</v>
          </cell>
          <cell r="J478">
            <v>622087.55000000005</v>
          </cell>
        </row>
        <row r="479">
          <cell r="A479">
            <v>1100006467</v>
          </cell>
          <cell r="J479">
            <v>624893.96</v>
          </cell>
        </row>
        <row r="480">
          <cell r="A480">
            <v>1100006467</v>
          </cell>
          <cell r="J480">
            <v>620216.61</v>
          </cell>
        </row>
        <row r="481">
          <cell r="A481">
            <v>1100006467</v>
          </cell>
          <cell r="J481">
            <v>623958.49</v>
          </cell>
        </row>
        <row r="482">
          <cell r="A482">
            <v>1100006467</v>
          </cell>
          <cell r="J482">
            <v>623958.49</v>
          </cell>
        </row>
        <row r="483">
          <cell r="A483">
            <v>1100006467</v>
          </cell>
          <cell r="J483">
            <v>626764.9</v>
          </cell>
        </row>
        <row r="484">
          <cell r="A484">
            <v>1100006467</v>
          </cell>
          <cell r="J484">
            <v>624893.96</v>
          </cell>
        </row>
        <row r="485">
          <cell r="A485">
            <v>1100006467</v>
          </cell>
          <cell r="J485">
            <v>623958.49</v>
          </cell>
        </row>
        <row r="486">
          <cell r="A486">
            <v>1100006467</v>
          </cell>
          <cell r="J486">
            <v>623958.49</v>
          </cell>
        </row>
        <row r="487">
          <cell r="A487">
            <v>1100006467</v>
          </cell>
          <cell r="J487">
            <v>619281.14</v>
          </cell>
        </row>
        <row r="488">
          <cell r="A488">
            <v>1100006467</v>
          </cell>
          <cell r="J488">
            <v>622087.55000000005</v>
          </cell>
        </row>
        <row r="489">
          <cell r="A489">
            <v>1100006467</v>
          </cell>
          <cell r="J489">
            <v>618345.67000000004</v>
          </cell>
        </row>
        <row r="490">
          <cell r="A490">
            <v>1100006467</v>
          </cell>
          <cell r="J490">
            <v>622087.55000000005</v>
          </cell>
        </row>
        <row r="491">
          <cell r="A491">
            <v>1100006467</v>
          </cell>
          <cell r="J491">
            <v>624893.96</v>
          </cell>
        </row>
        <row r="492">
          <cell r="A492">
            <v>1100006467</v>
          </cell>
          <cell r="J492">
            <v>625829.43000000005</v>
          </cell>
        </row>
        <row r="493">
          <cell r="A493">
            <v>1100006467</v>
          </cell>
          <cell r="J493">
            <v>623958.49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#REF"/>
      <sheetName val="DETAILED SUMMARY"/>
      <sheetName val="jan'04"/>
      <sheetName val="Accounts Receivables - 31-01-20"/>
      <sheetName val="gc"/>
      <sheetName val="Sheet3"/>
      <sheetName val="DETAILED_SUMMARY"/>
      <sheetName val="Accounts_Receivables_-_31-01-20"/>
      <sheetName val="DETAILED_SUMMARY1"/>
      <sheetName val="Accounts_Receivables_-_31-01-21"/>
      <sheetName val="Exp"/>
      <sheetName val="Sales &amp; Revenue &amp; Sked"/>
      <sheetName val="Sheet2"/>
      <sheetName val="Top Sheet"/>
      <sheetName val="Strt Archi"/>
      <sheetName val="TREND"/>
      <sheetName val="SGUN"/>
      <sheetName val="SLUN"/>
      <sheetName val="SDD"/>
      <sheetName val="CT"/>
      <sheetName val="Database (RUR)Mar YTD"/>
      <sheetName val="Case"/>
      <sheetName val="Actis- Upcounry-loca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#REF"/>
      <sheetName val="DETAILED SUMMARY"/>
      <sheetName val="jan'04"/>
      <sheetName val="Accounts Receivables - 31-01-20"/>
      <sheetName val="gc"/>
      <sheetName val="Sheet3"/>
      <sheetName val="DETAILED_SUMMARY"/>
      <sheetName val="Accounts_Receivables_-_31-01-20"/>
      <sheetName val="DETAILED_SUMMARY1"/>
      <sheetName val="Accounts_Receivables_-_31-01-21"/>
      <sheetName val="Exp"/>
      <sheetName val="Sales &amp; Revenue &amp; Sked"/>
      <sheetName val="Sheet2"/>
      <sheetName val="Top Sheet"/>
      <sheetName val="Strt Archi"/>
      <sheetName val="TREND"/>
      <sheetName val="IN_FNS"/>
      <sheetName val="Actis- Upcounry-local"/>
      <sheetName val="DETAILED_SUMMARY2"/>
      <sheetName val="Accounts_Receivables_-_31-01-22"/>
      <sheetName val="Sales_&amp;_Revenue_&amp;_Sked"/>
      <sheetName val="Top_Sheet"/>
      <sheetName val="Strt_Archi"/>
      <sheetName val="Actis-_Upcounry-local"/>
      <sheetName val="DETAILED_SUMMARY4"/>
      <sheetName val="Accounts_Receivables_-_31-01-24"/>
      <sheetName val="Sales_&amp;_Revenue_&amp;_Sked2"/>
      <sheetName val="Top_Sheet2"/>
      <sheetName val="Strt_Archi2"/>
      <sheetName val="Actis-_Upcounry-local2"/>
      <sheetName val="DETAILED_SUMMARY3"/>
      <sheetName val="Accounts_Receivables_-_31-01-23"/>
      <sheetName val="Sales_&amp;_Revenue_&amp;_Sked1"/>
      <sheetName val="Top_Sheet1"/>
      <sheetName val="Strt_Archi1"/>
      <sheetName val="Actis-_Upcounry-local1"/>
      <sheetName val="DETAILED_SUMMARY5"/>
      <sheetName val="Accounts_Receivables_-_31-01-25"/>
      <sheetName val="Sales_&amp;_Revenue_&amp;_Sked3"/>
      <sheetName val="Top_Sheet3"/>
      <sheetName val="Strt_Archi3"/>
      <sheetName val="Actis-_Upcounry-local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'04"/>
      <sheetName val="feb'04"/>
      <sheetName val="mar'04"/>
      <sheetName val="apr'04"/>
      <sheetName val="may'04"/>
      <sheetName val="june'04"/>
      <sheetName val="july'04"/>
      <sheetName val="aug'04"/>
      <sheetName val="sept'04"/>
      <sheetName val="oct'04"/>
      <sheetName val="nov'04"/>
      <sheetName val="dec'04"/>
      <sheetName val="tp"/>
      <sheetName val="Sheet1"/>
      <sheetName val="jan_04"/>
      <sheetName val="Sales EBT"/>
      <sheetName val="Sales &amp; Revenue &amp; Sked"/>
      <sheetName val="CC wise_SKU wise_CC Curr"/>
      <sheetName val="Case"/>
      <sheetName val="#REF"/>
      <sheetName val="SGUN"/>
      <sheetName val="SLUN"/>
      <sheetName val="Source"/>
      <sheetName val="Strt Archi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IN_FNS"/>
      <sheetName val="YTD SEP 07"/>
      <sheetName val="groupings"/>
      <sheetName val="schs"/>
      <sheetName val="fas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Top Sheet"/>
      <sheetName val="Case"/>
      <sheetName val="Actis- Upcounry-local"/>
      <sheetName val="Database (RUR)Mar YTD"/>
      <sheetName val="jan'04"/>
      <sheetName val="#REF"/>
      <sheetName val="groupings"/>
      <sheetName val="schs"/>
      <sheetName val="fassets"/>
      <sheetName val="EX rates"/>
      <sheetName val="IN_FNS"/>
      <sheetName val="Sheet1"/>
      <sheetName val="SAP-reports"/>
      <sheetName val="SDD"/>
      <sheetName val="CT"/>
      <sheetName val="executive"/>
      <sheetName val="cost centers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Top_Sheet"/>
      <sheetName val="Actis-_Upcounry-local"/>
      <sheetName val="Database_(RUR)Mar_YTD"/>
      <sheetName val="EX_rates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Top_Sheet1"/>
      <sheetName val="Actis-_Upcounry-local1"/>
      <sheetName val="Database_(RUR)Mar_YTD1"/>
      <sheetName val="EX_rates1"/>
      <sheetName val="Data_Template2"/>
      <sheetName val="Company_2"/>
      <sheetName val="Dosage_Form2"/>
      <sheetName val="Base_&amp;_Sales_Pack2"/>
      <sheetName val="Strt_Archi2"/>
      <sheetName val="New_Products2"/>
      <sheetName val="Therapeutic_category2"/>
      <sheetName val="API_sales2"/>
      <sheetName val="Profit_Plan2"/>
      <sheetName val="variance_analysis2"/>
      <sheetName val="Cash_Flow2"/>
      <sheetName val="WC_Analysis2"/>
      <sheetName val="_Manpowr_2"/>
      <sheetName val="Balance_Sheet2"/>
      <sheetName val="account_break_up2"/>
      <sheetName val="Top_Sheet2"/>
      <sheetName val="Actis-_Upcounry-local2"/>
      <sheetName val="Database_(RUR)Mar_YTD2"/>
      <sheetName val="EX_rates2"/>
      <sheetName val="cost_centers"/>
      <sheetName val="cost_center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  <sheetName val="Chart1"/>
      <sheetName val="working (2)"/>
      <sheetName val="working"/>
      <sheetName val="PDL in NE"/>
      <sheetName val="PDl Fy02"/>
      <sheetName val="PDL E analysis (2)"/>
      <sheetName val=".csv]temp0[1]"/>
      <sheetName val="CC wise_SKU wise_CC Curr"/>
      <sheetName val="Database (RUR)Mar YTD"/>
      <sheetName val="IN_FNS"/>
      <sheetName val="Guidelines"/>
      <sheetName val="Strt Archi"/>
      <sheetName val="jan'04"/>
      <sheetName val="TREND"/>
      <sheetName val="p&amp;l"/>
      <sheetName val="Source"/>
      <sheetName val="SGUN"/>
      <sheetName val="SLUN"/>
      <sheetName val="YTD"/>
      <sheetName val="Actis- Upcounry-local"/>
      <sheetName val="Sheet1_(2)"/>
      <sheetName val="working_(2)"/>
      <sheetName val="PDL_in_NE"/>
      <sheetName val="PDl_Fy02"/>
      <sheetName val="PDL_E_analysis_(2)"/>
      <sheetName val="_csv]temp0[1]"/>
      <sheetName val="CC_wise_SKU_wise_CC_Curr"/>
      <sheetName val="Database_(RUR)Mar_YTD"/>
      <sheetName val="Strt_Archi"/>
      <sheetName val="Actis-_Upcounry-local"/>
      <sheetName val="Sheet1_(2)1"/>
      <sheetName val="working_(2)1"/>
      <sheetName val="PDL_in_NE1"/>
      <sheetName val="PDl_Fy021"/>
      <sheetName val="PDL_E_analysis_(2)1"/>
      <sheetName val="_csv]temp0[1]1"/>
      <sheetName val="CC_wise_SKU_wise_CC_Curr1"/>
      <sheetName val="Database_(RUR)Mar_YTD1"/>
      <sheetName val="Strt_Archi1"/>
      <sheetName val="Actis-_Upcounry-local1"/>
      <sheetName val="リスト"/>
      <sheetName val="Sheet1_(2)2"/>
      <sheetName val="working_(2)2"/>
      <sheetName val="PDL_in_NE2"/>
      <sheetName val="PDl_Fy022"/>
      <sheetName val="PDL_E_analysis_(2)2"/>
      <sheetName val="_csv]temp0[1]2"/>
      <sheetName val="CC_wise_SKU_wise_CC_Curr2"/>
      <sheetName val="Database_(RUR)Mar_YTD2"/>
      <sheetName val="Strt_Archi2"/>
      <sheetName val="Actis-_Upcounry-local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 (2)"/>
      <sheetName val="Ac (2)"/>
      <sheetName val="Actis- Upcounry-local"/>
      <sheetName val="cfawise os local actis"/>
      <sheetName val="cfawise upcountry acts"/>
      <sheetName val="actis local"/>
      <sheetName val="major partie os &gt;1yr"/>
      <sheetName val="upcountry acits"/>
      <sheetName val="Ac"/>
      <sheetName val="ac loc up reqd"/>
      <sheetName val="PH"/>
      <sheetName val="cfawise os local ACTS"/>
      <sheetName val="Case"/>
      <sheetName val="Sheet1"/>
      <sheetName val="IN_FNS"/>
      <sheetName val="Exp"/>
      <sheetName val="Strt Archi"/>
      <sheetName val="TABLEA"/>
      <sheetName val="p&amp;l"/>
      <sheetName val="TREND"/>
      <sheetName val="リスト"/>
      <sheetName val="sls GL"/>
      <sheetName val="Bonus and Sample"/>
      <sheetName val="PH_(2)"/>
      <sheetName val="Ac_(2)"/>
      <sheetName val="Actis-_Upcounry-local"/>
      <sheetName val="cfawise_os_local_actis"/>
      <sheetName val="cfawise_upcountry_acts"/>
      <sheetName val="actis_local"/>
      <sheetName val="major_partie_os_&gt;1yr"/>
      <sheetName val="upcountry_acits"/>
      <sheetName val="ac_loc_up_reqd"/>
      <sheetName val="cfawise_os_local_ACTS"/>
      <sheetName val="Strt_Archi"/>
      <sheetName val="sls_GL"/>
      <sheetName val="Bonus_and_Sample"/>
      <sheetName val="PH_(2)1"/>
      <sheetName val="Ac_(2)1"/>
      <sheetName val="Actis-_Upcounry-local1"/>
      <sheetName val="cfawise_os_local_actis1"/>
      <sheetName val="cfawise_upcountry_acts1"/>
      <sheetName val="actis_local1"/>
      <sheetName val="major_partie_os_&gt;1yr1"/>
      <sheetName val="upcountry_acits1"/>
      <sheetName val="ac_loc_up_reqd1"/>
      <sheetName val="cfawise_os_local_ACTS1"/>
      <sheetName val="Strt_Archi1"/>
      <sheetName val="sls_GL1"/>
      <sheetName val="Bonus_and_Sample1"/>
      <sheetName val="Pow_apca crude"/>
      <sheetName val="jan'04"/>
      <sheetName val="PH_(2)2"/>
      <sheetName val="Ac_(2)2"/>
      <sheetName val="Actis-_Upcounry-local2"/>
      <sheetName val="cfawise_os_local_actis2"/>
      <sheetName val="cfawise_upcountry_acts2"/>
      <sheetName val="actis_local2"/>
      <sheetName val="major_partie_os_&gt;1yr2"/>
      <sheetName val="upcountry_acits2"/>
      <sheetName val="ac_loc_up_reqd2"/>
      <sheetName val="cfawise_os_local_ACTS2"/>
      <sheetName val="Strt_Archi2"/>
      <sheetName val="sls_GL2"/>
      <sheetName val="Bonus_and_Sample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keOver"/>
      <sheetName val="表紙"/>
      <sheetName val="IN_438"/>
      <sheetName val="OUT_438"/>
      <sheetName val="IN_440"/>
      <sheetName val="OUT_440"/>
      <sheetName val="IN_450"/>
      <sheetName val="OUT_450"/>
      <sheetName val="IN_460"/>
      <sheetName val="OUT_460"/>
      <sheetName val="IN_550"/>
      <sheetName val="OUT_550"/>
      <sheetName val="IN_FNS"/>
      <sheetName val="IN_SPCM"/>
      <sheetName val="IN_SCPS"/>
      <sheetName val="IN_DSSN"/>
      <sheetName val="OUT_EGCR"/>
      <sheetName val="リスト"/>
      <sheetName val="2_有価証券明細表_sample"/>
      <sheetName val="25_現金預金に係る為替差額_sample"/>
      <sheetName val="26_27_固定資産処分損_sample"/>
      <sheetName val="28_有価証券_sample"/>
      <sheetName val="Check.def"/>
      <sheetName val="mapping.def"/>
      <sheetName val="jan'04"/>
      <sheetName val="Check_def"/>
      <sheetName val="mapping_def"/>
      <sheetName val="Z Graph"/>
      <sheetName val="Check_def1"/>
      <sheetName val="mapping_def1"/>
      <sheetName val="Z_Graph"/>
      <sheetName val="Z_Graph1"/>
      <sheetName val="Database (RUR)Mar YTD"/>
      <sheetName val="Exp"/>
      <sheetName val="Strt Archi"/>
      <sheetName val="YTD SEP 07"/>
      <sheetName val="Actis- Upcounry-local"/>
      <sheetName val="Sheet1"/>
      <sheetName val="Source"/>
      <sheetName val="Def"/>
      <sheetName val="Productwise_Data"/>
      <sheetName val="New Pdt Trend Ukr"/>
      <sheetName val="Pow_apca crude"/>
      <sheetName val="groupings"/>
      <sheetName val="schs"/>
      <sheetName val="fassets"/>
      <sheetName val="Check_def2"/>
      <sheetName val="mapping_def2"/>
      <sheetName val="Z_Graph2"/>
      <sheetName val="Database_(RUR)Mar_YTD"/>
      <sheetName val="Strt_Archi"/>
      <sheetName val="YTD_SEP_07"/>
      <sheetName val="Actis-_Upcounry-local"/>
      <sheetName val="New_Pdt_Trend_Ukr"/>
      <sheetName val="Pow_apca_crude"/>
      <sheetName val="Check_def4"/>
      <sheetName val="mapping_def4"/>
      <sheetName val="Z_Graph4"/>
      <sheetName val="Database_(RUR)Mar_YTD2"/>
      <sheetName val="Strt_Archi2"/>
      <sheetName val="YTD_SEP_072"/>
      <sheetName val="Actis-_Upcounry-local2"/>
      <sheetName val="New_Pdt_Trend_Ukr2"/>
      <sheetName val="Pow_apca_crude2"/>
      <sheetName val="Check_def3"/>
      <sheetName val="mapping_def3"/>
      <sheetName val="Z_Graph3"/>
      <sheetName val="Database_(RUR)Mar_YTD1"/>
      <sheetName val="Strt_Archi1"/>
      <sheetName val="YTD_SEP_071"/>
      <sheetName val="Actis-_Upcounry-local1"/>
      <sheetName val="New_Pdt_Trend_Ukr1"/>
      <sheetName val="Pow_apca_crude1"/>
      <sheetName val="Check_def5"/>
      <sheetName val="mapping_def5"/>
      <sheetName val="Z_Graph5"/>
      <sheetName val="Database_(RUR)Mar_YTD3"/>
      <sheetName val="Strt_Archi3"/>
      <sheetName val="YTD_SEP_073"/>
      <sheetName val="Actis-_Upcounry-local3"/>
      <sheetName val="New_Pdt_Trend_Ukr3"/>
      <sheetName val="Pow_apca_crud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Over"/>
      <sheetName val="表紙"/>
      <sheetName val="IN_438"/>
      <sheetName val="OUT_438"/>
      <sheetName val="IN_440"/>
      <sheetName val="OUT_440"/>
      <sheetName val="IN_450"/>
      <sheetName val="OUT_450"/>
      <sheetName val="IN_460"/>
      <sheetName val="OUT_460"/>
      <sheetName val="IN_550"/>
      <sheetName val="OUT_550"/>
      <sheetName val="IN_FNS"/>
      <sheetName val="IN_SPCM"/>
      <sheetName val="IN_SCPS"/>
      <sheetName val="IN_DSSN"/>
      <sheetName val="OUT_EGCR"/>
      <sheetName val="リスト"/>
      <sheetName val="2_有価証券明細表_sample"/>
      <sheetName val="25_現金預金に係る為替差額_sample"/>
      <sheetName val="26_27_固定資産処分損_sample"/>
      <sheetName val="28_有価証券_sample"/>
      <sheetName val="Check.def"/>
      <sheetName val="mapping.def"/>
      <sheetName val="jan'04"/>
      <sheetName val="Z Graph"/>
      <sheetName val="Check_def"/>
      <sheetName val="mapping_def"/>
      <sheetName val="Z_Graph"/>
      <sheetName val="Check_def1"/>
      <sheetName val="mapping_def1"/>
      <sheetName val="Z_Graph1"/>
      <sheetName val="Sheet1"/>
      <sheetName val="YTD SEP 07"/>
      <sheetName val="groupings"/>
      <sheetName val="schs"/>
      <sheetName val="fassets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Actis- Upcounry-local"/>
      <sheetName val="Productwise_Data"/>
      <sheetName val="secondary_Ukr"/>
      <sheetName val="Strt Archi"/>
      <sheetName val="Pow_apca crude"/>
      <sheetName val="Check_def2"/>
      <sheetName val="mapping_def2"/>
      <sheetName val="YTD_SEP_07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Z_Graph2"/>
      <sheetName val="Actis-_Upcounry-local"/>
      <sheetName val="Strt_Archi"/>
      <sheetName val="Pow_apca_crude"/>
      <sheetName val="Check_def4"/>
      <sheetName val="mapping_def4"/>
      <sheetName val="YTD_SEP_07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Z_Graph4"/>
      <sheetName val="Actis-_Upcounry-local2"/>
      <sheetName val="Strt_Archi2"/>
      <sheetName val="Pow_apca_crude2"/>
      <sheetName val="Check_def3"/>
      <sheetName val="mapping_def3"/>
      <sheetName val="YTD_SEP_07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Z_Graph3"/>
      <sheetName val="Actis-_Upcounry-local1"/>
      <sheetName val="Strt_Archi1"/>
      <sheetName val="Pow_apca_crude1"/>
      <sheetName val="Check_def5"/>
      <sheetName val="mapping_def5"/>
      <sheetName val="YTD_SEP_073"/>
      <sheetName val="Add_Costs_04-053"/>
      <sheetName val="Add_Costs_04-073"/>
      <sheetName val="Add_D_Sales_04-053"/>
      <sheetName val="Add_D_Sales_04-093"/>
      <sheetName val="Add_ExF_Sales_04-053"/>
      <sheetName val="Add_ExF_Sales_04-093"/>
      <sheetName val="Arimidex_Contr3"/>
      <sheetName val="Arimidex_Pen_Val3"/>
      <sheetName val="Atacand_Contr3"/>
      <sheetName val="Atacand_Pen_Val3"/>
      <sheetName val="AZ_Growth3"/>
      <sheetName val="Bus_Shape_Demand3"/>
      <sheetName val="Bus_Shape_Ex-F3"/>
      <sheetName val="Casodex_Contr3"/>
      <sheetName val="Casodex_Pen_Val3"/>
      <sheetName val="Cost_Run_Rates3"/>
      <sheetName val="Brand_Costs3"/>
      <sheetName val="Costs_Summ3"/>
      <sheetName val="Crestor_Assumptions3"/>
      <sheetName val="Crestor_Contr3"/>
      <sheetName val="Crestor_Pen_Val3"/>
      <sheetName val="2005_Demand3"/>
      <sheetName val="Demand_Run_Rates3"/>
      <sheetName val="2004_Demand3"/>
      <sheetName val="Exanta_Assumptions3"/>
      <sheetName val="Exanta_Contr3"/>
      <sheetName val="Exanta_Pen_Val3"/>
      <sheetName val="Exec_Summ3"/>
      <sheetName val="2005_Ex-F3"/>
      <sheetName val="Ex-F_Run_Rates3"/>
      <sheetName val="2004_Ex-F3"/>
      <sheetName val="Faslodex_Contr3"/>
      <sheetName val="FF_Summ3"/>
      <sheetName val="Iressa_Assumptions3"/>
      <sheetName val="Iressa_Contr3"/>
      <sheetName val="Key_Brd_Data3"/>
      <sheetName val="Key_Mkt_Facts3"/>
      <sheetName val="Losec_Contr3"/>
      <sheetName val="Mkting_Summ3"/>
      <sheetName val="Mkt_Ups_&amp;_Downs3"/>
      <sheetName val="Nexium_Assumptions3"/>
      <sheetName val="Nexium_Contr3"/>
      <sheetName val="Nexium_Pen_Val3"/>
      <sheetName val="2004_P&amp;L3"/>
      <sheetName val="2005_P&amp;L3"/>
      <sheetName val="04-09_P&amp;L3"/>
      <sheetName val="Portfolio_Summ3"/>
      <sheetName val="Salary_&amp;_Benefits3"/>
      <sheetName val="Seroquel_Assumptions3"/>
      <sheetName val="Seroquel_Contr3"/>
      <sheetName val="Seroquel_Pen_Val3"/>
      <sheetName val="Sym_Assumptions3"/>
      <sheetName val="Sym_Contr3"/>
      <sheetName val="Sym_Pen_Val3"/>
      <sheetName val="Zoladex_Contr3"/>
      <sheetName val="Zoladex_Pen_Val3"/>
      <sheetName val="Data_Retrieve3"/>
      <sheetName val="Z_Graph5"/>
      <sheetName val="Actis-_Upcounry-local3"/>
      <sheetName val="Strt_Archi3"/>
      <sheetName val="Pow_apca_crud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&amp;L"/>
      <sheetName val="Strt Archi"/>
      <sheetName val="Therapeutic category"/>
      <sheetName val="New Products"/>
      <sheetName val="Capex"/>
      <sheetName val="regulatory"/>
      <sheetName val=" Manpowr "/>
      <sheetName val="Ratios"/>
      <sheetName val="Vietnam Product Wise"/>
      <sheetName val="Cambodia Product wise"/>
      <sheetName val="RVCL-from Bulk Pack"/>
      <sheetName val="RVCL-from premix"/>
      <sheetName val="Expenses-Vietnam-Cambodia"/>
      <sheetName val="Expenses RVCL"/>
      <sheetName val="Working Capitak &amp; Interest"/>
      <sheetName val="Exp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EX rates"/>
      <sheetName val="IN_FNS"/>
      <sheetName val="Def"/>
      <sheetName val="tds"/>
      <sheetName val="Source"/>
      <sheetName val="#REF"/>
      <sheetName val="summary"/>
      <sheetName val="Export Register 05-06"/>
      <sheetName val="Pow_apca crude"/>
      <sheetName val="TERRITORY SUMMARY"/>
      <sheetName val="Sheet1"/>
      <sheetName val="groupings"/>
      <sheetName val="schs"/>
      <sheetName val="fassets"/>
      <sheetName val="Strt_Archi"/>
      <sheetName val="Therapeutic_category"/>
      <sheetName val="New_Products"/>
      <sheetName val="_Manpowr_"/>
      <sheetName val="Vietnam_Product_Wise"/>
      <sheetName val="Cambodia_Product_wise"/>
      <sheetName val="RVCL-from_Bulk_Pack"/>
      <sheetName val="RVCL-from_premix"/>
      <sheetName val="Expenses_RVCL"/>
      <sheetName val="Working_Capitak_&amp;_Interest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EX_rates"/>
      <sheetName val="Export_Register_05-06"/>
      <sheetName val="Pow_apca_crude"/>
      <sheetName val="TERRITORY_SUMMARY"/>
      <sheetName val="Strt_Archi1"/>
      <sheetName val="Therapeutic_category1"/>
      <sheetName val="New_Products1"/>
      <sheetName val="_Manpowr_1"/>
      <sheetName val="Vietnam_Product_Wise1"/>
      <sheetName val="Cambodia_Product_wise1"/>
      <sheetName val="RVCL-from_Bulk_Pack1"/>
      <sheetName val="RVCL-from_premix1"/>
      <sheetName val="Expenses_RVCL1"/>
      <sheetName val="Working_Capitak_&amp;_Interest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EX_rates1"/>
      <sheetName val="Export_Register_05-061"/>
      <sheetName val="Pow_apca_crude1"/>
      <sheetName val="TERRITORY_SUMMARY1"/>
      <sheetName val="Actis- Upcounry-local"/>
      <sheetName val="Strt_Archi2"/>
      <sheetName val="Therapeutic_category2"/>
      <sheetName val="New_Products2"/>
      <sheetName val="_Manpowr_2"/>
      <sheetName val="Vietnam_Product_Wise2"/>
      <sheetName val="Cambodia_Product_wise2"/>
      <sheetName val="RVCL-from_Bulk_Pack2"/>
      <sheetName val="RVCL-from_premix2"/>
      <sheetName val="Expenses_RVCL2"/>
      <sheetName val="Working_Capitak_&amp;_Interest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EX_rates2"/>
      <sheetName val="Export_Register_05-062"/>
      <sheetName val="Pow_apca_crude2"/>
      <sheetName val="TERRITORY_SUMMAR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axcomp"/>
      <sheetName val="other income"/>
      <sheetName val="ratios"/>
      <sheetName val="balsheet"/>
      <sheetName val="p&amp;l"/>
      <sheetName val="schs"/>
      <sheetName val="fassets"/>
      <sheetName val="groupings"/>
      <sheetName val="workings"/>
      <sheetName val="trialbal"/>
      <sheetName val="outstandingliabs"/>
      <sheetName val="prepaid"/>
      <sheetName val="MSTCSTRECO"/>
      <sheetName val="sales tax"/>
      <sheetName val="prior period"/>
      <sheetName val="stockval"/>
      <sheetName val="stock woff"/>
      <sheetName val="stkstmt"/>
      <sheetName val="stmt of Drs"/>
      <sheetName val="adm analysis"/>
      <sheetName val="Reco"/>
      <sheetName val="DT 1999 (abst. from model)"/>
      <sheetName val="YTD SEP 07"/>
      <sheetName val="EX rates"/>
      <sheetName val="Source"/>
      <sheetName val="Strt Archi"/>
      <sheetName val="IN_FNS"/>
      <sheetName val="april2005"/>
      <sheetName val="Product wise sales"/>
      <sheetName val="リスト"/>
      <sheetName val="TREND"/>
      <sheetName val="other_income"/>
      <sheetName val="sales_tax"/>
      <sheetName val="prior_period"/>
      <sheetName val="stock_woff"/>
      <sheetName val="stmt_of_Drs"/>
      <sheetName val="adm_analysis"/>
      <sheetName val="DT_1999_(abst__from_model)"/>
      <sheetName val="YTD_SEP_07"/>
      <sheetName val="EX_rates"/>
      <sheetName val="Strt_Archi"/>
      <sheetName val="Product_wise_sales"/>
      <sheetName val="other_income1"/>
      <sheetName val="sales_tax1"/>
      <sheetName val="prior_period1"/>
      <sheetName val="stock_woff1"/>
      <sheetName val="stmt_of_Drs1"/>
      <sheetName val="adm_analysis1"/>
      <sheetName val="DT_1999_(abst__from_model)1"/>
      <sheetName val="YTD_SEP_071"/>
      <sheetName val="EX_rates1"/>
      <sheetName val="Strt_Archi1"/>
      <sheetName val="Product_wise_sales1"/>
      <sheetName val="other_income2"/>
      <sheetName val="sales_tax2"/>
      <sheetName val="prior_period2"/>
      <sheetName val="stock_woff2"/>
      <sheetName val="stmt_of_Drs2"/>
      <sheetName val="adm_analysis2"/>
      <sheetName val="DT_1999_(abst__from_model)2"/>
      <sheetName val="YTD_SEP_072"/>
      <sheetName val="EX_rates2"/>
      <sheetName val="Strt_Archi2"/>
      <sheetName val="Product_wise_sales2"/>
      <sheetName val="Actis- Upcounry-lo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i market report- jan'04"/>
      <sheetName val="#REF"/>
      <sheetName val="DETAILED SUMMARY"/>
      <sheetName val="Data Entry"/>
      <sheetName val="Global"/>
      <sheetName val="Summary"/>
      <sheetName val="d_mktgwise"/>
      <sheetName val="Strt Archi"/>
      <sheetName val="jan'04"/>
      <sheetName val="api_market_report-_jan'04"/>
      <sheetName val="DETAILED_SUMMARY"/>
      <sheetName val="Data_Entry"/>
      <sheetName val="Strt_Archi"/>
      <sheetName val="api_market_report-_jan'041"/>
      <sheetName val="DETAILED_SUMMARY1"/>
      <sheetName val="Data_Entry1"/>
      <sheetName val="Strt_Archi1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Source"/>
      <sheetName val="IN_FNS"/>
      <sheetName val="リスト"/>
      <sheetName val="YTD"/>
      <sheetName val="groupings"/>
      <sheetName val="schs"/>
      <sheetName val="fassets"/>
      <sheetName val="A"/>
      <sheetName val="tables"/>
      <sheetName val="Sheet1"/>
      <sheetName val="H"/>
      <sheetName val="api_market_report-_jan'042"/>
      <sheetName val="DETAILED_SUMMARY2"/>
      <sheetName val="Data_Entry2"/>
      <sheetName val="Strt_Archi2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api_market_report-_jan'043"/>
      <sheetName val="DETAILED_SUMMARY3"/>
      <sheetName val="Data_Entry3"/>
      <sheetName val="Strt_Archi3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api_market_report-_jan'044"/>
      <sheetName val="DETAILED_SUMMARY4"/>
      <sheetName val="Data_Entry4"/>
      <sheetName val="Strt_Archi4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CONSOLE BO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  <sheetName val="Chart1"/>
      <sheetName val="working (2)"/>
      <sheetName val="working"/>
      <sheetName val="PDL in NE"/>
      <sheetName val="PDl Fy02"/>
      <sheetName val="PDL E analysis (2)"/>
      <sheetName val=".csv]temp0[1]"/>
      <sheetName val="EX rates"/>
      <sheetName val="YTD"/>
      <sheetName val="Strt Archi"/>
      <sheetName val="sls GL"/>
      <sheetName val="groupings"/>
      <sheetName val="schs"/>
      <sheetName val="fassets"/>
      <sheetName val="TABLEA"/>
      <sheetName val="tds"/>
      <sheetName val="curr mth det"/>
      <sheetName val="p&amp;l"/>
      <sheetName val="A"/>
      <sheetName val="ahc"/>
      <sheetName val="fine"/>
      <sheetName val="FXRATES"/>
      <sheetName val="TREND"/>
      <sheetName val="Glnk"/>
      <sheetName val="Pow_apca crude"/>
      <sheetName val="IN_FNS"/>
      <sheetName val="リスト"/>
      <sheetName val="Guidelines"/>
      <sheetName val="CC wise_SKU wise_CC Curr"/>
      <sheetName val="Database (RUR)Mar YTD"/>
      <sheetName val="Sheet1_(2)"/>
      <sheetName val="working_(2)"/>
      <sheetName val="PDL_in_NE"/>
      <sheetName val="PDl_Fy02"/>
      <sheetName val="PDL_E_analysis_(2)"/>
      <sheetName val="_csv]temp0[1]"/>
      <sheetName val="EX_rates"/>
      <sheetName val="Strt_Archi"/>
      <sheetName val="sls_GL"/>
      <sheetName val="CC_wise_SKU_wise_CC_Curr"/>
      <sheetName val="Database_(RUR)Mar_YTD"/>
      <sheetName val="curr_mth_det"/>
      <sheetName val="Pow_apca_crude"/>
      <sheetName val="Sheet1_(2)1"/>
      <sheetName val="working_(2)1"/>
      <sheetName val="PDL_in_NE1"/>
      <sheetName val="PDl_Fy021"/>
      <sheetName val="PDL_E_analysis_(2)1"/>
      <sheetName val="_csv]temp0[1]1"/>
      <sheetName val="EX_rates1"/>
      <sheetName val="Strt_Archi1"/>
      <sheetName val="sls_GL1"/>
      <sheetName val="CC_wise_SKU_wise_CC_Curr1"/>
      <sheetName val="Database_(RUR)Mar_YTD1"/>
      <sheetName val="curr_mth_det1"/>
      <sheetName val="Pow_apca_crude1"/>
      <sheetName val="Treasury"/>
      <sheetName val="Sheet1_(2)2"/>
      <sheetName val="working_(2)2"/>
      <sheetName val="PDL_in_NE2"/>
      <sheetName val="PDl_Fy022"/>
      <sheetName val="PDL_E_analysis_(2)2"/>
      <sheetName val="_csv]temp0[1]2"/>
      <sheetName val="EX_rates2"/>
      <sheetName val="Strt_Archi2"/>
      <sheetName val="sls_GL2"/>
      <sheetName val="CC_wise_SKU_wise_CC_Curr2"/>
      <sheetName val="Database_(RUR)Mar_YTD2"/>
      <sheetName val="curr_mth_det2"/>
      <sheetName val="Pow_apca_crude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Over"/>
      <sheetName val="表紙"/>
      <sheetName val="IN_438"/>
      <sheetName val="OUT_438"/>
      <sheetName val="IN_440"/>
      <sheetName val="OUT_440"/>
      <sheetName val="IN_450"/>
      <sheetName val="OUT_450"/>
      <sheetName val="IN_460"/>
      <sheetName val="OUT_460"/>
      <sheetName val="IN_550"/>
      <sheetName val="OUT_550"/>
      <sheetName val="IN_FNS"/>
      <sheetName val="IN_SPCM"/>
      <sheetName val="IN_SCPS"/>
      <sheetName val="IN_DSSN"/>
      <sheetName val="OUT_EGCR"/>
      <sheetName val="リスト"/>
      <sheetName val="2_有価証券明細表_sample"/>
      <sheetName val="25_現金預金に係る為替差額_sample"/>
      <sheetName val="26_27_固定資産処分損_sample"/>
      <sheetName val="28_有価証券_sample"/>
      <sheetName val="Check.def"/>
      <sheetName val="mapping.def"/>
      <sheetName val="Check_def"/>
      <sheetName val="mapping_def"/>
      <sheetName val="jan'04"/>
      <sheetName val="Z Graph"/>
      <sheetName val="Check_def1"/>
      <sheetName val="mapping_def1"/>
      <sheetName val="Z_Graph"/>
      <sheetName val="Z_Graph1"/>
      <sheetName val="Source"/>
      <sheetName val="sls GL"/>
      <sheetName val="Pow_apca crude"/>
      <sheetName val="Bonus and Sample"/>
      <sheetName val="Sheet1"/>
      <sheetName val="Strt Archi"/>
      <sheetName val="H"/>
      <sheetName val="Database (RUR)Mar YTD"/>
      <sheetName val="Prescriber Alignment"/>
      <sheetName val="Ref"/>
      <sheetName val="Check_def2"/>
      <sheetName val="mapping_def2"/>
      <sheetName val="Z_Graph2"/>
      <sheetName val="sls_GL"/>
      <sheetName val="Pow_apca_crude"/>
      <sheetName val="Bonus_and_Sample"/>
      <sheetName val="Strt_Archi"/>
      <sheetName val="Database_(RUR)Mar_YTD"/>
      <sheetName val="Prescriber_Alignment"/>
      <sheetName val="Check_def4"/>
      <sheetName val="mapping_def4"/>
      <sheetName val="Z_Graph4"/>
      <sheetName val="sls_GL2"/>
      <sheetName val="Pow_apca_crude2"/>
      <sheetName val="Bonus_and_Sample2"/>
      <sheetName val="Strt_Archi2"/>
      <sheetName val="Database_(RUR)Mar_YTD2"/>
      <sheetName val="Prescriber_Alignment2"/>
      <sheetName val="Check_def3"/>
      <sheetName val="mapping_def3"/>
      <sheetName val="Z_Graph3"/>
      <sheetName val="sls_GL1"/>
      <sheetName val="Pow_apca_crude1"/>
      <sheetName val="Bonus_and_Sample1"/>
      <sheetName val="Strt_Archi1"/>
      <sheetName val="Database_(RUR)Mar_YTD1"/>
      <sheetName val="Prescriber_Alignment1"/>
      <sheetName val="Check_def5"/>
      <sheetName val="mapping_def5"/>
      <sheetName val="Z_Graph5"/>
      <sheetName val="sls_GL3"/>
      <sheetName val="Pow_apca_crude3"/>
      <sheetName val="Bonus_and_Sample3"/>
      <sheetName val="Strt_Archi3"/>
      <sheetName val="Database_(RUR)Mar_YTD3"/>
      <sheetName val="Prescriber_Alignment3"/>
      <sheetName val=""/>
      <sheetName val="YTD SEP 07"/>
      <sheetName val="groupings"/>
      <sheetName val="schs"/>
      <sheetName val="fassets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Other Prov accnt details"/>
      <sheetName val="#REF"/>
      <sheetName val="510003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B3" t="str">
            <v>1</v>
          </cell>
          <cell r="D3" t="str">
            <v>1130000</v>
          </cell>
          <cell r="F3" t="str">
            <v>1</v>
          </cell>
          <cell r="H3" t="str">
            <v>1</v>
          </cell>
        </row>
        <row r="4">
          <cell r="B4" t="str">
            <v>2</v>
          </cell>
          <cell r="D4" t="str">
            <v>1231000</v>
          </cell>
          <cell r="F4" t="str">
            <v>2</v>
          </cell>
          <cell r="H4" t="str">
            <v>2</v>
          </cell>
        </row>
        <row r="5">
          <cell r="D5" t="str">
            <v>1231150</v>
          </cell>
          <cell r="F5" t="str">
            <v>3</v>
          </cell>
          <cell r="H5" t="str">
            <v>3</v>
          </cell>
        </row>
        <row r="6">
          <cell r="H6" t="str">
            <v>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YTD"/>
      <sheetName val="Bonus and Sample"/>
      <sheetName val="Productwise_Data"/>
      <sheetName val="Sheet1"/>
      <sheetName val="IN_FNS"/>
      <sheetName val="リスト"/>
      <sheetName val="Treasury"/>
      <sheetName val="DT 1999 (abst. from model)"/>
      <sheetName val="Pow_apca crude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Bonus_and_Sample"/>
      <sheetName val="DT_1999_(abst__from_model)"/>
      <sheetName val="Pow_apca_crude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Bonus_and_Sample1"/>
      <sheetName val="DT_1999_(abst__from_model)1"/>
      <sheetName val="Pow_apca_crude1"/>
      <sheetName val="Data_Template2"/>
      <sheetName val="Company_2"/>
      <sheetName val="Dosage_Form2"/>
      <sheetName val="Base_&amp;_Sales_Pack2"/>
      <sheetName val="Strt_Archi2"/>
      <sheetName val="New_Products2"/>
      <sheetName val="Therapeutic_category2"/>
      <sheetName val="API_sales2"/>
      <sheetName val="Profit_Plan2"/>
      <sheetName val="variance_analysis2"/>
      <sheetName val="Cash_Flow2"/>
      <sheetName val="WC_Analysis2"/>
      <sheetName val="_Manpowr_2"/>
      <sheetName val="Balance_Sheet2"/>
      <sheetName val="account_break_up2"/>
      <sheetName val="Bonus_and_Sample2"/>
      <sheetName val="DT_1999_(abst__from_model)2"/>
      <sheetName val="Pow_apca_crud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Revised Summary"/>
      <sheetName val="Dropdown"/>
      <sheetName val="IN_FNS"/>
      <sheetName val="リスト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/>
      <sheetData sheetId="4" refreshError="1"/>
      <sheetData sheetId="5">
        <row r="2">
          <cell r="B2" t="str">
            <v>RANBAXY FINE CHEMICALS LTD.</v>
          </cell>
        </row>
      </sheetData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wr&amp;utl M-1"/>
      <sheetName val="Sheet1"/>
      <sheetName val="Pwr&amp;utl M-2"/>
      <sheetName val="utl-m2"/>
      <sheetName val="Power-m2"/>
      <sheetName val="Utility Cost"/>
      <sheetName val="Pow_apca crude"/>
      <sheetName val="Steam"/>
      <sheetName val="7 APCA"/>
      <sheetName val="UTILITY"/>
      <sheetName val="Pwr&amp;utl M-2 (2)"/>
      <sheetName val="Modul-wise"/>
      <sheetName val="sls GL"/>
      <sheetName val="New Pdt Trend Ukr"/>
      <sheetName val="Pwr&amp;utl_M-1"/>
      <sheetName val="Pwr&amp;utl_M-2"/>
      <sheetName val="Utility_Cost"/>
      <sheetName val="Pow_apca_crude"/>
      <sheetName val="7_APCA"/>
      <sheetName val="Pwr&amp;utl_M-2_(2)"/>
      <sheetName val="sls_GL"/>
      <sheetName val="New_Pdt_Trend_Ukr"/>
      <sheetName val="Pwr&amp;utl_M-11"/>
      <sheetName val="Pwr&amp;utl_M-21"/>
      <sheetName val="Utility_Cost1"/>
      <sheetName val="Pow_apca_crude1"/>
      <sheetName val="7_APCA1"/>
      <sheetName val="Pwr&amp;utl_M-2_(2)1"/>
      <sheetName val="sls_GL1"/>
      <sheetName val="New_Pdt_Trend_Ukr1"/>
      <sheetName val="Strt Archi"/>
      <sheetName val="G&amp;A Expenses"/>
      <sheetName val="IN_FNS"/>
      <sheetName val="リスト"/>
      <sheetName val="R1040"/>
      <sheetName val="Flash Report SDC(EUR)"/>
      <sheetName val="Productwise_Data"/>
      <sheetName val="Bonus and Sample"/>
      <sheetName val="Ref"/>
      <sheetName val="SSAct"/>
      <sheetName val="Pwr&amp;utl_M-12"/>
      <sheetName val="Pwr&amp;utl_M-22"/>
      <sheetName val="Utility_Cost2"/>
      <sheetName val="Pow_apca_crude2"/>
      <sheetName val="7_APCA2"/>
      <sheetName val="Pwr&amp;utl_M-2_(2)2"/>
      <sheetName val="sls_GL2"/>
      <sheetName val="New_Pdt_Trend_Uk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Revised Summary"/>
      <sheetName val="final"/>
      <sheetName val="Sheet1_(2)"/>
      <sheetName val="Sheet1_(2)1"/>
      <sheetName val="Dividend (Annex23)"/>
      <sheetName val="DOLLAR SHEET"/>
      <sheetName val=""/>
      <sheetName val="Ref"/>
      <sheetName val="R1040"/>
      <sheetName val="Expense Summary in LC"/>
      <sheetName val="april2005"/>
      <sheetName val="Sheet1_(2)2"/>
      <sheetName val="Strt_Archi"/>
      <sheetName val="Revised_Summary"/>
      <sheetName val="Dividend_(Annex23)"/>
      <sheetName val="DOLLAR_SHEET"/>
      <sheetName val="Drop Down"/>
      <sheetName val="Technologies"/>
      <sheetName val="Expense_Summary_in_LC"/>
      <sheetName val="Sheet1_(2)3"/>
      <sheetName val="Strt_Archi1"/>
      <sheetName val="Revised_Summary1"/>
      <sheetName val="Dividend_(Annex23)1"/>
      <sheetName val="DOLLAR_SHEET1"/>
      <sheetName val="Expense_Summary_in_LC1"/>
      <sheetName val="Sheet1_(2)4"/>
      <sheetName val="Strt_Archi2"/>
      <sheetName val="Revised_Summary2"/>
      <sheetName val="Dividend_(Annex23)2"/>
      <sheetName val="DOLLAR_SHEET2"/>
      <sheetName val="Expense_Summary_in_LC2"/>
      <sheetName val="Sheet1_(2)5"/>
      <sheetName val="Strt_Archi3"/>
      <sheetName val="Revised_Summary3"/>
      <sheetName val="Dividend_(Annex23)3"/>
      <sheetName val="DOLLAR_SHEET3"/>
      <sheetName val="Expense_Summary_in_LC3"/>
      <sheetName val="Lookup sheet"/>
      <sheetName val="H"/>
      <sheetName val="Pow_apca crude"/>
      <sheetName val="Exch Rate"/>
      <sheetName val="Function and Role List"/>
      <sheetName val="Productwise_Data"/>
      <sheetName val="Referance Master Data"/>
      <sheetName val="Sub-functions"/>
      <sheetName val="MASTER"/>
      <sheetName val="DUSA"/>
      <sheetName val="#REF"/>
      <sheetName val="COMMRY"/>
      <sheetName val="Deptt.wise Summary"/>
      <sheetName val="TREND"/>
      <sheetName val="Main"/>
      <sheetName val="Executive Summary"/>
      <sheetName val="Kartik"/>
      <sheetName val="Analytical Reviews"/>
      <sheetName val="Capacity"/>
      <sheetName val="Block Wise"/>
      <sheetName val="Executive Summary 2022"/>
      <sheetName val="Executive Summary in USD"/>
      <sheetName val="Volume"/>
      <sheetName val="Sheet2"/>
      <sheetName val="Production"/>
      <sheetName val="Non Aspire List"/>
      <sheetName val="Capex Benefit List"/>
      <sheetName val="WP2022-23_USD"/>
      <sheetName val="Exp"/>
      <sheetName val="WP2022-23_LC"/>
      <sheetName val="Expenses_LC"/>
      <sheetName val="GL-Code_WP22-23"/>
      <sheetName val="Power"/>
      <sheetName val="Gas &amp; Fuel"/>
      <sheetName val="Repair &amp; Maintenance Expenses"/>
      <sheetName val="Consumables"/>
      <sheetName val="Lab Expenses1"/>
      <sheetName val="Oth_FExp"/>
      <sheetName val="WP2022-23_Quality"/>
      <sheetName val="Batches"/>
      <sheetName val="LE21-22 Manpower working"/>
      <sheetName val="Depreciation"/>
      <sheetName val="Dep-Addendum-IV"/>
      <sheetName val="Summary (2)"/>
      <sheetName val="GB_NB-for Pending capex"/>
      <sheetName val="Pending Capex List"/>
      <sheetName val="CWIP as on 171.12.2021"/>
      <sheetName val="WP22-23 Manpower working"/>
      <sheetName val="AspirePlan"/>
      <sheetName val="ASPIREActual"/>
      <sheetName val="Project Aspire List"/>
      <sheetName val="Aspire_Non Aspire Savings"/>
      <sheetName val="Head Count (2)"/>
      <sheetName val="Summary"/>
      <sheetName val="Head Count"/>
      <sheetName val="20-21"/>
      <sheetName val="19-20"/>
      <sheetName val="18-19"/>
      <sheetName val="17-18"/>
      <sheetName val="16-17"/>
      <sheetName val="15-16"/>
      <sheetName val="tables"/>
      <sheetName val="FXRATES"/>
      <sheetName val="budget executive summaries"/>
      <sheetName val="budget_executive_summaries"/>
      <sheetName val="budget_executive_summaries2"/>
      <sheetName val="budget_executive_summaries1"/>
      <sheetName val="LLTP"/>
      <sheetName val="CC wise_SKU wise_CC Curr"/>
      <sheetName val="B"/>
      <sheetName val="Lab Chemicals"/>
      <sheetName val="Dropdown"/>
      <sheetName val="Function Master"/>
      <sheetName val="Recruitment Details"/>
      <sheetName val="Bonus Look-up Sheet"/>
      <sheetName val="Sheet1_(2)6"/>
      <sheetName val="Strt_Archi4"/>
      <sheetName val="Revised_Summary4"/>
      <sheetName val="Dividend_(Annex23)4"/>
      <sheetName val="DOLLAR_SHEET4"/>
      <sheetName val="Expense_Summary_in_LC4"/>
      <sheetName val="Drop_Down"/>
      <sheetName val="Lookup_sheet"/>
      <sheetName val="Pow_apca_crude"/>
      <sheetName val="Exch_Rate"/>
      <sheetName val="Function_and_Role_List"/>
      <sheetName val="Referance_Master_Data"/>
      <sheetName val="Deptt_wise_Summary"/>
      <sheetName val="Executive_Summary"/>
      <sheetName val="Analytical_Reviews"/>
      <sheetName val="Block_Wise"/>
      <sheetName val="Executive_Summary_2022"/>
      <sheetName val="Executive_Summary_in_USD"/>
      <sheetName val="Non_Aspire_List"/>
      <sheetName val="Capex_Benefit_List"/>
      <sheetName val="Gas_&amp;_Fuel"/>
      <sheetName val="Repair_&amp;_Maintenance_Expenses"/>
      <sheetName val="Lab_Expenses1"/>
      <sheetName val="LE21-22_Manpower_working"/>
      <sheetName val="Summary_(2)"/>
      <sheetName val="GB_NB-for_Pending_capex"/>
      <sheetName val="Pending_Capex_List"/>
      <sheetName val="CWIP_as_on_171_12_2021"/>
      <sheetName val="WP22-23_Manpower_working"/>
      <sheetName val="Project_Aspire_List"/>
      <sheetName val="Aspire_Non_Aspire_Savings"/>
      <sheetName val="Head_Count_(2)"/>
      <sheetName val="Head_Count"/>
      <sheetName val="budget_executive_summaries3"/>
      <sheetName val="CC_wise_SKU_wise_CC_Curr"/>
      <sheetName val="Lab_Chemicals"/>
      <sheetName val="Function_Master"/>
      <sheetName val="Recruitment_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B2" t="str">
            <v>EXECUTIVE SUMMARY : ANIMAL HEALTH CARE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Master"/>
      <sheetName val="Exch Rate"/>
      <sheetName val="Drop Down"/>
      <sheetName val="Quality Metrics Dashboard"/>
      <sheetName val="Technologies"/>
      <sheetName val="Main"/>
      <sheetName val="Historic Data"/>
      <sheetName val="drop list"/>
      <sheetName val="review points"/>
      <sheetName val="Summary-Site-Regionwise-SGO"/>
      <sheetName val="Exp"/>
      <sheetName val="WP2021-22_Quality"/>
      <sheetName val="Financials"/>
      <sheetName val=" Aspire"/>
      <sheetName val="QC_Report (2021-22)"/>
      <sheetName val="QC_Report (LE 20-21)"/>
      <sheetName val="Consumable &amp; Lab"/>
      <sheetName val="Repair &amp; Mint"/>
      <sheetName val="HC Summary"/>
      <sheetName val="Emp_List"/>
      <sheetName val="תעריפים20-21 DATA-V8"/>
      <sheetName val="I+C"/>
      <sheetName val="sum"/>
      <sheetName val="Sheet1_(2)"/>
      <sheetName val="Sheet1_(2)1"/>
      <sheetName val="Strt Archi"/>
      <sheetName val="Revised Summary"/>
      <sheetName val="final"/>
      <sheetName val="tables"/>
      <sheetName val="R1040"/>
      <sheetName val="FXRATES"/>
      <sheetName val=""/>
      <sheetName val="budget executive summaries"/>
      <sheetName val="Sheet1_(2)2"/>
      <sheetName val="Strt_Archi"/>
      <sheetName val="Revised_Summary"/>
      <sheetName val="budget_executive_summaries"/>
      <sheetName val="Sheet1_(2)4"/>
      <sheetName val="Strt_Archi2"/>
      <sheetName val="Revised_Summary2"/>
      <sheetName val="budget_executive_summaries2"/>
      <sheetName val="Sheet1_(2)3"/>
      <sheetName val="Strt_Archi1"/>
      <sheetName val="Revised_Summary1"/>
      <sheetName val="budget_executive_summaries1"/>
      <sheetName val="#REF"/>
      <sheetName val="Base"/>
      <sheetName val="LIST"/>
      <sheetName val="H"/>
      <sheetName val="Cover Page"/>
      <sheetName val="Lists"/>
      <sheetName val="Balance Sheet "/>
      <sheetName val="To Day's AR"/>
      <sheetName val="Challan"/>
      <sheetName val="TREND"/>
      <sheetName val="Sheet1_(2)5"/>
      <sheetName val="Exch_Rate"/>
      <sheetName val="Quality_Metrics_Dashboard"/>
      <sheetName val="Drop_Down"/>
      <sheetName val="Historic_Data"/>
      <sheetName val="drop_list"/>
      <sheetName val="review_points"/>
      <sheetName val="_Aspire"/>
      <sheetName val="QC_Report_(2021-22)"/>
      <sheetName val="QC_Report_(LE_20-21)"/>
      <sheetName val="Consumable_&amp;_Lab"/>
      <sheetName val="Repair_&amp;_Mint"/>
      <sheetName val="HC_Summary"/>
      <sheetName val="תעריפים20-21_DATA-V8"/>
      <sheetName val="Strt_Archi3"/>
      <sheetName val="Revised_Summary3"/>
      <sheetName val="budget_executive_summaries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P with prev yr comp"/>
      <sheetName val="corp format PP"/>
      <sheetName val="p plan - REVISED"/>
      <sheetName val="PPLAN old format"/>
      <sheetName val="Productwise_Data"/>
      <sheetName val="bud-05 prod data"/>
      <sheetName val="livestock_cat_sales"/>
      <sheetName val="live 2004 data"/>
      <sheetName val="LIVE bud-05"/>
      <sheetName val="WCS"/>
      <sheetName val="INTT_CAL"/>
      <sheetName val=" 816 WORKINGS"/>
      <sheetName val="EXPENSES"/>
      <sheetName val="exp Bud vs Actuals"/>
      <sheetName val="exp bud-05"/>
      <sheetName val="prov_exp_details"/>
      <sheetName val="vaccine"/>
      <sheetName val="OTHERS TP VAR"/>
      <sheetName val=""/>
      <sheetName val="New Pdt Trend Ukr"/>
      <sheetName val="Sheet1"/>
      <sheetName val="secondary_Ukr"/>
      <sheetName val="Sheet2"/>
      <sheetName val="Drop Down list"/>
      <sheetName val="Priority"/>
      <sheetName val="Investment Categories"/>
      <sheetName val="Purpose"/>
      <sheetName val="Technologies"/>
      <sheetName val="dropdownlist"/>
      <sheetName val="PP_with_prev_yr_comp"/>
      <sheetName val="corp_format_PP"/>
      <sheetName val="p_plan_-_REVISED"/>
      <sheetName val="PPLAN_old_format"/>
      <sheetName val="bud-05_prod_data"/>
      <sheetName val="live_2004_data"/>
      <sheetName val="LIVE_bud-05"/>
      <sheetName val="_816_WORKINGS"/>
      <sheetName val="exp_Bud_vs_Actuals"/>
      <sheetName val="exp_bud-05"/>
      <sheetName val="OTHERS_TP_VAR"/>
      <sheetName val="New_Pdt_Trend_Ukr"/>
      <sheetName val="Drop_Down_list"/>
      <sheetName val="Investment_Categories"/>
      <sheetName val="PP_with_prev_yr_comp2"/>
      <sheetName val="corp_format_PP2"/>
      <sheetName val="p_plan_-_REVISED2"/>
      <sheetName val="PPLAN_old_format2"/>
      <sheetName val="bud-05_prod_data2"/>
      <sheetName val="live_2004_data2"/>
      <sheetName val="LIVE_bud-052"/>
      <sheetName val="_816_WORKINGS2"/>
      <sheetName val="exp_Bud_vs_Actuals2"/>
      <sheetName val="exp_bud-052"/>
      <sheetName val="OTHERS_TP_VAR2"/>
      <sheetName val="New_Pdt_Trend_Ukr2"/>
      <sheetName val="Drop_Down_list2"/>
      <sheetName val="Investment_Categories2"/>
      <sheetName val="PP_with_prev_yr_comp1"/>
      <sheetName val="corp_format_PP1"/>
      <sheetName val="p_plan_-_REVISED1"/>
      <sheetName val="PPLAN_old_format1"/>
      <sheetName val="bud-05_prod_data1"/>
      <sheetName val="live_2004_data1"/>
      <sheetName val="LIVE_bud-051"/>
      <sheetName val="_816_WORKINGS1"/>
      <sheetName val="exp_Bud_vs_Actuals1"/>
      <sheetName val="exp_bud-051"/>
      <sheetName val="OTHERS_TP_VAR1"/>
      <sheetName val="New_Pdt_Trend_Ukr1"/>
      <sheetName val="Drop_Down_list1"/>
      <sheetName val="Investment_Categories1"/>
      <sheetName val="A"/>
      <sheetName val="Data Validation"/>
      <sheetName val="Exch Rate"/>
      <sheetName val="Guidelines"/>
      <sheetName val="TREND"/>
      <sheetName val="PP_with_prev_yr_comp3"/>
      <sheetName val="corp_format_PP3"/>
      <sheetName val="p_plan_-_REVISED3"/>
      <sheetName val="PPLAN_old_format3"/>
      <sheetName val="bud-05_prod_data3"/>
      <sheetName val="live_2004_data3"/>
      <sheetName val="LIVE_bud-053"/>
      <sheetName val="_816_WORKINGS3"/>
      <sheetName val="exp_Bud_vs_Actuals3"/>
      <sheetName val="exp_bud-053"/>
      <sheetName val="OTHERS_TP_VAR3"/>
      <sheetName val="New_Pdt_Trend_Ukr3"/>
      <sheetName val="Drop_Down_list3"/>
      <sheetName val="Investment_Categories3"/>
      <sheetName val="Data_Validation"/>
      <sheetName val="Exch_Rate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heet1_(2)"/>
      <sheetName val="Sheet1_(2)1"/>
      <sheetName val="Strt Archi"/>
      <sheetName val="Revised Summary"/>
      <sheetName val="final"/>
      <sheetName val="tables"/>
      <sheetName val="R1040"/>
      <sheetName val="FXRATES"/>
      <sheetName val=""/>
      <sheetName val="budget executive summaries"/>
      <sheetName val="Sheet1_(2)2"/>
      <sheetName val="Strt_Archi"/>
      <sheetName val="Revised_Summary"/>
      <sheetName val="budget_executive_summaries"/>
      <sheetName val="Sheet1_(2)4"/>
      <sheetName val="Strt_Archi2"/>
      <sheetName val="Revised_Summary2"/>
      <sheetName val="budget_executive_summaries2"/>
      <sheetName val="Sheet1_(2)3"/>
      <sheetName val="Strt_Archi1"/>
      <sheetName val="Revised_Summary1"/>
      <sheetName val="budget_executive_summaries1"/>
      <sheetName val="#REF"/>
      <sheetName val="Productwise_Data"/>
      <sheetName val="LLTP"/>
      <sheetName val="CC wise_SKU wise_CC Curr"/>
      <sheetName val="B"/>
      <sheetName val="TREND"/>
      <sheetName val="H"/>
      <sheetName val="Ref"/>
      <sheetName val="HR Combind"/>
      <sheetName val="Sheet1_(2)5"/>
      <sheetName val="Strt_Archi3"/>
      <sheetName val="Revised_Summary3"/>
      <sheetName val="budget_executive_summaries3"/>
      <sheetName val="CC_wise_SKU_wise_CC_Curr"/>
      <sheetName val="HR_Combind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/>
      <sheetData sheetId="4">
        <row r="2">
          <cell r="B2" t="str">
            <v>EXECUTIVE SUMMARY : ANIMAL HEALTH CARE</v>
          </cell>
        </row>
      </sheetData>
      <sheetData sheetId="5">
        <row r="2">
          <cell r="B2" t="str">
            <v>RANBAXY FINE CHEMICALS LTD.</v>
          </cell>
        </row>
      </sheetData>
      <sheetData sheetId="6">
        <row r="2">
          <cell r="B2" t="str">
            <v>RANBAXY FINE CHEMICALS LTD.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CINDEX"/>
      <sheetName val="CONTB"/>
      <sheetName val="SEGMENT"/>
      <sheetName val="PROFIT PLAN"/>
      <sheetName val="Sheet1"/>
      <sheetName val="REGPROF"/>
      <sheetName val="PRDVT"/>
      <sheetName val="RECEIVABLES"/>
      <sheetName val="WORCAP"/>
      <sheetName val="CASHFLOW"/>
      <sheetName val="bonfrs"/>
      <sheetName val="SANEXP"/>
      <sheetName val="STCKPROJ"/>
      <sheetName val="EXPENSES"/>
      <sheetName val="LETTER"/>
      <sheetName val="FLASH"/>
      <sheetName val="NFLASH"/>
      <sheetName val="DPCO"/>
      <sheetName val="EBT"/>
      <sheetName val="PROJEXP"/>
      <sheetName val="TREND"/>
      <sheetName val="TREND2"/>
      <sheetName val="CONT1"/>
      <sheetName val="CONT2"/>
      <sheetName val="SEGMENT1"/>
      <sheetName val="LNCH"/>
      <sheetName val="EBT1"/>
      <sheetName val="EXP"/>
      <sheetName val="BALS"/>
      <sheetName val="INDEX"/>
      <sheetName val="BACKUP"/>
      <sheetName val="BONUSOFFER"/>
      <sheetName val="EBTRECO"/>
      <sheetName val="RMPM"/>
      <sheetName val="PROFIT_PLAN"/>
      <sheetName val="Sheet2"/>
      <sheetName val="executive"/>
      <sheetName val="PROFIT_PLAN1"/>
      <sheetName val="p&amp;l"/>
      <sheetName val="C"/>
      <sheetName val="Brew rub"/>
      <sheetName val="Top Sheet"/>
      <sheetName val="4. NWABC"/>
      <sheetName val="Flash Report SDC(EUR)"/>
      <sheetName val="8.Accounting policy"/>
      <sheetName val="#REF"/>
      <sheetName val="summary"/>
      <sheetName val="G&amp;A Expenses"/>
      <sheetName val="PROFIT_PLAN2"/>
      <sheetName val="Brew_rub"/>
      <sheetName val="Top_Sheet"/>
      <sheetName val="4__NWABC"/>
      <sheetName val="Flash_Report_SDC(EUR)"/>
      <sheetName val="8_Accounting_policy"/>
      <sheetName val="PROFIT_PLAN3"/>
      <sheetName val="Brew_rub1"/>
      <sheetName val="Top_Sheet1"/>
      <sheetName val="4__NWABC1"/>
      <sheetName val="Flash_Report_SDC(EUR)1"/>
      <sheetName val="8_Accounting_policy1"/>
      <sheetName val="PROFIT_PLAN4"/>
      <sheetName val="Brew_rub2"/>
      <sheetName val="Top_Sheet2"/>
      <sheetName val="4__NWABC2"/>
      <sheetName val="Flash_Report_SDC(EUR)2"/>
      <sheetName val="8_Accounting_policy2"/>
      <sheetName val="Productwise_Data"/>
      <sheetName val="Recruitment Details"/>
      <sheetName val="A"/>
      <sheetName val="sum"/>
      <sheetName val="SDD"/>
      <sheetName val="CT"/>
      <sheetName val="Drs and Crs"/>
      <sheetName val="Validation"/>
      <sheetName val="Master"/>
      <sheetName val="TERRITORY SUMMARY"/>
      <sheetName val="Glnk"/>
      <sheetName val="Database (RUR)Mar YTD"/>
      <sheetName val="Rules"/>
      <sheetName val="tables"/>
      <sheetName val="april2005"/>
      <sheetName val="Product wise sales"/>
      <sheetName val="LLTP"/>
      <sheetName val="list"/>
      <sheetName val="Pow_apca crude"/>
      <sheetName val="Ref"/>
      <sheetName val="COMMRY"/>
      <sheetName val="TERRITORY_SUMMARY"/>
      <sheetName val="Database_(RUR)Mar_YTD"/>
      <sheetName val="Product_wise_sales"/>
      <sheetName val="Pow_apca_crude"/>
      <sheetName val="ahc"/>
      <sheetName val="fine"/>
      <sheetName val="TERRITORY_SUMMARY1"/>
      <sheetName val="Database_(RUR)Mar_YTD1"/>
      <sheetName val="Product_wise_sales1"/>
      <sheetName val="Pow_apca_crude1"/>
      <sheetName val="TERRITORY_SUMMARY2"/>
      <sheetName val="Database_(RUR)Mar_YTD2"/>
      <sheetName val="Product_wise_sales2"/>
      <sheetName val="Pow_apca_crude2"/>
      <sheetName val="PROFIT_PLAN5"/>
      <sheetName val="TERRITORY_SUMMARY3"/>
      <sheetName val="Database_(RUR)Mar_YTD3"/>
      <sheetName val="Product_wise_sales3"/>
      <sheetName val="Pow_apca_crude3"/>
      <sheetName val="drop down"/>
      <sheetName val="DOMVAR"/>
      <sheetName val="Validations"/>
      <sheetName val="Revenue Details"/>
      <sheetName val="Manpower Nos Details"/>
      <sheetName val="variables"/>
      <sheetName val="Article"/>
      <sheetName val="Total by Function QSplit"/>
      <sheetName val="Cons P&amp;L"/>
      <sheetName val="Rates"/>
      <sheetName val="Annexure"/>
      <sheetName val="Finance IT &amp; Pro (2)"/>
      <sheetName val="Final Pivot"/>
      <sheetName val="BS &amp; Sch."/>
      <sheetName val="H"/>
      <sheetName val="DUTY PAID"/>
      <sheetName val="SAP-reports"/>
      <sheetName val="RM Code"/>
      <sheetName val="IBASE"/>
      <sheetName val="ma-pt"/>
      <sheetName val="Cenvat-CG"/>
      <sheetName val="Cenvat-Input"/>
      <sheetName val="ctTBA"/>
      <sheetName val="Trial Balance"/>
      <sheetName val="BS-RXNL"/>
      <sheetName val="e-1810_A"/>
      <sheetName val="2. Definitions"/>
      <sheetName val="Cash Flow Working"/>
      <sheetName val="RMII"/>
      <sheetName val="CTNX"/>
      <sheetName val="Supplier"/>
      <sheetName val="Config"/>
      <sheetName val="GVL"/>
      <sheetName val="Gia"/>
      <sheetName val="NEW-PANEL"/>
      <sheetName val="PROFIT_PLAN6"/>
      <sheetName val="Brew_rub3"/>
      <sheetName val="Top_Sheet3"/>
      <sheetName val="4__NWABC3"/>
      <sheetName val="Flash_Report_SDC(EUR)3"/>
      <sheetName val="8_Accounting_policy3"/>
      <sheetName val="G&amp;A_Expenses"/>
      <sheetName val="Recruitment_Details"/>
      <sheetName val="Drs_and_Crs"/>
      <sheetName val="TERRITORY_SUMMARY4"/>
      <sheetName val="Database_(RUR)Mar_YTD4"/>
      <sheetName val="Product_wise_sales4"/>
      <sheetName val="Pow_apca_crude4"/>
      <sheetName val="drop_down"/>
      <sheetName val="Revenue_Details"/>
      <sheetName val="Manpower_Nos_Details"/>
      <sheetName val="DF"/>
      <sheetName val="Balance Sheet "/>
      <sheetName val="Simulator Detail"/>
      <sheetName val="Cover Page"/>
      <sheetName val="Graph"/>
      <sheetName val="Sales"/>
      <sheetName val="PO"/>
      <sheetName val="Data"/>
      <sheetName val="BS, PL, Sch 5 to 9"/>
      <sheetName val="pURCHASES"/>
      <sheetName val="Sum_ACQ"/>
      <sheetName val="Content Instructions"/>
      <sheetName val="Parameter"/>
      <sheetName val="SOB"/>
      <sheetName val="RXJANDC00"/>
      <sheetName val="RXJANDC00.xls"/>
      <sheetName val="bspl"/>
      <sheetName val="MEMOIT"/>
      <sheetName val="Addi Jan - Dec 99"/>
      <sheetName val="Fact.Equip."/>
      <sheetName val="98ordbkg"/>
      <sheetName val="Bal_Sheet-00"/>
      <sheetName val="Key"/>
      <sheetName val="SUMMERY"/>
      <sheetName val="5-F-PAR"/>
      <sheetName val="Introduction"/>
      <sheetName val="Old"/>
      <sheetName val="Sheet3"/>
      <sheetName val="Bal Sheet"/>
      <sheetName val="defaults"/>
      <sheetName val="header"/>
      <sheetName val="EcoGraph"/>
      <sheetName val="Pistons EU"/>
      <sheetName val="Summary_new"/>
      <sheetName val="RM_Code"/>
    </sheetNames>
    <sheetDataSet>
      <sheetData sheetId="0"/>
      <sheetData sheetId="1">
        <row r="11">
          <cell r="BY11">
            <v>4.4747778799999995</v>
          </cell>
        </row>
      </sheetData>
      <sheetData sheetId="2"/>
      <sheetData sheetId="3" refreshError="1"/>
      <sheetData sheetId="4"/>
      <sheetData sheetId="5"/>
      <sheetData sheetId="6"/>
      <sheetData sheetId="7">
        <row r="6">
          <cell r="AX6" t="str">
            <v>REXCEL</v>
          </cell>
        </row>
      </sheetData>
      <sheetData sheetId="8" refreshError="1"/>
      <sheetData sheetId="9">
        <row r="2">
          <cell r="A2" t="str">
            <v>NAME OF THE CO.</v>
          </cell>
        </row>
      </sheetData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>
        <row r="29">
          <cell r="E29">
            <v>43.07</v>
          </cell>
          <cell r="F29">
            <v>78.78</v>
          </cell>
          <cell r="G29">
            <v>69.42</v>
          </cell>
          <cell r="H29">
            <v>45.87</v>
          </cell>
          <cell r="I29">
            <v>81.08</v>
          </cell>
          <cell r="J29">
            <v>103.57</v>
          </cell>
          <cell r="K29">
            <v>74.66</v>
          </cell>
          <cell r="L29">
            <v>91.89</v>
          </cell>
        </row>
        <row r="31">
          <cell r="E31">
            <v>55.33</v>
          </cell>
          <cell r="F31">
            <v>51.54</v>
          </cell>
          <cell r="G31">
            <v>69.540000000000006</v>
          </cell>
          <cell r="H31">
            <v>62.71</v>
          </cell>
          <cell r="I31">
            <v>52.49</v>
          </cell>
          <cell r="J31">
            <v>81.569999999999993</v>
          </cell>
          <cell r="K31">
            <v>95.98</v>
          </cell>
          <cell r="L31">
            <v>76.17</v>
          </cell>
        </row>
        <row r="33">
          <cell r="E33">
            <v>1.89</v>
          </cell>
          <cell r="F33">
            <v>1.94</v>
          </cell>
          <cell r="G33">
            <v>1.26</v>
          </cell>
          <cell r="H33">
            <v>2.31</v>
          </cell>
          <cell r="I33">
            <v>1.21</v>
          </cell>
          <cell r="J33">
            <v>1.38</v>
          </cell>
          <cell r="K33">
            <v>2.5</v>
          </cell>
          <cell r="L33">
            <v>3.34</v>
          </cell>
        </row>
        <row r="60">
          <cell r="E60" t="str">
            <v>JAN</v>
          </cell>
          <cell r="F60" t="str">
            <v>FEB</v>
          </cell>
          <cell r="G60" t="str">
            <v>MAR</v>
          </cell>
          <cell r="H60" t="str">
            <v>APR</v>
          </cell>
          <cell r="I60" t="str">
            <v>MAY</v>
          </cell>
          <cell r="J60" t="str">
            <v>JUNE</v>
          </cell>
          <cell r="K60" t="str">
            <v xml:space="preserve">JULY </v>
          </cell>
          <cell r="L60" t="str">
            <v>AUG</v>
          </cell>
        </row>
        <row r="64">
          <cell r="E64">
            <v>114</v>
          </cell>
          <cell r="F64">
            <v>98</v>
          </cell>
          <cell r="G64">
            <v>58</v>
          </cell>
          <cell r="H64">
            <v>51</v>
          </cell>
          <cell r="I64">
            <v>50</v>
          </cell>
          <cell r="J64">
            <v>41</v>
          </cell>
          <cell r="K64">
            <v>52</v>
          </cell>
          <cell r="L64">
            <v>63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wr&amp;utl M-1"/>
      <sheetName val="Sheet1"/>
      <sheetName val="Pwr&amp;utl M-2"/>
      <sheetName val="utl-m2"/>
      <sheetName val="Power-m2"/>
      <sheetName val="Utility Cost"/>
      <sheetName val="Pow_apca crude"/>
      <sheetName val="Steam"/>
      <sheetName val="7 APCA"/>
      <sheetName val="UTILITY"/>
      <sheetName val="Pwr&amp;utl M-2 (2)"/>
      <sheetName val="Modul-wise"/>
      <sheetName val="TERRITORY SUMMARY"/>
      <sheetName val="TREND"/>
      <sheetName val="Export Register 05-06"/>
      <sheetName val="Productwise_Data"/>
      <sheetName val="SAP-reports"/>
      <sheetName val="New Pdt Trend Ukr"/>
      <sheetName val="list"/>
      <sheetName val="4. NWABC"/>
      <sheetName val="A"/>
      <sheetName val="ahc"/>
      <sheetName val="fine"/>
      <sheetName val="H"/>
      <sheetName val="secondary_Ukr"/>
      <sheetName val="Primary 2006"/>
      <sheetName val="Top Sheet"/>
      <sheetName val="april2005"/>
      <sheetName val="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PROFIT2000"/>
      <sheetName val="CVLTR"/>
      <sheetName val="PL_FLASH"/>
      <sheetName val="Sales&amp;Contri"/>
      <sheetName val="COMMENT"/>
      <sheetName val="Sales&amp;Contri (month)"/>
      <sheetName val="PROFIT (SLIDE)"/>
      <sheetName val="GWC(SLIDE)"/>
      <sheetName val="ACTPROFIT"/>
      <sheetName val="TABLE"/>
      <sheetName val="Productwise(new)"/>
      <sheetName val="Productwise(Sales)"/>
      <sheetName val="FLASH(RD)"/>
      <sheetName val="SALES(RD)"/>
      <sheetName val="Sheet1"/>
      <sheetName val="STOCK(ACTUAL) "/>
      <sheetName val="Working Capital(MD)"/>
      <sheetName val="Sale Coll Flash"/>
      <sheetName val="Sectoral Sales"/>
      <sheetName val="Check"/>
      <sheetName val="Exec Summary"/>
      <sheetName val="4-Profit and Loss"/>
      <sheetName val="obprofit"/>
      <sheetName val="Cash Flow"/>
      <sheetName val="ROLLING_PL"/>
      <sheetName val="ROLLING_PL (2)"/>
      <sheetName val="ROLLING_PL (3)"/>
      <sheetName val="No.of Days"/>
      <sheetName val="No.of Days (2)"/>
      <sheetName val="GWC(Projection)"/>
      <sheetName val="GWC(Projection) (2)"/>
      <sheetName val="Drs Crs and Emp"/>
      <sheetName val="Capital Expd"/>
      <sheetName val="BS(FA)"/>
      <sheetName val="Balance Sheet"/>
      <sheetName val="PROD FORE LE"/>
      <sheetName val="Mfg Entities"/>
      <sheetName val="Sales&amp;Contri_(month)"/>
      <sheetName val="PROFIT_(SLIDE)"/>
      <sheetName val="STOCK(ACTUAL)_"/>
      <sheetName val="Working_Capital(MD)"/>
      <sheetName val="Sale_Coll_Flash"/>
      <sheetName val="Sectoral_Sales"/>
      <sheetName val="Exec_Summary"/>
      <sheetName val="4-Profit_and_Loss"/>
      <sheetName val="Cash_Flow"/>
      <sheetName val="ROLLING_PL_(2)"/>
      <sheetName val="ROLLING_PL_(3)"/>
      <sheetName val="No_of_Days"/>
      <sheetName val="No_of_Days_(2)"/>
      <sheetName val="GWC(Projection)_(2)"/>
      <sheetName val="Drs_Crs_and_Emp"/>
      <sheetName val="Capital_Expd"/>
      <sheetName val="Balance_Sheet"/>
      <sheetName val="PROD_FORE_LE"/>
      <sheetName val="Mfg_Entities"/>
      <sheetName val="Sales&amp;Contri_(month)1"/>
      <sheetName val="PROFIT_(SLIDE)1"/>
      <sheetName val="STOCK(ACTUAL)_1"/>
      <sheetName val="Working_Capital(MD)1"/>
      <sheetName val="Sale_Coll_Flash1"/>
      <sheetName val="Sectoral_Sales1"/>
      <sheetName val="Exec_Summary1"/>
      <sheetName val="4-Profit_and_Loss1"/>
      <sheetName val="Cash_Flow1"/>
      <sheetName val="ROLLING_PL_(2)1"/>
      <sheetName val="ROLLING_PL_(3)1"/>
      <sheetName val="No_of_Days1"/>
      <sheetName val="No_of_Days_(2)1"/>
      <sheetName val="GWC(Projection)_(2)1"/>
      <sheetName val="Drs_Crs_and_Emp1"/>
      <sheetName val="Capital_Expd1"/>
      <sheetName val="Balance_Sheet1"/>
      <sheetName val="PROD_FORE_LE1"/>
      <sheetName val="Mfg_Entities1"/>
      <sheetName val="Sales&amp;Contri_(month)2"/>
      <sheetName val="PROFIT_(SLIDE)2"/>
      <sheetName val="STOCK(ACTUAL)_2"/>
      <sheetName val="Working_Capital(MD)2"/>
      <sheetName val="Sale_Coll_Flash2"/>
      <sheetName val="Sectoral_Sales2"/>
      <sheetName val="Exec_Summary2"/>
      <sheetName val="4-Profit_and_Loss2"/>
      <sheetName val="Cash_Flow2"/>
      <sheetName val="ROLLING_PL_(2)2"/>
      <sheetName val="ROLLING_PL_(3)2"/>
      <sheetName val="No_of_Days2"/>
      <sheetName val="No_of_Days_(2)2"/>
      <sheetName val="GWC(Projection)_(2)2"/>
      <sheetName val="Drs_Crs_and_Emp2"/>
      <sheetName val="Capital_Expd2"/>
      <sheetName val="Balance_Sheet2"/>
      <sheetName val="PROD_FORE_LE2"/>
      <sheetName val="Mfg_Entities2"/>
      <sheetName val="SSAct"/>
      <sheetName val="Source"/>
      <sheetName val="Anx B-1"/>
      <sheetName val="J33"/>
      <sheetName val="p&amp;l"/>
      <sheetName val="Primary 2006"/>
      <sheetName val="Top Sheet"/>
      <sheetName val="Exp"/>
      <sheetName val="DIFF FOR SALES"/>
      <sheetName val="TREND"/>
      <sheetName val="Treasury"/>
      <sheetName val="Ref"/>
      <sheetName val="A"/>
      <sheetName val="ahc"/>
      <sheetName val="fine"/>
      <sheetName val="Sales&amp;Contri_(month)3"/>
      <sheetName val="PROFIT_(SLIDE)3"/>
      <sheetName val="STOCK(ACTUAL)_3"/>
      <sheetName val="Working_Capital(MD)3"/>
      <sheetName val="Sale_Coll_Flash3"/>
      <sheetName val="Sectoral_Sales3"/>
      <sheetName val="Exec_Summary3"/>
      <sheetName val="4-Profit_and_Loss3"/>
      <sheetName val="Cash_Flow3"/>
      <sheetName val="ROLLING_PL_(2)3"/>
      <sheetName val="ROLLING_PL_(3)3"/>
      <sheetName val="No_of_Days3"/>
      <sheetName val="No_of_Days_(2)3"/>
      <sheetName val="GWC(Projection)_(2)3"/>
      <sheetName val="Drs_Crs_and_Emp3"/>
      <sheetName val="Capital_Expd3"/>
      <sheetName val="Balance_Sheet3"/>
      <sheetName val="PROD_FORE_LE3"/>
      <sheetName val="Mfg_Entities3"/>
      <sheetName val="Anx_B-1"/>
      <sheetName val="Primary_2006"/>
      <sheetName val="Top_Sheet"/>
      <sheetName val="DIFF_FOR_SALES"/>
      <sheetName val="Sales&amp;Contri_(month)5"/>
      <sheetName val="PROFIT_(SLIDE)5"/>
      <sheetName val="STOCK(ACTUAL)_5"/>
      <sheetName val="Working_Capital(MD)5"/>
      <sheetName val="Sale_Coll_Flash5"/>
      <sheetName val="Sectoral_Sales5"/>
      <sheetName val="Exec_Summary5"/>
      <sheetName val="4-Profit_and_Loss5"/>
      <sheetName val="Cash_Flow5"/>
      <sheetName val="ROLLING_PL_(2)5"/>
      <sheetName val="ROLLING_PL_(3)5"/>
      <sheetName val="No_of_Days5"/>
      <sheetName val="No_of_Days_(2)5"/>
      <sheetName val="GWC(Projection)_(2)5"/>
      <sheetName val="Drs_Crs_and_Emp5"/>
      <sheetName val="Capital_Expd5"/>
      <sheetName val="Balance_Sheet5"/>
      <sheetName val="PROD_FORE_LE5"/>
      <sheetName val="Mfg_Entities5"/>
      <sheetName val="Anx_B-12"/>
      <sheetName val="Primary_20062"/>
      <sheetName val="Top_Sheet2"/>
      <sheetName val="DIFF_FOR_SALES2"/>
      <sheetName val="Sales&amp;Contri_(month)4"/>
      <sheetName val="PROFIT_(SLIDE)4"/>
      <sheetName val="STOCK(ACTUAL)_4"/>
      <sheetName val="Working_Capital(MD)4"/>
      <sheetName val="Sale_Coll_Flash4"/>
      <sheetName val="Sectoral_Sales4"/>
      <sheetName val="Exec_Summary4"/>
      <sheetName val="4-Profit_and_Loss4"/>
      <sheetName val="Cash_Flow4"/>
      <sheetName val="ROLLING_PL_(2)4"/>
      <sheetName val="ROLLING_PL_(3)4"/>
      <sheetName val="No_of_Days4"/>
      <sheetName val="No_of_Days_(2)4"/>
      <sheetName val="GWC(Projection)_(2)4"/>
      <sheetName val="Drs_Crs_and_Emp4"/>
      <sheetName val="Capital_Expd4"/>
      <sheetName val="Balance_Sheet4"/>
      <sheetName val="PROD_FORE_LE4"/>
      <sheetName val="Mfg_Entities4"/>
      <sheetName val="Anx_B-11"/>
      <sheetName val="Primary_20061"/>
      <sheetName val="Top_Sheet1"/>
      <sheetName val="DIFF_FOR_SALES1"/>
      <sheetName val="Sales&amp;Contri_(month)6"/>
      <sheetName val="PROFIT_(SLIDE)6"/>
      <sheetName val="STOCK(ACTUAL)_6"/>
      <sheetName val="Working_Capital(MD)6"/>
      <sheetName val="Sale_Coll_Flash6"/>
      <sheetName val="Sectoral_Sales6"/>
      <sheetName val="Exec_Summary6"/>
      <sheetName val="4-Profit_and_Loss6"/>
      <sheetName val="Cash_Flow6"/>
      <sheetName val="ROLLING_PL_(2)6"/>
      <sheetName val="ROLLING_PL_(3)6"/>
      <sheetName val="No_of_Days6"/>
      <sheetName val="No_of_Days_(2)6"/>
      <sheetName val="GWC(Projection)_(2)6"/>
      <sheetName val="Drs_Crs_and_Emp6"/>
      <sheetName val="Capital_Expd6"/>
      <sheetName val="Balance_Sheet6"/>
      <sheetName val="PROD_FORE_LE6"/>
      <sheetName val="Mfg_Entities6"/>
      <sheetName val="Anx_B-13"/>
      <sheetName val="Primary_20063"/>
      <sheetName val="Top_Sheet3"/>
      <sheetName val="DIFF_FOR_SALES3"/>
      <sheetName val="H"/>
      <sheetName val="Pow_apca crude"/>
      <sheetName val="Codes"/>
      <sheetName val="CONSOLE BOOK"/>
    </sheetNames>
    <sheetDataSet>
      <sheetData sheetId="0" refreshError="1">
        <row r="7">
          <cell r="A7">
            <v>9</v>
          </cell>
          <cell r="B7" t="str">
            <v>SECONDARY SALES</v>
          </cell>
          <cell r="C7">
            <v>8337.9407393162401</v>
          </cell>
          <cell r="D7">
            <v>6698.5051068376088</v>
          </cell>
          <cell r="E7">
            <v>8929.4976153846164</v>
          </cell>
          <cell r="F7">
            <v>10227.238265700484</v>
          </cell>
          <cell r="G7">
            <v>11092.108269044966</v>
          </cell>
          <cell r="H7">
            <v>12205.264503158678</v>
          </cell>
          <cell r="I7">
            <v>12615.848382723896</v>
          </cell>
          <cell r="J7">
            <v>13615.737935670755</v>
          </cell>
          <cell r="K7">
            <v>14469.355026610927</v>
          </cell>
          <cell r="L7">
            <v>15252.949279985134</v>
          </cell>
          <cell r="M7">
            <v>15903.41167088443</v>
          </cell>
          <cell r="N7">
            <v>16062.976651995545</v>
          </cell>
        </row>
        <row r="8">
          <cell r="A8">
            <v>10</v>
          </cell>
        </row>
        <row r="9">
          <cell r="A9">
            <v>11</v>
          </cell>
          <cell r="B9" t="str">
            <v>GROSS SALES</v>
          </cell>
          <cell r="C9">
            <v>7026.3968050000003</v>
          </cell>
          <cell r="D9">
            <v>5842.518865</v>
          </cell>
          <cell r="E9">
            <v>7792.5842000000002</v>
          </cell>
          <cell r="F9">
            <v>10675.976946086956</v>
          </cell>
          <cell r="G9">
            <v>11840.735998695653</v>
          </cell>
          <cell r="H9">
            <v>13055.320915652177</v>
          </cell>
          <cell r="I9">
            <v>16432.666744404349</v>
          </cell>
          <cell r="J9">
            <v>17019.980239082608</v>
          </cell>
          <cell r="K9">
            <v>17444.946802539125</v>
          </cell>
          <cell r="L9">
            <v>15499.715506752174</v>
          </cell>
          <cell r="M9">
            <v>16407.938222165216</v>
          </cell>
          <cell r="N9">
            <v>16334.705735352174</v>
          </cell>
        </row>
        <row r="10">
          <cell r="A10">
            <v>12</v>
          </cell>
          <cell r="B10" t="str">
            <v>VAT</v>
          </cell>
          <cell r="C10">
            <v>1020.9294502991443</v>
          </cell>
          <cell r="D10">
            <v>848.91299747863195</v>
          </cell>
          <cell r="E10">
            <v>1132.2558239316222</v>
          </cell>
          <cell r="F10">
            <v>1551.210325499811</v>
          </cell>
          <cell r="G10">
            <v>1720.4488203232977</v>
          </cell>
          <cell r="H10">
            <v>1896.9269706503183</v>
          </cell>
          <cell r="I10">
            <v>2387.6524329476379</v>
          </cell>
          <cell r="J10">
            <v>2472.9885817470458</v>
          </cell>
          <cell r="K10">
            <v>2534.7358601979904</v>
          </cell>
          <cell r="L10">
            <v>2252.0954155109994</v>
          </cell>
          <cell r="M10">
            <v>2384.0593998017812</v>
          </cell>
          <cell r="N10">
            <v>2373.4187820597162</v>
          </cell>
        </row>
        <row r="11">
          <cell r="A11">
            <v>13</v>
          </cell>
          <cell r="B11" t="str">
            <v>NET SALES</v>
          </cell>
          <cell r="C11">
            <v>6005.467354700856</v>
          </cell>
          <cell r="D11">
            <v>4993.6058675213681</v>
          </cell>
          <cell r="E11">
            <v>6660.328376068378</v>
          </cell>
          <cell r="F11">
            <v>9124.7666205871446</v>
          </cell>
          <cell r="G11">
            <v>10120.287178372355</v>
          </cell>
          <cell r="H11">
            <v>11158.393945001859</v>
          </cell>
          <cell r="I11">
            <v>14045.014311456711</v>
          </cell>
          <cell r="J11">
            <v>14546.991657335562</v>
          </cell>
          <cell r="K11">
            <v>14910.210942341135</v>
          </cell>
          <cell r="L11">
            <v>13247.620091241175</v>
          </cell>
          <cell r="M11">
            <v>14023.878822363435</v>
          </cell>
          <cell r="N11">
            <v>13961.286953292458</v>
          </cell>
        </row>
        <row r="12">
          <cell r="A12">
            <v>14</v>
          </cell>
        </row>
        <row r="13">
          <cell r="A13">
            <v>15</v>
          </cell>
          <cell r="B13" t="str">
            <v xml:space="preserve">EXPORT SALES </v>
          </cell>
        </row>
        <row r="14">
          <cell r="A14">
            <v>16</v>
          </cell>
        </row>
        <row r="15">
          <cell r="A15">
            <v>17</v>
          </cell>
          <cell r="B15" t="str">
            <v>GROSS SALES TOTAL</v>
          </cell>
          <cell r="C15">
            <v>7026.3968050000003</v>
          </cell>
          <cell r="D15">
            <v>5842.518865</v>
          </cell>
          <cell r="E15">
            <v>7792.5842000000002</v>
          </cell>
          <cell r="F15">
            <v>10675.976946086956</v>
          </cell>
          <cell r="G15">
            <v>11840.735998695653</v>
          </cell>
          <cell r="H15">
            <v>13055.320915652177</v>
          </cell>
          <cell r="I15">
            <v>16432.666744404349</v>
          </cell>
          <cell r="J15">
            <v>17019.980239082608</v>
          </cell>
          <cell r="K15">
            <v>17444.946802539125</v>
          </cell>
          <cell r="L15">
            <v>15499.715506752174</v>
          </cell>
          <cell r="M15">
            <v>16407.938222165216</v>
          </cell>
          <cell r="N15">
            <v>16334.705735352174</v>
          </cell>
        </row>
        <row r="16">
          <cell r="A16">
            <v>18</v>
          </cell>
          <cell r="B16" t="str">
            <v>NET SALES TOTAL</v>
          </cell>
          <cell r="C16">
            <v>6005.467354700856</v>
          </cell>
          <cell r="D16">
            <v>4993.6058675213681</v>
          </cell>
          <cell r="E16">
            <v>6660.328376068378</v>
          </cell>
          <cell r="F16">
            <v>9124.7666205871446</v>
          </cell>
          <cell r="G16">
            <v>10120.287178372355</v>
          </cell>
          <cell r="H16">
            <v>11158.393945001859</v>
          </cell>
          <cell r="I16">
            <v>14045.014311456711</v>
          </cell>
          <cell r="J16">
            <v>14546.991657335562</v>
          </cell>
          <cell r="K16">
            <v>14910.210942341135</v>
          </cell>
          <cell r="L16">
            <v>13247.620091241175</v>
          </cell>
          <cell r="M16">
            <v>14023.878822363435</v>
          </cell>
          <cell r="N16">
            <v>13961.286953292458</v>
          </cell>
        </row>
        <row r="17">
          <cell r="A17">
            <v>19</v>
          </cell>
        </row>
        <row r="18">
          <cell r="A18">
            <v>20</v>
          </cell>
          <cell r="B18" t="str">
            <v>SALES RETURN</v>
          </cell>
          <cell r="C18">
            <v>1671.3</v>
          </cell>
          <cell r="D18">
            <v>1597.313076923077</v>
          </cell>
          <cell r="E18">
            <v>1790.979230769231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21</v>
          </cell>
        </row>
        <row r="20">
          <cell r="A20">
            <v>22</v>
          </cell>
          <cell r="B20" t="str">
            <v>CREDIT NOTES FOR PRICE DECREASE</v>
          </cell>
          <cell r="C20">
            <v>450</v>
          </cell>
          <cell r="D20">
            <v>400</v>
          </cell>
          <cell r="E20">
            <v>450</v>
          </cell>
          <cell r="F20">
            <v>500</v>
          </cell>
          <cell r="G20">
            <v>500</v>
          </cell>
          <cell r="H20">
            <v>500</v>
          </cell>
          <cell r="I20">
            <v>525</v>
          </cell>
          <cell r="J20">
            <v>525</v>
          </cell>
          <cell r="K20">
            <v>525</v>
          </cell>
          <cell r="L20">
            <v>525</v>
          </cell>
          <cell r="M20">
            <v>525</v>
          </cell>
          <cell r="N20">
            <v>525</v>
          </cell>
        </row>
        <row r="21">
          <cell r="A21">
            <v>23</v>
          </cell>
        </row>
        <row r="22">
          <cell r="A22">
            <v>24</v>
          </cell>
          <cell r="B22" t="str">
            <v>SALES - Net of Price reduction</v>
          </cell>
          <cell r="C22">
            <v>3884.1673547008559</v>
          </cell>
          <cell r="D22">
            <v>2996.292790598291</v>
          </cell>
          <cell r="E22">
            <v>4419.3491452991475</v>
          </cell>
          <cell r="F22">
            <v>8624.7666205871446</v>
          </cell>
          <cell r="G22">
            <v>9620.2871783723549</v>
          </cell>
          <cell r="H22">
            <v>10658.393945001859</v>
          </cell>
          <cell r="I22">
            <v>13520.014311456711</v>
          </cell>
          <cell r="J22">
            <v>14021.991657335562</v>
          </cell>
          <cell r="K22">
            <v>14385.210942341135</v>
          </cell>
          <cell r="L22">
            <v>12722.620091241175</v>
          </cell>
          <cell r="M22">
            <v>13498.878822363435</v>
          </cell>
          <cell r="N22">
            <v>13436.286953292458</v>
          </cell>
        </row>
        <row r="23">
          <cell r="A23">
            <v>25</v>
          </cell>
        </row>
        <row r="24">
          <cell r="A24">
            <v>26</v>
          </cell>
          <cell r="B24" t="str">
            <v>DIRECT COST</v>
          </cell>
        </row>
        <row r="25">
          <cell r="A25">
            <v>27</v>
          </cell>
          <cell r="B25" t="str">
            <v xml:space="preserve">   MATERIAL COST</v>
          </cell>
          <cell r="C25">
            <v>691.97253889623357</v>
          </cell>
          <cell r="D25">
            <v>466.05386325027661</v>
          </cell>
          <cell r="E25">
            <v>856.94319527798871</v>
          </cell>
          <cell r="F25">
            <v>1426.0958924693296</v>
          </cell>
          <cell r="G25">
            <v>1624.4773148161141</v>
          </cell>
          <cell r="H25">
            <v>1864.8513000816311</v>
          </cell>
          <cell r="I25">
            <v>2650.0729277888722</v>
          </cell>
          <cell r="J25">
            <v>2814.1683731236121</v>
          </cell>
          <cell r="K25">
            <v>2984.9103251751594</v>
          </cell>
          <cell r="L25">
            <v>2529.1889256531535</v>
          </cell>
          <cell r="M25">
            <v>2651.5459171604512</v>
          </cell>
          <cell r="N25">
            <v>2637.6038203497383</v>
          </cell>
        </row>
        <row r="26">
          <cell r="A26">
            <v>28</v>
          </cell>
          <cell r="B26" t="str">
            <v xml:space="preserve">   FOREX IMPACT</v>
          </cell>
        </row>
        <row r="27">
          <cell r="A27">
            <v>29</v>
          </cell>
          <cell r="B27" t="str">
            <v xml:space="preserve">   STOCK EXPIRY</v>
          </cell>
        </row>
        <row r="28">
          <cell r="A28">
            <v>30</v>
          </cell>
          <cell r="B28" t="str">
            <v xml:space="preserve">   PROV. SAMPLES FOR PRICE LOSS</v>
          </cell>
        </row>
        <row r="29">
          <cell r="A29">
            <v>31</v>
          </cell>
          <cell r="B29" t="str">
            <v xml:space="preserve">   OP STOCK LOSS</v>
          </cell>
        </row>
        <row r="30">
          <cell r="A30">
            <v>32</v>
          </cell>
          <cell r="B30" t="str">
            <v xml:space="preserve">   MANUFACTURING EXPS</v>
          </cell>
          <cell r="C30">
            <v>275</v>
          </cell>
          <cell r="D30">
            <v>275</v>
          </cell>
          <cell r="E30">
            <v>275</v>
          </cell>
          <cell r="F30">
            <v>275</v>
          </cell>
          <cell r="G30">
            <v>275</v>
          </cell>
          <cell r="H30">
            <v>275</v>
          </cell>
          <cell r="I30">
            <v>275</v>
          </cell>
          <cell r="J30">
            <v>275</v>
          </cell>
          <cell r="K30">
            <v>275</v>
          </cell>
          <cell r="L30">
            <v>275</v>
          </cell>
          <cell r="M30">
            <v>275</v>
          </cell>
          <cell r="N30">
            <v>275</v>
          </cell>
        </row>
        <row r="31">
          <cell r="A31">
            <v>33</v>
          </cell>
          <cell r="B31" t="str">
            <v xml:space="preserve">   COGS OF SALES RETURN</v>
          </cell>
        </row>
        <row r="32">
          <cell r="A32">
            <v>34</v>
          </cell>
        </row>
        <row r="33">
          <cell r="A33">
            <v>35</v>
          </cell>
          <cell r="B33" t="str">
            <v>CONTRIBUTION</v>
          </cell>
          <cell r="C33">
            <v>2917.1948158046225</v>
          </cell>
          <cell r="D33">
            <v>2255.2389273480144</v>
          </cell>
          <cell r="E33">
            <v>3287.4059500211588</v>
          </cell>
          <cell r="F33">
            <v>6923.6707281178151</v>
          </cell>
          <cell r="G33">
            <v>7720.809863556241</v>
          </cell>
          <cell r="H33">
            <v>8518.5426449202278</v>
          </cell>
          <cell r="I33">
            <v>10594.94138366784</v>
          </cell>
          <cell r="J33">
            <v>10932.823284211951</v>
          </cell>
          <cell r="K33">
            <v>11125.300617165976</v>
          </cell>
          <cell r="L33">
            <v>9918.431165588021</v>
          </cell>
          <cell r="M33">
            <v>10572.332905202984</v>
          </cell>
          <cell r="N33">
            <v>10523.683132942719</v>
          </cell>
        </row>
        <row r="34">
          <cell r="A34">
            <v>36</v>
          </cell>
          <cell r="B34" t="str">
            <v>% TO GROSS SALES</v>
          </cell>
          <cell r="C34">
            <v>0.4151764975369367</v>
          </cell>
          <cell r="D34">
            <v>0.38600456061137844</v>
          </cell>
          <cell r="E34">
            <v>0.42186338519398464</v>
          </cell>
          <cell r="F34">
            <v>0.64852807036601312</v>
          </cell>
          <cell r="G34">
            <v>0.65205489459495991</v>
          </cell>
          <cell r="H34">
            <v>0.65249584441139608</v>
          </cell>
          <cell r="I34">
            <v>0.64474875249786401</v>
          </cell>
          <cell r="J34">
            <v>0.64235229011060468</v>
          </cell>
          <cell r="K34">
            <v>0.6377377210199735</v>
          </cell>
          <cell r="L34">
            <v>0.6399105300524538</v>
          </cell>
          <cell r="M34">
            <v>0.64434255919619399</v>
          </cell>
          <cell r="N34">
            <v>0.64425299747928577</v>
          </cell>
        </row>
        <row r="35">
          <cell r="A35">
            <v>37</v>
          </cell>
          <cell r="B35" t="str">
            <v>% TO NET SALE</v>
          </cell>
          <cell r="C35">
            <v>0.75104766334902018</v>
          </cell>
          <cell r="D35">
            <v>0.75267641881476299</v>
          </cell>
          <cell r="E35">
            <v>0.74386653824759819</v>
          </cell>
          <cell r="F35">
            <v>0.80276615387959049</v>
          </cell>
          <cell r="G35">
            <v>0.80255502984501503</v>
          </cell>
          <cell r="H35">
            <v>0.79923323240598632</v>
          </cell>
          <cell r="I35">
            <v>0.78364868110308161</v>
          </cell>
          <cell r="J35">
            <v>0.77969118448964969</v>
          </cell>
          <cell r="K35">
            <v>0.77338460045935054</v>
          </cell>
          <cell r="L35">
            <v>0.77959029621707532</v>
          </cell>
          <cell r="M35">
            <v>0.78320081573648348</v>
          </cell>
          <cell r="N35">
            <v>0.7832285191232814</v>
          </cell>
        </row>
        <row r="36">
          <cell r="A36">
            <v>38</v>
          </cell>
        </row>
        <row r="37">
          <cell r="A37">
            <v>39</v>
          </cell>
          <cell r="B37" t="str">
            <v>PLANT</v>
          </cell>
        </row>
        <row r="38">
          <cell r="A38">
            <v>40</v>
          </cell>
          <cell r="B38" t="str">
            <v xml:space="preserve">   PERSONNEL COST </v>
          </cell>
          <cell r="C38">
            <v>332.9178134666667</v>
          </cell>
          <cell r="D38">
            <v>332.9178134666667</v>
          </cell>
          <cell r="E38">
            <v>332.9178134666667</v>
          </cell>
          <cell r="F38">
            <v>339.95931346666669</v>
          </cell>
          <cell r="G38">
            <v>339.95931346666669</v>
          </cell>
          <cell r="H38">
            <v>339.95931346666669</v>
          </cell>
          <cell r="I38">
            <v>355.07145480000003</v>
          </cell>
          <cell r="J38">
            <v>355.07145480000003</v>
          </cell>
          <cell r="K38">
            <v>355.07145480000003</v>
          </cell>
          <cell r="L38">
            <v>355.07145480000003</v>
          </cell>
          <cell r="M38">
            <v>355.07145480000003</v>
          </cell>
          <cell r="N38">
            <v>355.07145480000003</v>
          </cell>
        </row>
        <row r="39">
          <cell r="A39">
            <v>41</v>
          </cell>
          <cell r="B39" t="str">
            <v xml:space="preserve">   G &amp; A EXPENSES</v>
          </cell>
          <cell r="C39">
            <v>400.2833333333333</v>
          </cell>
          <cell r="D39">
            <v>400.2833333333333</v>
          </cell>
          <cell r="E39">
            <v>400.2833333333333</v>
          </cell>
          <cell r="F39">
            <v>400.2833333333333</v>
          </cell>
          <cell r="G39">
            <v>400.2833333333333</v>
          </cell>
          <cell r="H39">
            <v>400.2833333333333</v>
          </cell>
          <cell r="I39">
            <v>400.2833333333333</v>
          </cell>
          <cell r="J39">
            <v>400.2833333333333</v>
          </cell>
          <cell r="K39">
            <v>400.2833333333333</v>
          </cell>
          <cell r="L39">
            <v>400.2833333333333</v>
          </cell>
          <cell r="M39">
            <v>400.2833333333333</v>
          </cell>
          <cell r="N39">
            <v>400.2833333333333</v>
          </cell>
        </row>
        <row r="40">
          <cell r="A40">
            <v>42</v>
          </cell>
          <cell r="B40" t="str">
            <v xml:space="preserve">   DEPRECIATION</v>
          </cell>
          <cell r="C40">
            <v>315.95499999999998</v>
          </cell>
          <cell r="D40">
            <v>321.99</v>
          </cell>
          <cell r="E40">
            <v>328.02499999999998</v>
          </cell>
          <cell r="F40">
            <v>334.06</v>
          </cell>
          <cell r="G40">
            <v>340.09500000000003</v>
          </cell>
          <cell r="H40">
            <v>346.13</v>
          </cell>
          <cell r="I40">
            <v>352.16500000000002</v>
          </cell>
          <cell r="J40">
            <v>365.27</v>
          </cell>
          <cell r="K40">
            <v>374.625</v>
          </cell>
          <cell r="L40">
            <v>383.98</v>
          </cell>
          <cell r="M40">
            <v>393.33499999999998</v>
          </cell>
          <cell r="N40">
            <v>402.69</v>
          </cell>
        </row>
        <row r="41">
          <cell r="A41">
            <v>43</v>
          </cell>
          <cell r="B41" t="str">
            <v xml:space="preserve">   AMORTIZATION</v>
          </cell>
          <cell r="C41">
            <v>40</v>
          </cell>
          <cell r="D41">
            <v>40</v>
          </cell>
          <cell r="E41">
            <v>40</v>
          </cell>
          <cell r="F41">
            <v>40</v>
          </cell>
          <cell r="G41">
            <v>40</v>
          </cell>
          <cell r="H41">
            <v>40</v>
          </cell>
          <cell r="I41">
            <v>40</v>
          </cell>
          <cell r="J41">
            <v>40</v>
          </cell>
          <cell r="K41">
            <v>40</v>
          </cell>
          <cell r="L41">
            <v>40</v>
          </cell>
          <cell r="M41">
            <v>40</v>
          </cell>
          <cell r="N41">
            <v>40</v>
          </cell>
        </row>
        <row r="42">
          <cell r="A42">
            <v>44</v>
          </cell>
          <cell r="B42" t="str">
            <v>Sub total</v>
          </cell>
          <cell r="C42">
            <v>1089.1561468</v>
          </cell>
          <cell r="D42">
            <v>1095.1911468000001</v>
          </cell>
          <cell r="E42">
            <v>1101.2261468000002</v>
          </cell>
          <cell r="F42">
            <v>1114.3026468</v>
          </cell>
          <cell r="G42">
            <v>1120.3376467999999</v>
          </cell>
          <cell r="H42">
            <v>1126.3726468</v>
          </cell>
          <cell r="I42">
            <v>1147.5197881333333</v>
          </cell>
          <cell r="J42">
            <v>1160.6247881333334</v>
          </cell>
          <cell r="K42">
            <v>1169.9797881333334</v>
          </cell>
          <cell r="L42">
            <v>1179.3347881333334</v>
          </cell>
          <cell r="M42">
            <v>1188.6897881333334</v>
          </cell>
          <cell r="N42">
            <v>1198.0447881333334</v>
          </cell>
        </row>
        <row r="43">
          <cell r="A43">
            <v>45</v>
          </cell>
        </row>
        <row r="44">
          <cell r="A44">
            <v>46</v>
          </cell>
          <cell r="B44" t="str">
            <v>REGULATORY EXPENSES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47</v>
          </cell>
          <cell r="B45" t="str">
            <v xml:space="preserve">   PERSONNEL COST </v>
          </cell>
          <cell r="C45">
            <v>172.13696999999996</v>
          </cell>
          <cell r="D45">
            <v>172.13696999999996</v>
          </cell>
          <cell r="E45">
            <v>173.63696999999996</v>
          </cell>
          <cell r="F45">
            <v>183.17972399999999</v>
          </cell>
          <cell r="G45">
            <v>183.17972399999999</v>
          </cell>
          <cell r="H45">
            <v>184.67972399999999</v>
          </cell>
          <cell r="I45">
            <v>183.17972399999999</v>
          </cell>
          <cell r="J45">
            <v>183.17972399999999</v>
          </cell>
          <cell r="K45">
            <v>183.17972399999999</v>
          </cell>
          <cell r="L45">
            <v>183.17972399999999</v>
          </cell>
          <cell r="M45">
            <v>183.17972399999999</v>
          </cell>
          <cell r="N45">
            <v>183.17972399999999</v>
          </cell>
        </row>
        <row r="46">
          <cell r="A46">
            <v>48</v>
          </cell>
          <cell r="B46" t="str">
            <v xml:space="preserve">   G &amp; A EXPENSES</v>
          </cell>
          <cell r="C46">
            <v>24</v>
          </cell>
          <cell r="D46">
            <v>24</v>
          </cell>
          <cell r="E46">
            <v>24</v>
          </cell>
          <cell r="F46">
            <v>34</v>
          </cell>
          <cell r="G46">
            <v>24</v>
          </cell>
          <cell r="H46">
            <v>24</v>
          </cell>
          <cell r="I46">
            <v>24</v>
          </cell>
          <cell r="J46">
            <v>34</v>
          </cell>
          <cell r="K46">
            <v>24</v>
          </cell>
          <cell r="L46">
            <v>24</v>
          </cell>
          <cell r="M46">
            <v>24</v>
          </cell>
          <cell r="N46">
            <v>34</v>
          </cell>
        </row>
        <row r="47">
          <cell r="A47">
            <v>49</v>
          </cell>
          <cell r="B47" t="str">
            <v xml:space="preserve">   REGISTRATION EXPENSE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50</v>
          </cell>
          <cell r="B48" t="str">
            <v xml:space="preserve">   AMORTIZATION</v>
          </cell>
          <cell r="C48">
            <v>100</v>
          </cell>
          <cell r="D48">
            <v>100</v>
          </cell>
          <cell r="E48">
            <v>100</v>
          </cell>
          <cell r="F48">
            <v>100</v>
          </cell>
          <cell r="G48">
            <v>100</v>
          </cell>
          <cell r="H48">
            <v>100</v>
          </cell>
          <cell r="I48">
            <v>100</v>
          </cell>
          <cell r="J48">
            <v>100</v>
          </cell>
          <cell r="K48">
            <v>100</v>
          </cell>
          <cell r="L48">
            <v>100</v>
          </cell>
          <cell r="M48">
            <v>100</v>
          </cell>
          <cell r="N48">
            <v>100</v>
          </cell>
        </row>
        <row r="49">
          <cell r="A49">
            <v>51</v>
          </cell>
          <cell r="B49" t="str">
            <v>Sub total</v>
          </cell>
          <cell r="C49">
            <v>296.13696999999996</v>
          </cell>
          <cell r="D49">
            <v>296.13696999999996</v>
          </cell>
          <cell r="E49">
            <v>297.63696999999996</v>
          </cell>
          <cell r="F49">
            <v>317.17972399999996</v>
          </cell>
          <cell r="G49">
            <v>307.17972399999996</v>
          </cell>
          <cell r="H49">
            <v>308.67972399999996</v>
          </cell>
          <cell r="I49">
            <v>307.17972399999996</v>
          </cell>
          <cell r="J49">
            <v>317.17972399999996</v>
          </cell>
          <cell r="K49">
            <v>307.17972399999996</v>
          </cell>
          <cell r="L49">
            <v>307.17972399999996</v>
          </cell>
          <cell r="M49">
            <v>307.17972399999996</v>
          </cell>
          <cell r="N49">
            <v>317.17972399999996</v>
          </cell>
        </row>
        <row r="50">
          <cell r="A50">
            <v>52</v>
          </cell>
        </row>
        <row r="51">
          <cell r="A51">
            <v>53</v>
          </cell>
          <cell r="B51" t="str">
            <v>BUSINESS DEVEL. &amp; OTC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54</v>
          </cell>
          <cell r="B52" t="str">
            <v xml:space="preserve">   PERSONNEL COST </v>
          </cell>
          <cell r="C52">
            <v>43.038141333333336</v>
          </cell>
          <cell r="D52">
            <v>43.038141333333336</v>
          </cell>
          <cell r="E52">
            <v>43.038141333333336</v>
          </cell>
          <cell r="F52">
            <v>43.038141333333336</v>
          </cell>
          <cell r="G52">
            <v>43.038141333333336</v>
          </cell>
          <cell r="H52">
            <v>43.038141333333336</v>
          </cell>
          <cell r="I52">
            <v>43.038141333333336</v>
          </cell>
          <cell r="J52">
            <v>43.128141333333339</v>
          </cell>
          <cell r="K52">
            <v>43.128141333333339</v>
          </cell>
          <cell r="L52">
            <v>43.128141333333339</v>
          </cell>
          <cell r="M52">
            <v>43.128141333333339</v>
          </cell>
          <cell r="N52">
            <v>43.128141333333339</v>
          </cell>
        </row>
        <row r="53">
          <cell r="A53">
            <v>55</v>
          </cell>
          <cell r="B53" t="str">
            <v xml:space="preserve">   G &amp; A EXPENSES</v>
          </cell>
          <cell r="C53">
            <v>12</v>
          </cell>
          <cell r="D53">
            <v>12</v>
          </cell>
          <cell r="E53">
            <v>12</v>
          </cell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N53">
            <v>12</v>
          </cell>
        </row>
        <row r="54">
          <cell r="A54">
            <v>56</v>
          </cell>
          <cell r="B54" t="str">
            <v xml:space="preserve">   GENERICS</v>
          </cell>
        </row>
        <row r="55">
          <cell r="A55">
            <v>57</v>
          </cell>
          <cell r="B55" t="str">
            <v xml:space="preserve">   PROJECT EXPENSE</v>
          </cell>
          <cell r="C55">
            <v>10</v>
          </cell>
          <cell r="D55">
            <v>10</v>
          </cell>
          <cell r="E55">
            <v>10</v>
          </cell>
          <cell r="F55">
            <v>10</v>
          </cell>
          <cell r="G55">
            <v>10</v>
          </cell>
          <cell r="H55">
            <v>10</v>
          </cell>
          <cell r="I55">
            <v>10</v>
          </cell>
          <cell r="J55">
            <v>10</v>
          </cell>
          <cell r="K55">
            <v>10</v>
          </cell>
          <cell r="L55">
            <v>10</v>
          </cell>
          <cell r="M55">
            <v>10</v>
          </cell>
          <cell r="N55">
            <v>10</v>
          </cell>
        </row>
        <row r="56">
          <cell r="A56">
            <v>58</v>
          </cell>
          <cell r="B56" t="str">
            <v>Sub total</v>
          </cell>
          <cell r="C56">
            <v>65.038141333333328</v>
          </cell>
          <cell r="D56">
            <v>65.038141333333328</v>
          </cell>
          <cell r="E56">
            <v>65.038141333333328</v>
          </cell>
          <cell r="F56">
            <v>65.038141333333328</v>
          </cell>
          <cell r="G56">
            <v>65.038141333333328</v>
          </cell>
          <cell r="H56">
            <v>65.038141333333328</v>
          </cell>
          <cell r="I56">
            <v>65.038141333333328</v>
          </cell>
          <cell r="J56">
            <v>65.128141333333332</v>
          </cell>
          <cell r="K56">
            <v>65.128141333333332</v>
          </cell>
          <cell r="L56">
            <v>65.128141333333332</v>
          </cell>
          <cell r="M56">
            <v>65.128141333333332</v>
          </cell>
          <cell r="N56">
            <v>65.128141333333332</v>
          </cell>
        </row>
        <row r="57">
          <cell r="A57">
            <v>59</v>
          </cell>
        </row>
        <row r="58">
          <cell r="A58">
            <v>60</v>
          </cell>
          <cell r="B58" t="str">
            <v>SALES &amp; MARKETING EXPS</v>
          </cell>
        </row>
        <row r="59">
          <cell r="A59">
            <v>61</v>
          </cell>
          <cell r="B59" t="str">
            <v xml:space="preserve">   PERSONNEL COST</v>
          </cell>
          <cell r="C59">
            <v>1065.6204378666664</v>
          </cell>
          <cell r="D59">
            <v>1065.6204378666664</v>
          </cell>
          <cell r="E59">
            <v>1067.6204378666664</v>
          </cell>
          <cell r="F59">
            <v>1108.7901085333333</v>
          </cell>
          <cell r="G59">
            <v>1106.7901085333333</v>
          </cell>
          <cell r="H59">
            <v>1106.7901085333333</v>
          </cell>
          <cell r="I59">
            <v>1135.2010252</v>
          </cell>
          <cell r="J59">
            <v>1135.2010252</v>
          </cell>
          <cell r="K59">
            <v>1135.2010252</v>
          </cell>
          <cell r="L59">
            <v>1135.2010252</v>
          </cell>
          <cell r="M59">
            <v>1137.2010252</v>
          </cell>
          <cell r="N59">
            <v>1135.2010252</v>
          </cell>
        </row>
        <row r="60">
          <cell r="A60">
            <v>62</v>
          </cell>
          <cell r="B60" t="str">
            <v xml:space="preserve">   PROMOTION EXPENSES</v>
          </cell>
          <cell r="C60">
            <v>1827.7000346062687</v>
          </cell>
          <cell r="D60">
            <v>1281.5544250421658</v>
          </cell>
          <cell r="E60">
            <v>1531.8071175122514</v>
          </cell>
          <cell r="F60">
            <v>1961.4830737267816</v>
          </cell>
          <cell r="G60">
            <v>2037.1129554199438</v>
          </cell>
          <cell r="H60">
            <v>2134.7783672472942</v>
          </cell>
          <cell r="I60">
            <v>2207.7291428114304</v>
          </cell>
          <cell r="J60">
            <v>2425.2097675735758</v>
          </cell>
          <cell r="K60">
            <v>2476.5204693582937</v>
          </cell>
          <cell r="L60">
            <v>2546.301966014807</v>
          </cell>
          <cell r="M60">
            <v>2367.3638183457301</v>
          </cell>
          <cell r="N60">
            <v>2421.7577051755934</v>
          </cell>
        </row>
        <row r="61">
          <cell r="A61">
            <v>63</v>
          </cell>
          <cell r="B61" t="str">
            <v xml:space="preserve">        - PROMOTION EXPENSES</v>
          </cell>
          <cell r="C61">
            <v>818.8471777777778</v>
          </cell>
          <cell r="D61">
            <v>411.67027521367521</v>
          </cell>
          <cell r="E61">
            <v>444.10296068376067</v>
          </cell>
          <cell r="F61">
            <v>695.26929059829058</v>
          </cell>
          <cell r="G61">
            <v>671.90305299145302</v>
          </cell>
          <cell r="H61">
            <v>684.32920341880344</v>
          </cell>
          <cell r="I61">
            <v>678.39614017094016</v>
          </cell>
          <cell r="J61">
            <v>811.52328547008551</v>
          </cell>
          <cell r="K61">
            <v>781.74080341880335</v>
          </cell>
          <cell r="L61">
            <v>775.30411623931627</v>
          </cell>
          <cell r="M61">
            <v>544.81863931623934</v>
          </cell>
          <cell r="N61">
            <v>580.85330256410259</v>
          </cell>
        </row>
        <row r="62">
          <cell r="A62">
            <v>64</v>
          </cell>
          <cell r="B62" t="str">
            <v xml:space="preserve">        - SELLING</v>
          </cell>
          <cell r="C62">
            <v>1008.8528568284908</v>
          </cell>
          <cell r="D62">
            <v>869.88414982849076</v>
          </cell>
          <cell r="E62">
            <v>1087.7041568284908</v>
          </cell>
          <cell r="F62">
            <v>1266.2137831284908</v>
          </cell>
          <cell r="G62">
            <v>1365.2099024284908</v>
          </cell>
          <cell r="H62">
            <v>1450.4491638284908</v>
          </cell>
          <cell r="I62">
            <v>1529.3330026404906</v>
          </cell>
          <cell r="J62">
            <v>1613.6864821034906</v>
          </cell>
          <cell r="K62">
            <v>1694.7796659394908</v>
          </cell>
          <cell r="L62">
            <v>1770.9978497754907</v>
          </cell>
          <cell r="M62">
            <v>1822.5451790294908</v>
          </cell>
          <cell r="N62">
            <v>1840.9044026114907</v>
          </cell>
        </row>
        <row r="63">
          <cell r="A63">
            <v>65</v>
          </cell>
          <cell r="B63" t="str">
            <v xml:space="preserve">   GENERAL &amp; ADMINISTRATION</v>
          </cell>
          <cell r="C63">
            <v>349.25</v>
          </cell>
          <cell r="D63">
            <v>345.25</v>
          </cell>
          <cell r="E63">
            <v>351.25</v>
          </cell>
          <cell r="F63">
            <v>354.5</v>
          </cell>
          <cell r="G63">
            <v>356.5</v>
          </cell>
          <cell r="H63">
            <v>356.5</v>
          </cell>
          <cell r="I63">
            <v>357.75</v>
          </cell>
          <cell r="J63">
            <v>357.75</v>
          </cell>
          <cell r="K63">
            <v>357.75</v>
          </cell>
          <cell r="L63">
            <v>357.75</v>
          </cell>
          <cell r="M63">
            <v>357.75</v>
          </cell>
          <cell r="N63">
            <v>357.75</v>
          </cell>
        </row>
        <row r="64">
          <cell r="A64">
            <v>66</v>
          </cell>
          <cell r="B64" t="str">
            <v xml:space="preserve">   MDF &amp; VD</v>
          </cell>
          <cell r="C64">
            <v>123.05167012500004</v>
          </cell>
          <cell r="D64">
            <v>108.45759662500001</v>
          </cell>
          <cell r="E64">
            <v>137.42160500000003</v>
          </cell>
          <cell r="F64">
            <v>202.27079865217394</v>
          </cell>
          <cell r="G64">
            <v>227.23464996739131</v>
          </cell>
          <cell r="H64">
            <v>241.98214789130441</v>
          </cell>
          <cell r="I64">
            <v>304.36116861010868</v>
          </cell>
          <cell r="J64">
            <v>310.81163097706519</v>
          </cell>
          <cell r="K64">
            <v>317.79792006347827</v>
          </cell>
          <cell r="L64">
            <v>284.03163766880436</v>
          </cell>
          <cell r="M64">
            <v>300.62070555413044</v>
          </cell>
          <cell r="N64">
            <v>299.57014338380435</v>
          </cell>
        </row>
        <row r="65">
          <cell r="A65">
            <v>67</v>
          </cell>
          <cell r="B65" t="str">
            <v>Sub total</v>
          </cell>
          <cell r="C65">
            <v>3365.6221425979347</v>
          </cell>
          <cell r="D65">
            <v>2800.8824595338328</v>
          </cell>
          <cell r="E65">
            <v>3088.099160378918</v>
          </cell>
          <cell r="F65">
            <v>3627.0439809122886</v>
          </cell>
          <cell r="G65">
            <v>3727.6377139206684</v>
          </cell>
          <cell r="H65">
            <v>3840.050623671932</v>
          </cell>
          <cell r="I65">
            <v>4005.0413366215389</v>
          </cell>
          <cell r="J65">
            <v>4228.9724237506407</v>
          </cell>
          <cell r="K65">
            <v>4287.2694146217727</v>
          </cell>
          <cell r="L65">
            <v>4323.2846288836117</v>
          </cell>
          <cell r="M65">
            <v>4162.9355490998605</v>
          </cell>
          <cell r="N65">
            <v>4214.2788737593974</v>
          </cell>
        </row>
        <row r="66">
          <cell r="A66">
            <v>68</v>
          </cell>
        </row>
        <row r="67">
          <cell r="A67">
            <v>69</v>
          </cell>
          <cell r="B67" t="str">
            <v>FML</v>
          </cell>
        </row>
        <row r="68">
          <cell r="A68">
            <v>70</v>
          </cell>
          <cell r="B68" t="str">
            <v xml:space="preserve">   PERSONNEL COST</v>
          </cell>
          <cell r="C68">
            <v>47.448603333333331</v>
          </cell>
          <cell r="D68">
            <v>47.448603333333331</v>
          </cell>
          <cell r="E68">
            <v>47.448603333333331</v>
          </cell>
          <cell r="F68">
            <v>47.448603333333331</v>
          </cell>
          <cell r="G68">
            <v>47.448603333333331</v>
          </cell>
          <cell r="H68">
            <v>47.448603333333331</v>
          </cell>
          <cell r="I68">
            <v>47.448603333333331</v>
          </cell>
          <cell r="J68">
            <v>47.448603333333331</v>
          </cell>
          <cell r="K68">
            <v>47.448603333333331</v>
          </cell>
          <cell r="L68">
            <v>47.448603333333331</v>
          </cell>
          <cell r="M68">
            <v>47.448603333333331</v>
          </cell>
          <cell r="N68">
            <v>47.448603333333331</v>
          </cell>
        </row>
        <row r="69">
          <cell r="A69">
            <v>71</v>
          </cell>
          <cell r="B69" t="str">
            <v xml:space="preserve">   FML EXPENSES </v>
          </cell>
          <cell r="C69">
            <v>83.333333333333343</v>
          </cell>
          <cell r="D69">
            <v>83.333333333333343</v>
          </cell>
          <cell r="E69">
            <v>83.333333333333343</v>
          </cell>
          <cell r="F69">
            <v>83.333333333333343</v>
          </cell>
          <cell r="G69">
            <v>83.333333333333343</v>
          </cell>
          <cell r="H69">
            <v>83.333333333333343</v>
          </cell>
          <cell r="I69">
            <v>83.333333333333343</v>
          </cell>
          <cell r="J69">
            <v>83.333333333333343</v>
          </cell>
          <cell r="K69">
            <v>83.333333333333343</v>
          </cell>
          <cell r="L69">
            <v>83.333333333333343</v>
          </cell>
          <cell r="M69">
            <v>83.333333333333343</v>
          </cell>
          <cell r="N69">
            <v>83.333333333333343</v>
          </cell>
        </row>
        <row r="70">
          <cell r="A70">
            <v>72</v>
          </cell>
          <cell r="B70" t="str">
            <v>Sub total</v>
          </cell>
          <cell r="C70">
            <v>130.78193666666667</v>
          </cell>
          <cell r="D70">
            <v>130.78193666666667</v>
          </cell>
          <cell r="E70">
            <v>130.78193666666667</v>
          </cell>
          <cell r="F70">
            <v>130.78193666666667</v>
          </cell>
          <cell r="G70">
            <v>130.78193666666667</v>
          </cell>
          <cell r="H70">
            <v>130.78193666666667</v>
          </cell>
          <cell r="I70">
            <v>130.78193666666667</v>
          </cell>
          <cell r="J70">
            <v>130.78193666666667</v>
          </cell>
          <cell r="K70">
            <v>130.78193666666667</v>
          </cell>
          <cell r="L70">
            <v>130.78193666666667</v>
          </cell>
          <cell r="M70">
            <v>130.78193666666667</v>
          </cell>
          <cell r="N70">
            <v>130.78193666666667</v>
          </cell>
        </row>
        <row r="71">
          <cell r="A71">
            <v>73</v>
          </cell>
        </row>
        <row r="72">
          <cell r="A72">
            <v>74</v>
          </cell>
          <cell r="B72" t="str">
            <v>DISTRIBUTION EXPENSES</v>
          </cell>
        </row>
        <row r="73">
          <cell r="A73">
            <v>75</v>
          </cell>
          <cell r="B73" t="str">
            <v xml:space="preserve">   PERSONNEL COST</v>
          </cell>
          <cell r="C73">
            <v>43.037220666666656</v>
          </cell>
          <cell r="D73">
            <v>43.037220666666656</v>
          </cell>
          <cell r="E73">
            <v>43.037220666666656</v>
          </cell>
          <cell r="F73">
            <v>43.037220666666656</v>
          </cell>
          <cell r="G73">
            <v>43.037220666666656</v>
          </cell>
          <cell r="H73">
            <v>43.037220666666656</v>
          </cell>
          <cell r="I73">
            <v>43.037220666666656</v>
          </cell>
          <cell r="J73">
            <v>43.037220666666656</v>
          </cell>
          <cell r="K73">
            <v>43.037220666666656</v>
          </cell>
          <cell r="L73">
            <v>43.037220666666656</v>
          </cell>
          <cell r="M73">
            <v>43.037220666666656</v>
          </cell>
          <cell r="N73">
            <v>43.037220666666656</v>
          </cell>
        </row>
        <row r="74">
          <cell r="A74">
            <v>76</v>
          </cell>
          <cell r="B74" t="str">
            <v xml:space="preserve">   DISTRIBUTION EXPENSES </v>
          </cell>
          <cell r="C74">
            <v>125.88925297619048</v>
          </cell>
          <cell r="D74">
            <v>88.683130952380964</v>
          </cell>
          <cell r="E74">
            <v>131.83351587301587</v>
          </cell>
          <cell r="F74">
            <v>165.39867916666665</v>
          </cell>
          <cell r="G74">
            <v>173.71547142857142</v>
          </cell>
          <cell r="H74">
            <v>200.87897202380952</v>
          </cell>
          <cell r="I74">
            <v>252.27358095238094</v>
          </cell>
          <cell r="J74">
            <v>261.03861805555556</v>
          </cell>
          <cell r="K74">
            <v>261.45187321428568</v>
          </cell>
          <cell r="L74">
            <v>247.97644007936506</v>
          </cell>
          <cell r="M74">
            <v>265.95059424603176</v>
          </cell>
          <cell r="N74">
            <v>271.46811507936502</v>
          </cell>
        </row>
        <row r="75">
          <cell r="A75">
            <v>77</v>
          </cell>
          <cell r="B75" t="str">
            <v xml:space="preserve">   GENERAL &amp; ADMINISTRATION</v>
          </cell>
          <cell r="C75">
            <v>12</v>
          </cell>
          <cell r="D75">
            <v>12</v>
          </cell>
          <cell r="E75">
            <v>12</v>
          </cell>
          <cell r="F75">
            <v>12</v>
          </cell>
          <cell r="G75">
            <v>12</v>
          </cell>
          <cell r="H75">
            <v>12</v>
          </cell>
          <cell r="I75">
            <v>12</v>
          </cell>
          <cell r="J75">
            <v>12</v>
          </cell>
          <cell r="K75">
            <v>12</v>
          </cell>
          <cell r="L75">
            <v>12</v>
          </cell>
          <cell r="M75">
            <v>12</v>
          </cell>
          <cell r="N75">
            <v>12</v>
          </cell>
        </row>
        <row r="76">
          <cell r="A76">
            <v>78</v>
          </cell>
          <cell r="B76" t="str">
            <v>Sub total</v>
          </cell>
          <cell r="C76">
            <v>180.92647364285713</v>
          </cell>
          <cell r="D76">
            <v>143.72035161904762</v>
          </cell>
          <cell r="E76">
            <v>186.87073653968253</v>
          </cell>
          <cell r="F76">
            <v>220.43589983333331</v>
          </cell>
          <cell r="G76">
            <v>228.75269209523807</v>
          </cell>
          <cell r="H76">
            <v>255.91619269047618</v>
          </cell>
          <cell r="I76">
            <v>307.3108016190476</v>
          </cell>
          <cell r="J76">
            <v>316.07583872222222</v>
          </cell>
          <cell r="K76">
            <v>316.48909388095234</v>
          </cell>
          <cell r="L76">
            <v>303.01366074603175</v>
          </cell>
          <cell r="M76">
            <v>320.98781491269841</v>
          </cell>
          <cell r="N76">
            <v>326.50533574603168</v>
          </cell>
        </row>
        <row r="77">
          <cell r="A77">
            <v>79</v>
          </cell>
        </row>
        <row r="78">
          <cell r="A78">
            <v>80</v>
          </cell>
          <cell r="B78" t="str">
            <v>CORPORATE EXPENSES</v>
          </cell>
        </row>
        <row r="79">
          <cell r="A79">
            <v>81</v>
          </cell>
          <cell r="B79" t="str">
            <v xml:space="preserve">   PERSONNEL COST</v>
          </cell>
          <cell r="C79">
            <v>398.7079066666667</v>
          </cell>
          <cell r="D79">
            <v>398.7079066666667</v>
          </cell>
          <cell r="E79">
            <v>398.7079066666667</v>
          </cell>
          <cell r="F79">
            <v>398.7079066666667</v>
          </cell>
          <cell r="G79">
            <v>398.7079066666667</v>
          </cell>
          <cell r="H79">
            <v>398.7079066666667</v>
          </cell>
          <cell r="I79">
            <v>398.7079066666667</v>
          </cell>
          <cell r="J79">
            <v>398.7079066666667</v>
          </cell>
          <cell r="K79">
            <v>398.7079066666667</v>
          </cell>
          <cell r="L79">
            <v>398.7079066666667</v>
          </cell>
          <cell r="M79">
            <v>398.7079066666667</v>
          </cell>
          <cell r="N79">
            <v>398.7079066666667</v>
          </cell>
        </row>
        <row r="80">
          <cell r="A80">
            <v>82</v>
          </cell>
          <cell r="B80" t="str">
            <v xml:space="preserve">   GENERAL &amp; ADMINISTRATION</v>
          </cell>
          <cell r="C80">
            <v>155</v>
          </cell>
          <cell r="D80">
            <v>155</v>
          </cell>
          <cell r="E80">
            <v>155</v>
          </cell>
          <cell r="F80">
            <v>155</v>
          </cell>
          <cell r="G80">
            <v>155</v>
          </cell>
          <cell r="H80">
            <v>155</v>
          </cell>
          <cell r="I80">
            <v>155</v>
          </cell>
          <cell r="J80">
            <v>155</v>
          </cell>
          <cell r="K80">
            <v>155</v>
          </cell>
          <cell r="L80">
            <v>155</v>
          </cell>
          <cell r="M80">
            <v>155</v>
          </cell>
          <cell r="N80">
            <v>155</v>
          </cell>
        </row>
        <row r="81">
          <cell r="A81">
            <v>83</v>
          </cell>
          <cell r="B81" t="str">
            <v xml:space="preserve">   LIAISON EXPENSES</v>
          </cell>
          <cell r="C81">
            <v>36</v>
          </cell>
          <cell r="D81">
            <v>36</v>
          </cell>
          <cell r="E81">
            <v>36</v>
          </cell>
          <cell r="F81">
            <v>36</v>
          </cell>
          <cell r="G81">
            <v>36</v>
          </cell>
          <cell r="H81">
            <v>36</v>
          </cell>
          <cell r="I81">
            <v>36</v>
          </cell>
          <cell r="J81">
            <v>36</v>
          </cell>
          <cell r="K81">
            <v>36</v>
          </cell>
          <cell r="L81">
            <v>36</v>
          </cell>
          <cell r="M81">
            <v>36</v>
          </cell>
          <cell r="N81">
            <v>36</v>
          </cell>
        </row>
        <row r="82">
          <cell r="A82">
            <v>84</v>
          </cell>
          <cell r="B82" t="str">
            <v xml:space="preserve">   OVERSEAS KOL SPONSORSHIPS</v>
          </cell>
          <cell r="C82">
            <v>20.833333333333332</v>
          </cell>
          <cell r="D82">
            <v>20.833333333333332</v>
          </cell>
          <cell r="E82">
            <v>20.833333333333332</v>
          </cell>
          <cell r="F82">
            <v>20.833333333333332</v>
          </cell>
          <cell r="G82">
            <v>20.833333333333332</v>
          </cell>
          <cell r="H82">
            <v>20.833333333333332</v>
          </cell>
          <cell r="I82">
            <v>20.833333333333332</v>
          </cell>
          <cell r="J82">
            <v>20.833333333333332</v>
          </cell>
          <cell r="K82">
            <v>20.833333333333332</v>
          </cell>
          <cell r="L82">
            <v>20.833333333333332</v>
          </cell>
          <cell r="M82">
            <v>20.833333333333332</v>
          </cell>
          <cell r="N82">
            <v>20.833333333333332</v>
          </cell>
        </row>
        <row r="83">
          <cell r="A83">
            <v>85</v>
          </cell>
          <cell r="B83" t="str">
            <v>Sub total</v>
          </cell>
          <cell r="C83">
            <v>610.54124000000013</v>
          </cell>
          <cell r="D83">
            <v>610.54124000000013</v>
          </cell>
          <cell r="E83">
            <v>610.54124000000013</v>
          </cell>
          <cell r="F83">
            <v>610.54124000000013</v>
          </cell>
          <cell r="G83">
            <v>610.54124000000013</v>
          </cell>
          <cell r="H83">
            <v>610.54124000000013</v>
          </cell>
          <cell r="I83">
            <v>610.54124000000013</v>
          </cell>
          <cell r="J83">
            <v>610.54124000000013</v>
          </cell>
          <cell r="K83">
            <v>610.54124000000013</v>
          </cell>
          <cell r="L83">
            <v>610.54124000000013</v>
          </cell>
          <cell r="M83">
            <v>610.54124000000013</v>
          </cell>
          <cell r="N83">
            <v>610.54124000000013</v>
          </cell>
        </row>
        <row r="84">
          <cell r="A84">
            <v>86</v>
          </cell>
        </row>
        <row r="85">
          <cell r="A85">
            <v>87</v>
          </cell>
          <cell r="B85" t="str">
            <v>ROYALTY</v>
          </cell>
          <cell r="C85">
            <v>203.37429940170944</v>
          </cell>
          <cell r="D85">
            <v>155.27198623931622</v>
          </cell>
          <cell r="E85">
            <v>226.6125572649573</v>
          </cell>
          <cell r="F85">
            <v>464.24521945745079</v>
          </cell>
          <cell r="G85">
            <v>513.89322215533264</v>
          </cell>
          <cell r="H85">
            <v>565.79214268301757</v>
          </cell>
          <cell r="I85">
            <v>707.28848261902647</v>
          </cell>
          <cell r="J85">
            <v>719.960191747826</v>
          </cell>
          <cell r="K85">
            <v>722.15657961739123</v>
          </cell>
          <cell r="L85">
            <v>666.42646188472702</v>
          </cell>
          <cell r="M85">
            <v>714.06443019650692</v>
          </cell>
          <cell r="N85">
            <v>711.30933172746188</v>
          </cell>
        </row>
        <row r="86">
          <cell r="A86">
            <v>88</v>
          </cell>
          <cell r="B86" t="str">
            <v>FINANCE COST</v>
          </cell>
          <cell r="C86">
            <v>205.83333333333334</v>
          </cell>
          <cell r="D86">
            <v>205.83333333333334</v>
          </cell>
          <cell r="E86">
            <v>205.83333333333334</v>
          </cell>
          <cell r="F86">
            <v>205.83333333333334</v>
          </cell>
          <cell r="G86">
            <v>205.83333333333334</v>
          </cell>
          <cell r="H86">
            <v>205.83333333333334</v>
          </cell>
          <cell r="I86">
            <v>205.83333333333334</v>
          </cell>
          <cell r="J86">
            <v>205.83333333333334</v>
          </cell>
          <cell r="K86">
            <v>205.83333333333334</v>
          </cell>
          <cell r="L86">
            <v>205.83333333333334</v>
          </cell>
          <cell r="M86">
            <v>205.83333333333334</v>
          </cell>
          <cell r="N86">
            <v>205.83333333333334</v>
          </cell>
        </row>
        <row r="87">
          <cell r="A87">
            <v>89</v>
          </cell>
          <cell r="B87" t="str">
            <v>AMORTIZATION</v>
          </cell>
          <cell r="C87">
            <v>498.255</v>
          </cell>
          <cell r="D87">
            <v>498.255</v>
          </cell>
          <cell r="E87">
            <v>498.255</v>
          </cell>
          <cell r="F87">
            <v>498.22633999999999</v>
          </cell>
          <cell r="G87">
            <v>72.5</v>
          </cell>
          <cell r="H87">
            <v>72.5</v>
          </cell>
          <cell r="I87">
            <v>72.5</v>
          </cell>
          <cell r="J87">
            <v>72.5</v>
          </cell>
          <cell r="K87">
            <v>72.5</v>
          </cell>
          <cell r="L87">
            <v>72.5</v>
          </cell>
          <cell r="M87">
            <v>72.5</v>
          </cell>
          <cell r="N87">
            <v>72.5</v>
          </cell>
        </row>
        <row r="88">
          <cell r="A88">
            <v>90</v>
          </cell>
          <cell r="B88" t="str">
            <v>Sub total</v>
          </cell>
          <cell r="C88">
            <v>907.4626327350428</v>
          </cell>
          <cell r="D88">
            <v>859.36031957264959</v>
          </cell>
          <cell r="E88">
            <v>930.7008905982907</v>
          </cell>
          <cell r="F88">
            <v>1168.3048927907842</v>
          </cell>
          <cell r="G88">
            <v>792.22655548866601</v>
          </cell>
          <cell r="H88">
            <v>844.12547601635094</v>
          </cell>
          <cell r="I88">
            <v>985.62181595235984</v>
          </cell>
          <cell r="J88">
            <v>998.29352508115937</v>
          </cell>
          <cell r="K88">
            <v>1000.4899129507246</v>
          </cell>
          <cell r="L88">
            <v>944.75979521806039</v>
          </cell>
          <cell r="M88">
            <v>992.39776352984029</v>
          </cell>
          <cell r="N88">
            <v>989.64266506079525</v>
          </cell>
        </row>
        <row r="89">
          <cell r="A89">
            <v>91</v>
          </cell>
        </row>
        <row r="90">
          <cell r="A90">
            <v>92</v>
          </cell>
          <cell r="B90" t="str">
            <v>GRAND TOTAL OF EXPENSES</v>
          </cell>
          <cell r="C90">
            <v>6645.6656837758346</v>
          </cell>
          <cell r="D90">
            <v>6001.6525655255291</v>
          </cell>
          <cell r="E90">
            <v>6410.8952223168908</v>
          </cell>
          <cell r="F90">
            <v>7253.6284623364063</v>
          </cell>
          <cell r="G90">
            <v>6982.4956503045723</v>
          </cell>
          <cell r="H90">
            <v>7181.5059811787596</v>
          </cell>
          <cell r="I90">
            <v>7559.0347843262798</v>
          </cell>
          <cell r="J90">
            <v>7827.5976176873555</v>
          </cell>
          <cell r="K90">
            <v>7887.8592515867831</v>
          </cell>
          <cell r="L90">
            <v>7864.0239149810368</v>
          </cell>
          <cell r="M90">
            <v>7778.6419576757326</v>
          </cell>
          <cell r="N90">
            <v>7852.1027046995587</v>
          </cell>
        </row>
        <row r="91">
          <cell r="A91">
            <v>93</v>
          </cell>
        </row>
        <row r="92">
          <cell r="A92">
            <v>94</v>
          </cell>
          <cell r="B92" t="str">
            <v>PROVISIONS</v>
          </cell>
        </row>
        <row r="93">
          <cell r="A93">
            <v>95</v>
          </cell>
          <cell r="B93" t="str">
            <v xml:space="preserve">  - for BAD DEBTS</v>
          </cell>
          <cell r="C93">
            <v>2000</v>
          </cell>
          <cell r="D93">
            <v>2000</v>
          </cell>
          <cell r="E93">
            <v>2000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July-05)"/>
      <sheetName val="July 2005"/>
      <sheetName val="June 2005"/>
      <sheetName val="May 2005"/>
      <sheetName val="april2005"/>
      <sheetName val="MARCH 2005"/>
      <sheetName val="Sheet6"/>
      <sheetName val="summary (MAR-05) "/>
      <sheetName val="New Pdt Trend Ukr"/>
      <sheetName val="Product wise sales"/>
      <sheetName val="Treasury"/>
      <sheetName val="tables"/>
      <sheetName val="Productwise_Data"/>
      <sheetName val="#REF"/>
      <sheetName val="summary"/>
      <sheetName val="Export Register 05-06"/>
      <sheetName val="Pow_apca crude"/>
      <sheetName val="TERRITORY SUMMARY"/>
      <sheetName val="Def"/>
      <sheetName val="Imported CF"/>
      <sheetName val="Ref"/>
      <sheetName val="K dass pharma octroi 0503-1204"/>
      <sheetName val="India"/>
      <sheetName val="Primary 2006"/>
      <sheetName val="H"/>
      <sheetName val="Sheet1_(2)"/>
      <sheetName val="summary_(ytd_July-05)"/>
      <sheetName val="July_2005"/>
      <sheetName val="June_2005"/>
      <sheetName val="May_2005"/>
      <sheetName val="MARCH_2005"/>
      <sheetName val="summary_(MAR-05)_"/>
      <sheetName val="New_Pdt_Trend_Ukr"/>
      <sheetName val="Product_wise_sales"/>
      <sheetName val="Export_Register_05-06"/>
      <sheetName val="Pow_apca_crude"/>
      <sheetName val="TERRITORY_SUMMARY"/>
      <sheetName val="Imported_CF"/>
      <sheetName val="K_dass_pharma_octroi_0503-1204"/>
      <sheetName val="Primary_2006"/>
      <sheetName val="Sheet1_(2)1"/>
      <sheetName val="summary_(ytd_July-05)1"/>
      <sheetName val="July_20051"/>
      <sheetName val="June_20051"/>
      <sheetName val="May_20051"/>
      <sheetName val="MARCH_20051"/>
      <sheetName val="summary_(MAR-05)_1"/>
      <sheetName val="New_Pdt_Trend_Ukr1"/>
      <sheetName val="Product_wise_sales1"/>
      <sheetName val="Export_Register_05-061"/>
      <sheetName val="Pow_apca_crude1"/>
      <sheetName val="TERRITORY_SUMMARY1"/>
      <sheetName val="Imported_CF1"/>
      <sheetName val="K_dass_pharma_octroi_0503-12041"/>
      <sheetName val="Primary_20061"/>
      <sheetName val="OBPROFIT2000"/>
      <sheetName val="Sheet1_(2)2"/>
      <sheetName val="summary_(ytd_July-05)2"/>
      <sheetName val="July_20052"/>
      <sheetName val="June_20052"/>
      <sheetName val="May_20052"/>
      <sheetName val="MARCH_20052"/>
      <sheetName val="summary_(MAR-05)_2"/>
      <sheetName val="New_Pdt_Trend_Ukr2"/>
      <sheetName val="Product_wise_sales2"/>
      <sheetName val="Export_Register_05-062"/>
      <sheetName val="Pow_apca_crude2"/>
      <sheetName val="TERRITORY_SUMMARY2"/>
      <sheetName val="Imported_CF2"/>
      <sheetName val="K_dass_pharma_octroi_0503-12042"/>
      <sheetName val="Primary_20062"/>
    </sheetNames>
    <sheetDataSet>
      <sheetData sheetId="0" refreshError="1">
        <row r="3">
          <cell r="A3">
            <v>1100000382</v>
          </cell>
          <cell r="J3">
            <v>527264</v>
          </cell>
        </row>
        <row r="4">
          <cell r="A4">
            <v>1100000382</v>
          </cell>
          <cell r="J4">
            <v>527264</v>
          </cell>
        </row>
        <row r="5">
          <cell r="A5">
            <v>1100000382</v>
          </cell>
          <cell r="J5">
            <v>400060</v>
          </cell>
        </row>
        <row r="6">
          <cell r="A6">
            <v>1100000382</v>
          </cell>
          <cell r="J6">
            <v>450467.56</v>
          </cell>
        </row>
        <row r="7">
          <cell r="A7">
            <v>1100000382</v>
          </cell>
          <cell r="J7">
            <v>114017.1</v>
          </cell>
        </row>
        <row r="8">
          <cell r="A8">
            <v>1100000382</v>
          </cell>
          <cell r="J8">
            <v>115617.34</v>
          </cell>
        </row>
        <row r="9">
          <cell r="A9">
            <v>1100000402</v>
          </cell>
          <cell r="J9">
            <v>1236202.92</v>
          </cell>
        </row>
        <row r="10">
          <cell r="A10">
            <v>1100000402</v>
          </cell>
          <cell r="J10">
            <v>1236202.92</v>
          </cell>
        </row>
        <row r="11">
          <cell r="A11">
            <v>1100000402</v>
          </cell>
          <cell r="J11">
            <v>1676960.5</v>
          </cell>
        </row>
        <row r="12">
          <cell r="A12">
            <v>1100000402</v>
          </cell>
          <cell r="J12">
            <v>1771437.15</v>
          </cell>
        </row>
        <row r="13">
          <cell r="A13">
            <v>1100000402</v>
          </cell>
          <cell r="J13">
            <v>254043.5</v>
          </cell>
        </row>
        <row r="14">
          <cell r="A14">
            <v>1100000402</v>
          </cell>
          <cell r="J14">
            <v>1267488.6299999999</v>
          </cell>
        </row>
        <row r="15">
          <cell r="A15">
            <v>1100000402</v>
          </cell>
          <cell r="J15">
            <v>254043.5</v>
          </cell>
        </row>
        <row r="16">
          <cell r="A16">
            <v>1100000402</v>
          </cell>
          <cell r="J16">
            <v>255063.75</v>
          </cell>
        </row>
        <row r="17">
          <cell r="A17">
            <v>1100000402</v>
          </cell>
          <cell r="J17">
            <v>257104.26</v>
          </cell>
        </row>
        <row r="18">
          <cell r="A18">
            <v>1100000402</v>
          </cell>
          <cell r="J18">
            <v>2176337.0699999998</v>
          </cell>
        </row>
        <row r="19">
          <cell r="A19">
            <v>1100000402</v>
          </cell>
          <cell r="J19">
            <v>651460.26</v>
          </cell>
        </row>
        <row r="20">
          <cell r="A20">
            <v>1100000402</v>
          </cell>
          <cell r="J20">
            <v>837027.73</v>
          </cell>
        </row>
        <row r="21">
          <cell r="A21">
            <v>1100000402</v>
          </cell>
          <cell r="J21">
            <v>809390.02</v>
          </cell>
        </row>
        <row r="22">
          <cell r="A22">
            <v>1100000402</v>
          </cell>
          <cell r="J22">
            <v>789648.8</v>
          </cell>
        </row>
        <row r="23">
          <cell r="A23">
            <v>1100000402</v>
          </cell>
          <cell r="J23">
            <v>-1683708.83</v>
          </cell>
        </row>
        <row r="24">
          <cell r="A24">
            <v>1100000402</v>
          </cell>
          <cell r="J24">
            <v>-1778185.48</v>
          </cell>
        </row>
        <row r="25">
          <cell r="A25">
            <v>1100000402</v>
          </cell>
          <cell r="J25">
            <v>254043.5</v>
          </cell>
        </row>
        <row r="26">
          <cell r="A26">
            <v>1100000402</v>
          </cell>
          <cell r="J26">
            <v>253431.34</v>
          </cell>
        </row>
        <row r="27">
          <cell r="A27">
            <v>1100000402</v>
          </cell>
          <cell r="J27">
            <v>255063.75</v>
          </cell>
        </row>
        <row r="28">
          <cell r="A28">
            <v>1100000402</v>
          </cell>
          <cell r="J28">
            <v>840975.97</v>
          </cell>
        </row>
        <row r="29">
          <cell r="A29">
            <v>1100000402</v>
          </cell>
          <cell r="J29">
            <v>844924.22</v>
          </cell>
        </row>
        <row r="30">
          <cell r="A30">
            <v>1100000402</v>
          </cell>
          <cell r="J30">
            <v>809390.02</v>
          </cell>
        </row>
        <row r="31">
          <cell r="A31">
            <v>1100000402</v>
          </cell>
          <cell r="J31">
            <v>801493.53</v>
          </cell>
        </row>
        <row r="32">
          <cell r="A32">
            <v>1100000402</v>
          </cell>
          <cell r="J32">
            <v>2058241.26</v>
          </cell>
        </row>
        <row r="33">
          <cell r="A33">
            <v>1100000402</v>
          </cell>
          <cell r="J33">
            <v>2193207.9</v>
          </cell>
        </row>
        <row r="34">
          <cell r="A34">
            <v>1100000402</v>
          </cell>
          <cell r="J34">
            <v>1429127.28</v>
          </cell>
        </row>
        <row r="35">
          <cell r="A35">
            <v>1100000402</v>
          </cell>
          <cell r="J35">
            <v>1429127.28</v>
          </cell>
        </row>
        <row r="36">
          <cell r="A36">
            <v>1100000402</v>
          </cell>
          <cell r="J36">
            <v>254043.5</v>
          </cell>
        </row>
        <row r="37">
          <cell r="A37">
            <v>1100000402</v>
          </cell>
          <cell r="J37">
            <v>257104.26</v>
          </cell>
        </row>
        <row r="38">
          <cell r="A38">
            <v>1100000402</v>
          </cell>
          <cell r="J38">
            <v>852820.7</v>
          </cell>
        </row>
        <row r="39">
          <cell r="A39">
            <v>1100000402</v>
          </cell>
          <cell r="J39">
            <v>894277.27</v>
          </cell>
        </row>
        <row r="40">
          <cell r="A40">
            <v>1100000402</v>
          </cell>
          <cell r="J40">
            <v>819260.63</v>
          </cell>
        </row>
        <row r="41">
          <cell r="A41">
            <v>1100000402</v>
          </cell>
          <cell r="J41">
            <v>809390.02</v>
          </cell>
        </row>
        <row r="42">
          <cell r="A42">
            <v>1100000402</v>
          </cell>
          <cell r="J42">
            <v>1429127.28</v>
          </cell>
        </row>
        <row r="43">
          <cell r="A43">
            <v>1100000402</v>
          </cell>
          <cell r="J43">
            <v>1429127.28</v>
          </cell>
        </row>
        <row r="44">
          <cell r="A44">
            <v>1100000402</v>
          </cell>
          <cell r="J44">
            <v>256084.01</v>
          </cell>
        </row>
        <row r="45">
          <cell r="A45">
            <v>1100000402</v>
          </cell>
          <cell r="J45">
            <v>255063.75</v>
          </cell>
        </row>
        <row r="46">
          <cell r="A46">
            <v>1100000402</v>
          </cell>
          <cell r="J46">
            <v>255063.75</v>
          </cell>
        </row>
        <row r="47">
          <cell r="A47">
            <v>1100000402</v>
          </cell>
          <cell r="J47">
            <v>1429127.28</v>
          </cell>
        </row>
        <row r="48">
          <cell r="A48">
            <v>1100000402</v>
          </cell>
          <cell r="J48">
            <v>1429127.28</v>
          </cell>
        </row>
        <row r="49">
          <cell r="A49">
            <v>1100000402</v>
          </cell>
          <cell r="J49">
            <v>769907.58</v>
          </cell>
        </row>
        <row r="50">
          <cell r="A50">
            <v>1100000402</v>
          </cell>
          <cell r="J50">
            <v>876510.17</v>
          </cell>
        </row>
        <row r="51">
          <cell r="A51">
            <v>1100000402</v>
          </cell>
          <cell r="J51">
            <v>848872.46</v>
          </cell>
        </row>
        <row r="52">
          <cell r="A52">
            <v>1100000402</v>
          </cell>
          <cell r="J52">
            <v>1144828.44</v>
          </cell>
        </row>
        <row r="53">
          <cell r="A53">
            <v>1100000402</v>
          </cell>
          <cell r="J53">
            <v>1132562.42</v>
          </cell>
        </row>
        <row r="54">
          <cell r="A54">
            <v>1100000402</v>
          </cell>
          <cell r="J54">
            <v>1429127.28</v>
          </cell>
        </row>
        <row r="55">
          <cell r="A55">
            <v>1100000402</v>
          </cell>
          <cell r="J55">
            <v>793597.04</v>
          </cell>
        </row>
        <row r="56">
          <cell r="A56">
            <v>1100000402</v>
          </cell>
          <cell r="J56">
            <v>908096.12</v>
          </cell>
        </row>
        <row r="57">
          <cell r="A57">
            <v>1100000402</v>
          </cell>
          <cell r="J57">
            <v>868613.68</v>
          </cell>
        </row>
        <row r="58">
          <cell r="A58">
            <v>1100000402</v>
          </cell>
          <cell r="J58">
            <v>1091675.69</v>
          </cell>
        </row>
        <row r="59">
          <cell r="A59">
            <v>1100000402</v>
          </cell>
          <cell r="J59">
            <v>243007.82</v>
          </cell>
        </row>
        <row r="60">
          <cell r="A60">
            <v>1100000402</v>
          </cell>
          <cell r="J60">
            <v>243007.82</v>
          </cell>
        </row>
        <row r="61">
          <cell r="A61">
            <v>1100000402</v>
          </cell>
          <cell r="J61">
            <v>238589.5</v>
          </cell>
        </row>
        <row r="62">
          <cell r="A62">
            <v>1100000402</v>
          </cell>
          <cell r="J62">
            <v>226439.11</v>
          </cell>
        </row>
        <row r="63">
          <cell r="A63">
            <v>1100000402</v>
          </cell>
          <cell r="J63">
            <v>256262.79</v>
          </cell>
        </row>
        <row r="64">
          <cell r="A64">
            <v>1100000402</v>
          </cell>
          <cell r="J64">
            <v>228648.27</v>
          </cell>
        </row>
        <row r="65">
          <cell r="A65">
            <v>1100000402</v>
          </cell>
          <cell r="J65">
            <v>196615.42</v>
          </cell>
        </row>
        <row r="66">
          <cell r="A66">
            <v>1100000402</v>
          </cell>
          <cell r="J66">
            <v>237484.92</v>
          </cell>
        </row>
        <row r="67">
          <cell r="A67">
            <v>1100000402</v>
          </cell>
          <cell r="J67">
            <v>217602.46</v>
          </cell>
        </row>
        <row r="68">
          <cell r="A68">
            <v>1100000402</v>
          </cell>
          <cell r="J68">
            <v>2091982.92</v>
          </cell>
        </row>
        <row r="69">
          <cell r="A69">
            <v>1100000402</v>
          </cell>
          <cell r="J69">
            <v>2125724.58</v>
          </cell>
        </row>
        <row r="70">
          <cell r="A70">
            <v>1100000402</v>
          </cell>
          <cell r="J70">
            <v>1429127.28</v>
          </cell>
        </row>
        <row r="71">
          <cell r="A71">
            <v>1100000402</v>
          </cell>
          <cell r="J71">
            <v>1429127.28</v>
          </cell>
        </row>
        <row r="72">
          <cell r="A72">
            <v>1100000664</v>
          </cell>
          <cell r="J72">
            <v>150872.4</v>
          </cell>
        </row>
        <row r="73">
          <cell r="A73">
            <v>1100000664</v>
          </cell>
          <cell r="J73">
            <v>176017.8</v>
          </cell>
        </row>
        <row r="74">
          <cell r="A74">
            <v>1100000664</v>
          </cell>
          <cell r="J74">
            <v>150872.4</v>
          </cell>
        </row>
        <row r="75">
          <cell r="A75">
            <v>1100000664</v>
          </cell>
          <cell r="J75">
            <v>125727</v>
          </cell>
        </row>
        <row r="76">
          <cell r="A76">
            <v>1100000664</v>
          </cell>
          <cell r="J76">
            <v>150872.4</v>
          </cell>
        </row>
        <row r="77">
          <cell r="A77">
            <v>1100000664</v>
          </cell>
          <cell r="J77">
            <v>150872.4</v>
          </cell>
        </row>
        <row r="78">
          <cell r="A78">
            <v>1100000664</v>
          </cell>
          <cell r="J78">
            <v>182093.76</v>
          </cell>
        </row>
        <row r="79">
          <cell r="A79">
            <v>1100000664</v>
          </cell>
          <cell r="J79">
            <v>170358.83</v>
          </cell>
        </row>
        <row r="80">
          <cell r="A80">
            <v>1100000664</v>
          </cell>
          <cell r="J80">
            <v>52949.46</v>
          </cell>
        </row>
        <row r="81">
          <cell r="A81">
            <v>1100000664</v>
          </cell>
          <cell r="J81">
            <v>52949.46</v>
          </cell>
        </row>
        <row r="82">
          <cell r="A82">
            <v>1100000664</v>
          </cell>
          <cell r="J82">
            <v>31769.68</v>
          </cell>
        </row>
        <row r="83">
          <cell r="A83">
            <v>1100000664</v>
          </cell>
          <cell r="J83">
            <v>201163.2</v>
          </cell>
        </row>
        <row r="84">
          <cell r="A84">
            <v>1100000664</v>
          </cell>
          <cell r="J84">
            <v>75436.2</v>
          </cell>
        </row>
        <row r="85">
          <cell r="A85">
            <v>1100000664</v>
          </cell>
          <cell r="J85">
            <v>150872.4</v>
          </cell>
        </row>
        <row r="86">
          <cell r="A86">
            <v>1100000664</v>
          </cell>
          <cell r="J86">
            <v>161861.12</v>
          </cell>
        </row>
        <row r="87">
          <cell r="A87">
            <v>1100000664</v>
          </cell>
          <cell r="J87">
            <v>151744.79999999999</v>
          </cell>
        </row>
        <row r="88">
          <cell r="A88">
            <v>1100000664</v>
          </cell>
          <cell r="J88">
            <v>193474.62</v>
          </cell>
        </row>
        <row r="89">
          <cell r="A89">
            <v>1100000664</v>
          </cell>
          <cell r="J89">
            <v>190497.92000000001</v>
          </cell>
        </row>
        <row r="90">
          <cell r="A90">
            <v>1100000664</v>
          </cell>
          <cell r="J90">
            <v>190497.92000000001</v>
          </cell>
        </row>
        <row r="91">
          <cell r="A91">
            <v>1100000664</v>
          </cell>
          <cell r="J91">
            <v>190497.92000000001</v>
          </cell>
        </row>
        <row r="92">
          <cell r="A92">
            <v>1100000664</v>
          </cell>
          <cell r="J92">
            <v>193299.36</v>
          </cell>
        </row>
        <row r="93">
          <cell r="A93">
            <v>1100000664</v>
          </cell>
          <cell r="J93">
            <v>182093.6</v>
          </cell>
        </row>
        <row r="94">
          <cell r="A94">
            <v>1100000664</v>
          </cell>
          <cell r="J94">
            <v>182093.6</v>
          </cell>
        </row>
        <row r="95">
          <cell r="A95">
            <v>1100000664</v>
          </cell>
          <cell r="J95">
            <v>182093.6</v>
          </cell>
        </row>
        <row r="96">
          <cell r="A96">
            <v>1100000664</v>
          </cell>
          <cell r="J96">
            <v>184895.04</v>
          </cell>
        </row>
        <row r="97">
          <cell r="A97">
            <v>1100000664</v>
          </cell>
          <cell r="J97">
            <v>184895.04</v>
          </cell>
        </row>
        <row r="98">
          <cell r="A98">
            <v>1100000664</v>
          </cell>
          <cell r="J98">
            <v>184895.04</v>
          </cell>
        </row>
        <row r="99">
          <cell r="A99">
            <v>1100000664</v>
          </cell>
          <cell r="J99">
            <v>184895.04</v>
          </cell>
        </row>
        <row r="100">
          <cell r="A100">
            <v>1100000664</v>
          </cell>
          <cell r="J100">
            <v>190497.92000000001</v>
          </cell>
        </row>
        <row r="101">
          <cell r="A101">
            <v>1100000664</v>
          </cell>
          <cell r="J101">
            <v>218634.37</v>
          </cell>
        </row>
        <row r="102">
          <cell r="A102">
            <v>1100000664</v>
          </cell>
          <cell r="J102">
            <v>202326.39999999999</v>
          </cell>
        </row>
        <row r="103">
          <cell r="A103">
            <v>1100000664</v>
          </cell>
          <cell r="J103">
            <v>202326.39999999999</v>
          </cell>
        </row>
        <row r="104">
          <cell r="A104">
            <v>1100000664</v>
          </cell>
          <cell r="J104">
            <v>201163.2</v>
          </cell>
        </row>
        <row r="105">
          <cell r="A105">
            <v>1100000664</v>
          </cell>
          <cell r="J105">
            <v>201163.2</v>
          </cell>
        </row>
        <row r="106">
          <cell r="A106">
            <v>1100000664</v>
          </cell>
          <cell r="J106">
            <v>201163.2</v>
          </cell>
        </row>
        <row r="107">
          <cell r="A107">
            <v>1100000664</v>
          </cell>
          <cell r="J107">
            <v>201163.2</v>
          </cell>
        </row>
        <row r="108">
          <cell r="A108">
            <v>1100000664</v>
          </cell>
          <cell r="J108">
            <v>201163.2</v>
          </cell>
        </row>
        <row r="109">
          <cell r="A109">
            <v>1100000664</v>
          </cell>
          <cell r="J109">
            <v>192362.31</v>
          </cell>
        </row>
        <row r="110">
          <cell r="A110">
            <v>1100000664</v>
          </cell>
          <cell r="J110">
            <v>192362.31</v>
          </cell>
        </row>
        <row r="111">
          <cell r="A111">
            <v>1100000664</v>
          </cell>
          <cell r="J111">
            <v>150872.4</v>
          </cell>
        </row>
        <row r="112">
          <cell r="A112">
            <v>1100000664</v>
          </cell>
          <cell r="J112">
            <v>150872.4</v>
          </cell>
        </row>
        <row r="113">
          <cell r="A113">
            <v>1100000664</v>
          </cell>
          <cell r="J113">
            <v>150872.4</v>
          </cell>
        </row>
        <row r="114">
          <cell r="A114">
            <v>1100000664</v>
          </cell>
          <cell r="J114">
            <v>150872.4</v>
          </cell>
        </row>
        <row r="115">
          <cell r="A115">
            <v>1100000664</v>
          </cell>
          <cell r="J115">
            <v>150872.4</v>
          </cell>
        </row>
        <row r="116">
          <cell r="A116">
            <v>1100000664</v>
          </cell>
          <cell r="J116">
            <v>150872.4</v>
          </cell>
        </row>
        <row r="117">
          <cell r="A117">
            <v>1100000664</v>
          </cell>
          <cell r="J117">
            <v>150872.4</v>
          </cell>
        </row>
        <row r="118">
          <cell r="A118">
            <v>1100000664</v>
          </cell>
          <cell r="J118">
            <v>184895.04</v>
          </cell>
        </row>
        <row r="119">
          <cell r="A119">
            <v>1100000664</v>
          </cell>
          <cell r="J119">
            <v>182093.6</v>
          </cell>
        </row>
        <row r="120">
          <cell r="A120">
            <v>1100000664</v>
          </cell>
          <cell r="J120">
            <v>182093.6</v>
          </cell>
        </row>
        <row r="121">
          <cell r="A121">
            <v>1100000664</v>
          </cell>
          <cell r="J121">
            <v>182093.6</v>
          </cell>
        </row>
        <row r="122">
          <cell r="A122">
            <v>1100000664</v>
          </cell>
          <cell r="J122">
            <v>182093.6</v>
          </cell>
        </row>
        <row r="123">
          <cell r="A123">
            <v>1100000664</v>
          </cell>
          <cell r="J123">
            <v>184895.04</v>
          </cell>
        </row>
        <row r="124">
          <cell r="A124">
            <v>1100000664</v>
          </cell>
          <cell r="J124">
            <v>182093.6</v>
          </cell>
        </row>
        <row r="125">
          <cell r="A125">
            <v>1100000664</v>
          </cell>
          <cell r="J125">
            <v>182093.6</v>
          </cell>
        </row>
        <row r="126">
          <cell r="A126">
            <v>1100000706</v>
          </cell>
          <cell r="J126">
            <v>1749.28</v>
          </cell>
        </row>
        <row r="127">
          <cell r="A127">
            <v>1100000863</v>
          </cell>
          <cell r="J127">
            <v>583673.97</v>
          </cell>
        </row>
        <row r="128">
          <cell r="A128">
            <v>1100000863</v>
          </cell>
          <cell r="J128">
            <v>568361.93999999994</v>
          </cell>
        </row>
        <row r="129">
          <cell r="A129">
            <v>1100000863</v>
          </cell>
          <cell r="J129">
            <v>556683.27</v>
          </cell>
        </row>
        <row r="130">
          <cell r="A130">
            <v>1100000863</v>
          </cell>
          <cell r="J130">
            <v>-138305.96</v>
          </cell>
        </row>
        <row r="131">
          <cell r="A131">
            <v>1100000863</v>
          </cell>
          <cell r="J131">
            <v>-227506.54</v>
          </cell>
        </row>
        <row r="132">
          <cell r="A132">
            <v>1100000863</v>
          </cell>
          <cell r="J132">
            <v>-226605.52</v>
          </cell>
        </row>
        <row r="133">
          <cell r="A133">
            <v>1100000863</v>
          </cell>
          <cell r="J133">
            <v>-225254</v>
          </cell>
        </row>
        <row r="134">
          <cell r="A134">
            <v>1100000863</v>
          </cell>
          <cell r="J134">
            <v>-229083.32</v>
          </cell>
        </row>
        <row r="135">
          <cell r="A135">
            <v>1100000863</v>
          </cell>
          <cell r="J135">
            <v>-222100.44</v>
          </cell>
        </row>
        <row r="136">
          <cell r="A136">
            <v>1100000863</v>
          </cell>
          <cell r="J136">
            <v>80336.259999999995</v>
          </cell>
        </row>
        <row r="137">
          <cell r="A137">
            <v>1100000863</v>
          </cell>
          <cell r="J137">
            <v>73875.649999999994</v>
          </cell>
        </row>
        <row r="138">
          <cell r="A138">
            <v>1100000863</v>
          </cell>
          <cell r="J138">
            <v>148313.09</v>
          </cell>
        </row>
        <row r="139">
          <cell r="A139">
            <v>1100000863</v>
          </cell>
          <cell r="J139">
            <v>-147186.69</v>
          </cell>
        </row>
        <row r="140">
          <cell r="A140">
            <v>1100000863</v>
          </cell>
          <cell r="J140">
            <v>-169377.48</v>
          </cell>
        </row>
        <row r="141">
          <cell r="A141">
            <v>1100000863</v>
          </cell>
          <cell r="J141">
            <v>-133703.69</v>
          </cell>
        </row>
        <row r="142">
          <cell r="A142">
            <v>1100000863</v>
          </cell>
          <cell r="J142">
            <v>-121906.05</v>
          </cell>
        </row>
        <row r="143">
          <cell r="A143">
            <v>1100000863</v>
          </cell>
          <cell r="J143">
            <v>569140.52</v>
          </cell>
        </row>
        <row r="144">
          <cell r="A144">
            <v>1100000863</v>
          </cell>
          <cell r="J144">
            <v>95862.17</v>
          </cell>
        </row>
        <row r="145">
          <cell r="A145">
            <v>1100000863</v>
          </cell>
          <cell r="J145">
            <v>96275.37</v>
          </cell>
        </row>
        <row r="146">
          <cell r="A146">
            <v>1100000863</v>
          </cell>
          <cell r="J146">
            <v>96275.37</v>
          </cell>
        </row>
        <row r="147">
          <cell r="A147">
            <v>1100000863</v>
          </cell>
          <cell r="J147">
            <v>-81176.13</v>
          </cell>
        </row>
        <row r="148">
          <cell r="A148">
            <v>1100000863</v>
          </cell>
          <cell r="J148">
            <v>-74153.740000000005</v>
          </cell>
        </row>
        <row r="149">
          <cell r="A149">
            <v>1100000863</v>
          </cell>
          <cell r="J149">
            <v>566804.78</v>
          </cell>
        </row>
        <row r="150">
          <cell r="A150">
            <v>1100000863</v>
          </cell>
          <cell r="J150">
            <v>143242.32</v>
          </cell>
        </row>
        <row r="151">
          <cell r="A151">
            <v>1100000863</v>
          </cell>
          <cell r="J151">
            <v>143793.25</v>
          </cell>
        </row>
        <row r="152">
          <cell r="A152">
            <v>1100000863</v>
          </cell>
          <cell r="J152">
            <v>93658.44</v>
          </cell>
        </row>
        <row r="153">
          <cell r="A153">
            <v>1100000863</v>
          </cell>
          <cell r="J153">
            <v>95724.44</v>
          </cell>
        </row>
        <row r="154">
          <cell r="A154">
            <v>1100000863</v>
          </cell>
          <cell r="J154">
            <v>94898.04</v>
          </cell>
        </row>
        <row r="155">
          <cell r="A155">
            <v>1100000863</v>
          </cell>
          <cell r="J155">
            <v>477527.84</v>
          </cell>
        </row>
        <row r="156">
          <cell r="A156">
            <v>1100000863</v>
          </cell>
          <cell r="J156">
            <v>569400.04</v>
          </cell>
        </row>
        <row r="157">
          <cell r="A157">
            <v>1100001453</v>
          </cell>
          <cell r="J157">
            <v>2026399.59</v>
          </cell>
        </row>
        <row r="158">
          <cell r="A158">
            <v>1100001453</v>
          </cell>
          <cell r="J158">
            <v>697139.23</v>
          </cell>
        </row>
        <row r="159">
          <cell r="A159">
            <v>1100001453</v>
          </cell>
          <cell r="J159">
            <v>536632.82999999996</v>
          </cell>
        </row>
        <row r="160">
          <cell r="A160">
            <v>1100001453</v>
          </cell>
          <cell r="J160">
            <v>744517.62</v>
          </cell>
        </row>
        <row r="161">
          <cell r="A161">
            <v>1100001453</v>
          </cell>
          <cell r="J161">
            <v>384767.51</v>
          </cell>
        </row>
        <row r="162">
          <cell r="A162">
            <v>1100001453</v>
          </cell>
          <cell r="J162">
            <v>326388.99</v>
          </cell>
        </row>
        <row r="163">
          <cell r="A163">
            <v>1100001453</v>
          </cell>
          <cell r="J163">
            <v>2230742.41</v>
          </cell>
        </row>
        <row r="164">
          <cell r="A164">
            <v>1100001453</v>
          </cell>
          <cell r="J164">
            <v>966.91</v>
          </cell>
        </row>
        <row r="165">
          <cell r="A165">
            <v>1100001453</v>
          </cell>
          <cell r="J165">
            <v>687470.17</v>
          </cell>
        </row>
        <row r="166">
          <cell r="A166">
            <v>1100001453</v>
          </cell>
          <cell r="J166">
            <v>324619.94</v>
          </cell>
        </row>
        <row r="167">
          <cell r="A167">
            <v>1100001453</v>
          </cell>
          <cell r="J167">
            <v>638157.96</v>
          </cell>
        </row>
        <row r="168">
          <cell r="A168">
            <v>1100001453</v>
          </cell>
          <cell r="J168">
            <v>720344.97</v>
          </cell>
        </row>
        <row r="169">
          <cell r="A169">
            <v>1100001453</v>
          </cell>
          <cell r="J169">
            <v>722278.78</v>
          </cell>
        </row>
        <row r="170">
          <cell r="A170">
            <v>1100001453</v>
          </cell>
          <cell r="J170">
            <v>-890703.14</v>
          </cell>
        </row>
        <row r="171">
          <cell r="A171">
            <v>1100001453</v>
          </cell>
          <cell r="J171">
            <v>612311.42000000004</v>
          </cell>
        </row>
        <row r="172">
          <cell r="A172">
            <v>1100001453</v>
          </cell>
          <cell r="J172">
            <v>706722.17</v>
          </cell>
        </row>
        <row r="173">
          <cell r="A173">
            <v>1100001453</v>
          </cell>
          <cell r="J173">
            <v>315774.71000000002</v>
          </cell>
        </row>
        <row r="174">
          <cell r="A174">
            <v>1100001453</v>
          </cell>
          <cell r="J174">
            <v>1873142.48</v>
          </cell>
        </row>
        <row r="175">
          <cell r="A175">
            <v>1100001453</v>
          </cell>
          <cell r="J175">
            <v>736782.37</v>
          </cell>
        </row>
        <row r="176">
          <cell r="A176">
            <v>1100001453</v>
          </cell>
          <cell r="J176">
            <v>647827.02</v>
          </cell>
        </row>
        <row r="177">
          <cell r="A177">
            <v>1100001453</v>
          </cell>
          <cell r="J177">
            <v>1661434.01</v>
          </cell>
        </row>
        <row r="178">
          <cell r="A178">
            <v>1100001453</v>
          </cell>
          <cell r="J178">
            <v>1737779.99</v>
          </cell>
        </row>
        <row r="179">
          <cell r="A179">
            <v>1100001453</v>
          </cell>
          <cell r="J179">
            <v>2119509.91</v>
          </cell>
        </row>
        <row r="180">
          <cell r="A180">
            <v>1100001453</v>
          </cell>
          <cell r="J180">
            <v>650347.41</v>
          </cell>
        </row>
        <row r="181">
          <cell r="A181">
            <v>1100001453</v>
          </cell>
          <cell r="J181">
            <v>639140.37</v>
          </cell>
        </row>
        <row r="182">
          <cell r="A182">
            <v>1100001453</v>
          </cell>
          <cell r="J182">
            <v>320197.33</v>
          </cell>
        </row>
        <row r="183">
          <cell r="A183">
            <v>1100001453</v>
          </cell>
          <cell r="J183">
            <v>313121.14</v>
          </cell>
        </row>
        <row r="184">
          <cell r="A184">
            <v>1100001453</v>
          </cell>
          <cell r="J184">
            <v>638157.96</v>
          </cell>
        </row>
        <row r="185">
          <cell r="A185">
            <v>1100001453</v>
          </cell>
          <cell r="J185">
            <v>679734.92</v>
          </cell>
        </row>
        <row r="186">
          <cell r="A186">
            <v>1100001453</v>
          </cell>
          <cell r="J186">
            <v>-1665069.53</v>
          </cell>
        </row>
        <row r="187">
          <cell r="A187">
            <v>1100001453</v>
          </cell>
          <cell r="J187">
            <v>582077.41</v>
          </cell>
        </row>
        <row r="188">
          <cell r="A188">
            <v>1100001453</v>
          </cell>
          <cell r="J188">
            <v>667165.14</v>
          </cell>
        </row>
        <row r="189">
          <cell r="A189">
            <v>1100001453</v>
          </cell>
          <cell r="J189">
            <v>638461.16</v>
          </cell>
        </row>
        <row r="190">
          <cell r="A190">
            <v>1100001453</v>
          </cell>
          <cell r="J190">
            <v>652724.65</v>
          </cell>
        </row>
        <row r="191">
          <cell r="A191">
            <v>1100001453</v>
          </cell>
          <cell r="J191">
            <v>322850.90000000002</v>
          </cell>
        </row>
        <row r="192">
          <cell r="A192">
            <v>1100002195</v>
          </cell>
          <cell r="J192">
            <v>1144630.33</v>
          </cell>
        </row>
        <row r="193">
          <cell r="A193">
            <v>1100002195</v>
          </cell>
          <cell r="J193">
            <v>62501.98</v>
          </cell>
        </row>
        <row r="194">
          <cell r="A194">
            <v>1100002195</v>
          </cell>
          <cell r="J194">
            <v>40179.839999999997</v>
          </cell>
        </row>
        <row r="195">
          <cell r="A195">
            <v>1100002195</v>
          </cell>
          <cell r="J195">
            <v>706837.36</v>
          </cell>
        </row>
        <row r="196">
          <cell r="A196">
            <v>1100002195</v>
          </cell>
          <cell r="J196">
            <v>26996.62</v>
          </cell>
        </row>
        <row r="197">
          <cell r="A197">
            <v>1100002195</v>
          </cell>
          <cell r="J197">
            <v>26996.62</v>
          </cell>
        </row>
        <row r="198">
          <cell r="A198">
            <v>1100002195</v>
          </cell>
          <cell r="J198">
            <v>8998.8700000000008</v>
          </cell>
        </row>
        <row r="199">
          <cell r="A199">
            <v>1100002195</v>
          </cell>
          <cell r="J199">
            <v>187908.64</v>
          </cell>
        </row>
        <row r="200">
          <cell r="A200">
            <v>1100002195</v>
          </cell>
          <cell r="J200">
            <v>281862.96999999997</v>
          </cell>
        </row>
        <row r="201">
          <cell r="A201">
            <v>1100002195</v>
          </cell>
          <cell r="J201">
            <v>187908.64</v>
          </cell>
        </row>
        <row r="202">
          <cell r="A202">
            <v>1100002195</v>
          </cell>
          <cell r="J202">
            <v>281862.96999999997</v>
          </cell>
        </row>
        <row r="203">
          <cell r="A203">
            <v>1100002284</v>
          </cell>
          <cell r="J203">
            <v>-1374004.12</v>
          </cell>
        </row>
        <row r="204">
          <cell r="A204">
            <v>1100002284</v>
          </cell>
          <cell r="J204">
            <v>1371267.06</v>
          </cell>
        </row>
        <row r="205">
          <cell r="A205">
            <v>1100002284</v>
          </cell>
          <cell r="J205">
            <v>1374004.12</v>
          </cell>
        </row>
        <row r="206">
          <cell r="A206">
            <v>1100002284</v>
          </cell>
          <cell r="J206">
            <v>1371267.06</v>
          </cell>
        </row>
        <row r="207">
          <cell r="A207">
            <v>1100002595</v>
          </cell>
          <cell r="J207">
            <v>649145</v>
          </cell>
        </row>
        <row r="208">
          <cell r="A208">
            <v>1100002595</v>
          </cell>
          <cell r="J208">
            <v>158425</v>
          </cell>
        </row>
        <row r="209">
          <cell r="A209">
            <v>1100002595</v>
          </cell>
          <cell r="J209">
            <v>649145</v>
          </cell>
        </row>
        <row r="210">
          <cell r="A210">
            <v>1100002595</v>
          </cell>
          <cell r="J210">
            <v>158425</v>
          </cell>
        </row>
        <row r="211">
          <cell r="A211">
            <v>1100002595</v>
          </cell>
          <cell r="J211">
            <v>158425</v>
          </cell>
        </row>
        <row r="212">
          <cell r="A212">
            <v>1100002595</v>
          </cell>
          <cell r="J212">
            <v>41225</v>
          </cell>
        </row>
        <row r="213">
          <cell r="A213">
            <v>1100002595</v>
          </cell>
          <cell r="J213">
            <v>158425</v>
          </cell>
        </row>
        <row r="214">
          <cell r="A214">
            <v>1100002595</v>
          </cell>
          <cell r="J214">
            <v>158425</v>
          </cell>
        </row>
        <row r="215">
          <cell r="A215">
            <v>1100002595</v>
          </cell>
          <cell r="J215">
            <v>158425</v>
          </cell>
        </row>
        <row r="216">
          <cell r="A216">
            <v>1100002595</v>
          </cell>
          <cell r="J216">
            <v>649145</v>
          </cell>
        </row>
        <row r="217">
          <cell r="A217">
            <v>1100002595</v>
          </cell>
          <cell r="J217">
            <v>649145</v>
          </cell>
        </row>
        <row r="218">
          <cell r="A218">
            <v>1100002595</v>
          </cell>
          <cell r="J218">
            <v>41225</v>
          </cell>
        </row>
        <row r="219">
          <cell r="A219">
            <v>1100002595</v>
          </cell>
          <cell r="J219">
            <v>41225</v>
          </cell>
        </row>
        <row r="220">
          <cell r="A220">
            <v>1100002865</v>
          </cell>
          <cell r="J220">
            <v>167362</v>
          </cell>
        </row>
        <row r="221">
          <cell r="A221">
            <v>1100002865</v>
          </cell>
          <cell r="J221">
            <v>166525.19</v>
          </cell>
        </row>
        <row r="222">
          <cell r="A222">
            <v>1100002865</v>
          </cell>
          <cell r="J222">
            <v>8522.23</v>
          </cell>
        </row>
        <row r="223">
          <cell r="A223">
            <v>1100002865</v>
          </cell>
          <cell r="J223">
            <v>165688.38</v>
          </cell>
        </row>
        <row r="224">
          <cell r="A224">
            <v>1100003700</v>
          </cell>
          <cell r="J224">
            <v>236372.5</v>
          </cell>
        </row>
        <row r="225">
          <cell r="A225">
            <v>1100003700</v>
          </cell>
          <cell r="J225">
            <v>241099.95</v>
          </cell>
        </row>
        <row r="226">
          <cell r="A226">
            <v>1100003700</v>
          </cell>
          <cell r="J226">
            <v>241099.95</v>
          </cell>
        </row>
        <row r="227">
          <cell r="A227">
            <v>1100003700</v>
          </cell>
          <cell r="J227">
            <v>245827.4</v>
          </cell>
        </row>
        <row r="228">
          <cell r="A228">
            <v>1100003700</v>
          </cell>
          <cell r="J228">
            <v>241099.95</v>
          </cell>
        </row>
        <row r="229">
          <cell r="A229">
            <v>1100003700</v>
          </cell>
          <cell r="J229">
            <v>240415.79</v>
          </cell>
        </row>
        <row r="230">
          <cell r="A230">
            <v>1100003700</v>
          </cell>
          <cell r="J230">
            <v>241351.26</v>
          </cell>
        </row>
        <row r="231">
          <cell r="A231">
            <v>1100003700</v>
          </cell>
          <cell r="J231">
            <v>199255.11</v>
          </cell>
        </row>
        <row r="232">
          <cell r="A232">
            <v>1100003700</v>
          </cell>
          <cell r="J232">
            <v>241351.26</v>
          </cell>
        </row>
        <row r="233">
          <cell r="A233">
            <v>1100003700</v>
          </cell>
          <cell r="J233">
            <v>239480.32000000001</v>
          </cell>
        </row>
        <row r="234">
          <cell r="A234">
            <v>1100003700</v>
          </cell>
          <cell r="J234">
            <v>240415.79</v>
          </cell>
        </row>
        <row r="235">
          <cell r="A235">
            <v>1100003700</v>
          </cell>
          <cell r="J235">
            <v>198319.64</v>
          </cell>
        </row>
        <row r="236">
          <cell r="A236">
            <v>1100003700</v>
          </cell>
          <cell r="J236">
            <v>239480.32000000001</v>
          </cell>
        </row>
        <row r="237">
          <cell r="A237">
            <v>1100003700</v>
          </cell>
          <cell r="J237">
            <v>241351.26</v>
          </cell>
        </row>
        <row r="238">
          <cell r="A238">
            <v>1100003700</v>
          </cell>
          <cell r="J238">
            <v>199255.11</v>
          </cell>
        </row>
        <row r="239">
          <cell r="A239">
            <v>1100003700</v>
          </cell>
          <cell r="J239">
            <v>241099.95</v>
          </cell>
        </row>
        <row r="240">
          <cell r="A240">
            <v>1100003700</v>
          </cell>
          <cell r="J240">
            <v>227390.35</v>
          </cell>
        </row>
        <row r="241">
          <cell r="A241">
            <v>1100003700</v>
          </cell>
          <cell r="J241">
            <v>-240415.79</v>
          </cell>
        </row>
        <row r="242">
          <cell r="A242">
            <v>1100003700</v>
          </cell>
          <cell r="J242">
            <v>240415.79</v>
          </cell>
        </row>
        <row r="243">
          <cell r="A243">
            <v>1100003700</v>
          </cell>
          <cell r="J243">
            <v>239480.32000000001</v>
          </cell>
        </row>
        <row r="244">
          <cell r="A244">
            <v>1100003700</v>
          </cell>
          <cell r="J244">
            <v>-239480.32000000001</v>
          </cell>
        </row>
        <row r="245">
          <cell r="A245">
            <v>1100003700</v>
          </cell>
          <cell r="J245">
            <v>198319.64</v>
          </cell>
        </row>
        <row r="246">
          <cell r="A246">
            <v>1100003700</v>
          </cell>
          <cell r="J246">
            <v>-198319.64</v>
          </cell>
        </row>
        <row r="247">
          <cell r="A247">
            <v>1100003700</v>
          </cell>
          <cell r="J247">
            <v>-241351.26</v>
          </cell>
        </row>
        <row r="248">
          <cell r="A248">
            <v>1100003700</v>
          </cell>
          <cell r="J248">
            <v>241351.26</v>
          </cell>
        </row>
        <row r="249">
          <cell r="A249">
            <v>1100003700</v>
          </cell>
          <cell r="J249">
            <v>240415.79</v>
          </cell>
        </row>
        <row r="250">
          <cell r="A250">
            <v>1100003700</v>
          </cell>
          <cell r="J250">
            <v>239480.32000000001</v>
          </cell>
        </row>
        <row r="251">
          <cell r="A251">
            <v>1100003700</v>
          </cell>
          <cell r="J251">
            <v>241351.26</v>
          </cell>
        </row>
        <row r="252">
          <cell r="A252">
            <v>1100003700</v>
          </cell>
          <cell r="J252">
            <v>198319.64</v>
          </cell>
        </row>
        <row r="253">
          <cell r="A253">
            <v>1100003700</v>
          </cell>
          <cell r="J253">
            <v>240415.79</v>
          </cell>
        </row>
        <row r="254">
          <cell r="A254">
            <v>1100003700</v>
          </cell>
          <cell r="J254">
            <v>241351.26</v>
          </cell>
        </row>
        <row r="255">
          <cell r="A255">
            <v>1100003700</v>
          </cell>
          <cell r="J255">
            <v>239480.32000000001</v>
          </cell>
        </row>
        <row r="256">
          <cell r="A256">
            <v>1100003700</v>
          </cell>
          <cell r="J256">
            <v>199255.11</v>
          </cell>
        </row>
        <row r="257">
          <cell r="A257">
            <v>1100003700</v>
          </cell>
          <cell r="J257">
            <v>240415.79</v>
          </cell>
        </row>
        <row r="258">
          <cell r="A258">
            <v>1100003700</v>
          </cell>
          <cell r="J258">
            <v>239480.32000000001</v>
          </cell>
        </row>
        <row r="259">
          <cell r="A259">
            <v>1100003700</v>
          </cell>
          <cell r="J259">
            <v>198319.64</v>
          </cell>
        </row>
        <row r="260">
          <cell r="A260">
            <v>1100003700</v>
          </cell>
          <cell r="J260">
            <v>241351.26</v>
          </cell>
        </row>
        <row r="261">
          <cell r="A261">
            <v>1100003700</v>
          </cell>
          <cell r="J261">
            <v>-4727.45</v>
          </cell>
        </row>
        <row r="262">
          <cell r="A262">
            <v>1100003700</v>
          </cell>
          <cell r="J262">
            <v>241099.95</v>
          </cell>
        </row>
        <row r="263">
          <cell r="A263">
            <v>1100003700</v>
          </cell>
          <cell r="J263">
            <v>236372.5</v>
          </cell>
        </row>
        <row r="264">
          <cell r="A264">
            <v>1100003700</v>
          </cell>
          <cell r="J264">
            <v>241099.95</v>
          </cell>
        </row>
        <row r="265">
          <cell r="A265">
            <v>1100003929</v>
          </cell>
          <cell r="J265">
            <v>562862.76</v>
          </cell>
        </row>
        <row r="266">
          <cell r="A266">
            <v>1100003929</v>
          </cell>
          <cell r="J266">
            <v>367332.17</v>
          </cell>
        </row>
        <row r="267">
          <cell r="A267">
            <v>1100003929</v>
          </cell>
          <cell r="J267">
            <v>140115.35999999999</v>
          </cell>
        </row>
        <row r="268">
          <cell r="A268">
            <v>1100003929</v>
          </cell>
          <cell r="J268">
            <v>226550.16</v>
          </cell>
        </row>
        <row r="269">
          <cell r="A269">
            <v>1100003929</v>
          </cell>
          <cell r="J269">
            <v>-261232.2</v>
          </cell>
        </row>
        <row r="270">
          <cell r="A270">
            <v>1100003929</v>
          </cell>
          <cell r="J270">
            <v>-330894.12</v>
          </cell>
        </row>
        <row r="271">
          <cell r="A271">
            <v>1100003929</v>
          </cell>
          <cell r="J271">
            <v>116894.36</v>
          </cell>
        </row>
        <row r="272">
          <cell r="A272">
            <v>1100003929</v>
          </cell>
          <cell r="J272">
            <v>132010.01</v>
          </cell>
        </row>
        <row r="273">
          <cell r="A273">
            <v>1100003929</v>
          </cell>
          <cell r="J273">
            <v>134025.43</v>
          </cell>
        </row>
        <row r="274">
          <cell r="A274">
            <v>1100003929</v>
          </cell>
          <cell r="J274">
            <v>172318.41</v>
          </cell>
        </row>
        <row r="275">
          <cell r="A275">
            <v>1100003929</v>
          </cell>
          <cell r="J275">
            <v>133017.72</v>
          </cell>
        </row>
        <row r="276">
          <cell r="A276">
            <v>1100003929</v>
          </cell>
          <cell r="J276">
            <v>536977.30000000005</v>
          </cell>
        </row>
        <row r="277">
          <cell r="A277">
            <v>1100003929</v>
          </cell>
          <cell r="J277">
            <v>367332.17</v>
          </cell>
        </row>
        <row r="278">
          <cell r="A278">
            <v>1100003929</v>
          </cell>
          <cell r="J278">
            <v>362797.2</v>
          </cell>
        </row>
        <row r="279">
          <cell r="A279">
            <v>1100003929</v>
          </cell>
          <cell r="J279">
            <v>371867.13</v>
          </cell>
        </row>
        <row r="280">
          <cell r="A280">
            <v>1100003929</v>
          </cell>
          <cell r="J280">
            <v>87799.56</v>
          </cell>
        </row>
        <row r="281">
          <cell r="A281">
            <v>1100003929</v>
          </cell>
          <cell r="J281">
            <v>137048.56</v>
          </cell>
        </row>
        <row r="282">
          <cell r="A282">
            <v>1100003929</v>
          </cell>
          <cell r="J282">
            <v>138056.26999999999</v>
          </cell>
        </row>
        <row r="283">
          <cell r="A283">
            <v>1100003929</v>
          </cell>
          <cell r="J283">
            <v>129994.59</v>
          </cell>
        </row>
        <row r="284">
          <cell r="A284">
            <v>1100003929</v>
          </cell>
          <cell r="J284">
            <v>108953.34</v>
          </cell>
        </row>
        <row r="285">
          <cell r="A285">
            <v>1100003929</v>
          </cell>
          <cell r="J285">
            <v>333796.7</v>
          </cell>
        </row>
        <row r="286">
          <cell r="A286">
            <v>1100003929</v>
          </cell>
          <cell r="J286">
            <v>333796.7</v>
          </cell>
        </row>
        <row r="287">
          <cell r="A287">
            <v>1100003929</v>
          </cell>
          <cell r="J287">
            <v>90699.3</v>
          </cell>
        </row>
        <row r="288">
          <cell r="A288">
            <v>1100003929</v>
          </cell>
          <cell r="J288">
            <v>281167.83</v>
          </cell>
        </row>
        <row r="289">
          <cell r="A289">
            <v>1100003929</v>
          </cell>
          <cell r="J289">
            <v>331052.45</v>
          </cell>
        </row>
        <row r="290">
          <cell r="A290">
            <v>1100003929</v>
          </cell>
          <cell r="J290">
            <v>338308.39</v>
          </cell>
        </row>
        <row r="291">
          <cell r="A291">
            <v>1100003929</v>
          </cell>
          <cell r="J291">
            <v>365518.18</v>
          </cell>
        </row>
        <row r="292">
          <cell r="A292">
            <v>1100003929</v>
          </cell>
          <cell r="J292">
            <v>131002.3</v>
          </cell>
        </row>
        <row r="293">
          <cell r="A293">
            <v>1100003929</v>
          </cell>
          <cell r="J293">
            <v>141079.4</v>
          </cell>
        </row>
        <row r="294">
          <cell r="A294">
            <v>1100003929</v>
          </cell>
          <cell r="J294">
            <v>133521.57999999999</v>
          </cell>
        </row>
        <row r="295">
          <cell r="A295">
            <v>1100003929</v>
          </cell>
          <cell r="J295">
            <v>141583.26</v>
          </cell>
        </row>
        <row r="296">
          <cell r="A296">
            <v>1100005192</v>
          </cell>
          <cell r="J296">
            <v>620890.12</v>
          </cell>
        </row>
        <row r="297">
          <cell r="A297">
            <v>1100005192</v>
          </cell>
          <cell r="J297">
            <v>631731.97</v>
          </cell>
        </row>
        <row r="298">
          <cell r="A298">
            <v>1100005192</v>
          </cell>
          <cell r="J298">
            <v>1574822.63</v>
          </cell>
        </row>
        <row r="299">
          <cell r="A299">
            <v>1100005192</v>
          </cell>
          <cell r="J299">
            <v>558549.42000000004</v>
          </cell>
        </row>
        <row r="300">
          <cell r="A300">
            <v>1100005192</v>
          </cell>
          <cell r="J300">
            <v>562421.52</v>
          </cell>
        </row>
        <row r="301">
          <cell r="A301">
            <v>1100005192</v>
          </cell>
          <cell r="J301">
            <v>620115.69999999995</v>
          </cell>
        </row>
        <row r="302">
          <cell r="A302">
            <v>1100005192</v>
          </cell>
          <cell r="J302">
            <v>663095.93999999994</v>
          </cell>
        </row>
        <row r="303">
          <cell r="A303">
            <v>1100005192</v>
          </cell>
          <cell r="J303">
            <v>563195.93999999994</v>
          </cell>
        </row>
        <row r="304">
          <cell r="A304">
            <v>1100005192</v>
          </cell>
          <cell r="J304">
            <v>587783.73</v>
          </cell>
        </row>
        <row r="305">
          <cell r="A305">
            <v>1100005192</v>
          </cell>
          <cell r="J305">
            <v>1432.67</v>
          </cell>
        </row>
        <row r="306">
          <cell r="A306">
            <v>1100005192</v>
          </cell>
          <cell r="J306">
            <v>1471.39</v>
          </cell>
        </row>
        <row r="307">
          <cell r="A307">
            <v>1100005192</v>
          </cell>
          <cell r="J307">
            <v>1471.39</v>
          </cell>
        </row>
        <row r="308">
          <cell r="A308">
            <v>1100005192</v>
          </cell>
          <cell r="J308">
            <v>851.85</v>
          </cell>
        </row>
        <row r="309">
          <cell r="A309">
            <v>1100005192</v>
          </cell>
          <cell r="J309">
            <v>395794.66</v>
          </cell>
        </row>
        <row r="310">
          <cell r="A310">
            <v>1100005192</v>
          </cell>
          <cell r="J310">
            <v>404631.73</v>
          </cell>
        </row>
        <row r="311">
          <cell r="A311">
            <v>1100005192</v>
          </cell>
          <cell r="J311">
            <v>386957.57</v>
          </cell>
        </row>
        <row r="312">
          <cell r="A312">
            <v>1100005192</v>
          </cell>
          <cell r="J312">
            <v>380530.59</v>
          </cell>
        </row>
        <row r="313">
          <cell r="A313">
            <v>1100005192</v>
          </cell>
          <cell r="J313">
            <v>361517.43</v>
          </cell>
        </row>
        <row r="314">
          <cell r="A314">
            <v>1100005192</v>
          </cell>
          <cell r="J314">
            <v>383476.28</v>
          </cell>
        </row>
        <row r="315">
          <cell r="A315">
            <v>1100005192</v>
          </cell>
          <cell r="J315">
            <v>377183.2</v>
          </cell>
        </row>
        <row r="316">
          <cell r="A316">
            <v>1100005192</v>
          </cell>
          <cell r="J316">
            <v>376245.92</v>
          </cell>
        </row>
        <row r="317">
          <cell r="A317">
            <v>1100005192</v>
          </cell>
          <cell r="J317">
            <v>393652.32</v>
          </cell>
        </row>
        <row r="318">
          <cell r="A318">
            <v>1100005192</v>
          </cell>
          <cell r="J318">
            <v>390974.41</v>
          </cell>
        </row>
        <row r="319">
          <cell r="A319">
            <v>1100005192</v>
          </cell>
          <cell r="J319">
            <v>133.9</v>
          </cell>
        </row>
        <row r="320">
          <cell r="A320">
            <v>1100005192</v>
          </cell>
          <cell r="J320">
            <v>1509951.3</v>
          </cell>
        </row>
        <row r="321">
          <cell r="A321">
            <v>1100005192</v>
          </cell>
          <cell r="J321">
            <v>376112.03</v>
          </cell>
        </row>
        <row r="322">
          <cell r="A322">
            <v>1100005192</v>
          </cell>
          <cell r="J322">
            <v>379593.31</v>
          </cell>
        </row>
        <row r="323">
          <cell r="A323">
            <v>1100005192</v>
          </cell>
          <cell r="J323">
            <v>380128.9</v>
          </cell>
        </row>
        <row r="324">
          <cell r="A324">
            <v>1100005192</v>
          </cell>
          <cell r="J324">
            <v>368346.1</v>
          </cell>
        </row>
        <row r="325">
          <cell r="A325">
            <v>1100005192</v>
          </cell>
          <cell r="J325">
            <v>277297.27</v>
          </cell>
        </row>
        <row r="326">
          <cell r="A326">
            <v>1100005192</v>
          </cell>
          <cell r="J326">
            <v>696.27</v>
          </cell>
        </row>
        <row r="327">
          <cell r="A327">
            <v>1100005192</v>
          </cell>
          <cell r="J327">
            <v>776.59</v>
          </cell>
        </row>
        <row r="328">
          <cell r="A328">
            <v>1100005192</v>
          </cell>
          <cell r="J328">
            <v>461671.17</v>
          </cell>
        </row>
        <row r="329">
          <cell r="A329">
            <v>1100005192</v>
          </cell>
          <cell r="J329">
            <v>382137.32</v>
          </cell>
        </row>
        <row r="330">
          <cell r="A330">
            <v>1100005192</v>
          </cell>
          <cell r="J330">
            <v>383342.39</v>
          </cell>
        </row>
        <row r="331">
          <cell r="A331">
            <v>1100005192</v>
          </cell>
          <cell r="J331">
            <v>388296.51</v>
          </cell>
        </row>
        <row r="332">
          <cell r="A332">
            <v>1100005192</v>
          </cell>
          <cell r="J332">
            <v>1555458.04</v>
          </cell>
        </row>
        <row r="333">
          <cell r="A333">
            <v>1100005192</v>
          </cell>
          <cell r="J333">
            <v>427260.07</v>
          </cell>
        </row>
        <row r="334">
          <cell r="A334">
            <v>1100005192</v>
          </cell>
          <cell r="J334">
            <v>393384.53</v>
          </cell>
        </row>
        <row r="335">
          <cell r="A335">
            <v>1100005192</v>
          </cell>
          <cell r="J335">
            <v>377450.99</v>
          </cell>
        </row>
        <row r="336">
          <cell r="A336">
            <v>1100005192</v>
          </cell>
          <cell r="J336">
            <v>360044.59</v>
          </cell>
        </row>
        <row r="337">
          <cell r="A337">
            <v>1100005192</v>
          </cell>
          <cell r="J337">
            <v>352278.67</v>
          </cell>
        </row>
        <row r="338">
          <cell r="A338">
            <v>1100005192</v>
          </cell>
          <cell r="J338">
            <v>669.48</v>
          </cell>
        </row>
        <row r="339">
          <cell r="A339">
            <v>1100005192</v>
          </cell>
          <cell r="J339">
            <v>467160.88</v>
          </cell>
        </row>
        <row r="340">
          <cell r="A340">
            <v>1100005192</v>
          </cell>
          <cell r="J340">
            <v>407845.23</v>
          </cell>
        </row>
        <row r="341">
          <cell r="A341">
            <v>1100005192</v>
          </cell>
          <cell r="J341">
            <v>414138.31</v>
          </cell>
        </row>
        <row r="342">
          <cell r="A342">
            <v>1100005192</v>
          </cell>
          <cell r="J342">
            <v>423109.3</v>
          </cell>
        </row>
        <row r="343">
          <cell r="A343">
            <v>1100005192</v>
          </cell>
          <cell r="J343">
            <v>437034.41</v>
          </cell>
        </row>
        <row r="344">
          <cell r="A344">
            <v>1100005192</v>
          </cell>
          <cell r="J344">
            <v>440649.59</v>
          </cell>
        </row>
        <row r="345">
          <cell r="A345">
            <v>1100005192</v>
          </cell>
          <cell r="J345">
            <v>414807.79</v>
          </cell>
        </row>
        <row r="346">
          <cell r="A346">
            <v>1100005192</v>
          </cell>
          <cell r="J346">
            <v>410790.92</v>
          </cell>
        </row>
        <row r="347">
          <cell r="A347">
            <v>1100005192</v>
          </cell>
          <cell r="J347">
            <v>435829.37</v>
          </cell>
        </row>
        <row r="348">
          <cell r="A348">
            <v>1100005192</v>
          </cell>
          <cell r="J348">
            <v>433419.23</v>
          </cell>
        </row>
        <row r="349">
          <cell r="A349">
            <v>1100005192</v>
          </cell>
          <cell r="J349">
            <v>415209.48</v>
          </cell>
        </row>
        <row r="350">
          <cell r="A350">
            <v>1100005192</v>
          </cell>
          <cell r="J350">
            <v>513622.57</v>
          </cell>
        </row>
        <row r="351">
          <cell r="A351">
            <v>1100005192</v>
          </cell>
          <cell r="J351">
            <v>1989224.11</v>
          </cell>
        </row>
        <row r="352">
          <cell r="A352">
            <v>1100005192</v>
          </cell>
          <cell r="J352">
            <v>451093.42</v>
          </cell>
        </row>
        <row r="353">
          <cell r="A353">
            <v>1100005192</v>
          </cell>
          <cell r="J353">
            <v>450825.63</v>
          </cell>
        </row>
        <row r="354">
          <cell r="A354">
            <v>1100005192</v>
          </cell>
          <cell r="J354">
            <v>454039.12</v>
          </cell>
        </row>
        <row r="355">
          <cell r="A355">
            <v>1100005192</v>
          </cell>
          <cell r="J355">
            <v>451495.11</v>
          </cell>
        </row>
        <row r="356">
          <cell r="A356">
            <v>1100005192</v>
          </cell>
          <cell r="J356">
            <v>450423.96</v>
          </cell>
        </row>
        <row r="357">
          <cell r="A357">
            <v>1100005192</v>
          </cell>
          <cell r="J357">
            <v>392715.07</v>
          </cell>
        </row>
        <row r="358">
          <cell r="A358">
            <v>1100005192</v>
          </cell>
          <cell r="J358">
            <v>443595.29</v>
          </cell>
        </row>
        <row r="359">
          <cell r="A359">
            <v>1100005192</v>
          </cell>
          <cell r="J359">
            <v>464482.97</v>
          </cell>
        </row>
        <row r="360">
          <cell r="A360">
            <v>1100005192</v>
          </cell>
          <cell r="J360">
            <v>401819.93</v>
          </cell>
        </row>
        <row r="361">
          <cell r="A361">
            <v>1100005192</v>
          </cell>
          <cell r="J361">
            <v>391643.9</v>
          </cell>
        </row>
        <row r="362">
          <cell r="A362">
            <v>1100005235</v>
          </cell>
          <cell r="J362">
            <v>131410.65</v>
          </cell>
        </row>
        <row r="363">
          <cell r="A363">
            <v>1100005235</v>
          </cell>
          <cell r="J363">
            <v>130422.6</v>
          </cell>
        </row>
        <row r="364">
          <cell r="A364">
            <v>1100005235</v>
          </cell>
          <cell r="J364">
            <v>72127.649999999994</v>
          </cell>
        </row>
        <row r="365">
          <cell r="A365">
            <v>1100005235</v>
          </cell>
          <cell r="J365">
            <v>69163.5</v>
          </cell>
        </row>
        <row r="366">
          <cell r="A366">
            <v>1100005235</v>
          </cell>
          <cell r="J366">
            <v>132398.70000000001</v>
          </cell>
        </row>
        <row r="367">
          <cell r="A367">
            <v>1100005235</v>
          </cell>
          <cell r="J367">
            <v>66953.7</v>
          </cell>
        </row>
        <row r="368">
          <cell r="A368">
            <v>1100005235</v>
          </cell>
          <cell r="J368">
            <v>193421.8</v>
          </cell>
        </row>
        <row r="369">
          <cell r="A369">
            <v>1100005235</v>
          </cell>
          <cell r="J369">
            <v>133386.75</v>
          </cell>
        </row>
        <row r="370">
          <cell r="A370">
            <v>1100005235</v>
          </cell>
          <cell r="J370">
            <v>129434.55</v>
          </cell>
        </row>
        <row r="371">
          <cell r="A371">
            <v>1100005277</v>
          </cell>
          <cell r="J371">
            <v>718443.54</v>
          </cell>
        </row>
        <row r="372">
          <cell r="A372">
            <v>1100005277</v>
          </cell>
          <cell r="J372">
            <v>726224.52</v>
          </cell>
        </row>
        <row r="373">
          <cell r="A373">
            <v>1100005277</v>
          </cell>
          <cell r="J373">
            <v>653602.06999999995</v>
          </cell>
        </row>
        <row r="374">
          <cell r="A374">
            <v>1100005277</v>
          </cell>
          <cell r="J374">
            <v>2977452.86</v>
          </cell>
        </row>
        <row r="375">
          <cell r="A375">
            <v>1100005277</v>
          </cell>
          <cell r="J375">
            <v>4245908.54</v>
          </cell>
        </row>
        <row r="376">
          <cell r="A376">
            <v>1100005277</v>
          </cell>
          <cell r="J376">
            <v>721037.2</v>
          </cell>
        </row>
        <row r="377">
          <cell r="A377">
            <v>1100005277</v>
          </cell>
          <cell r="J377">
            <v>735734.6</v>
          </cell>
        </row>
        <row r="378">
          <cell r="A378">
            <v>1100005277</v>
          </cell>
          <cell r="J378">
            <v>715849.88</v>
          </cell>
        </row>
        <row r="379">
          <cell r="A379">
            <v>1100005277</v>
          </cell>
          <cell r="J379">
            <v>734870.05</v>
          </cell>
        </row>
        <row r="380">
          <cell r="A380">
            <v>1100005277</v>
          </cell>
          <cell r="J380">
            <v>4914316.32</v>
          </cell>
        </row>
        <row r="381">
          <cell r="A381">
            <v>1100005277</v>
          </cell>
          <cell r="J381">
            <v>734870.05</v>
          </cell>
        </row>
        <row r="382">
          <cell r="A382">
            <v>1100005277</v>
          </cell>
          <cell r="J382">
            <v>736599.16</v>
          </cell>
        </row>
        <row r="383">
          <cell r="A383">
            <v>1100005277</v>
          </cell>
          <cell r="J383">
            <v>691642.4</v>
          </cell>
        </row>
        <row r="384">
          <cell r="A384">
            <v>1100005447</v>
          </cell>
          <cell r="J384">
            <v>206121.88</v>
          </cell>
        </row>
        <row r="385">
          <cell r="A385">
            <v>1100005447</v>
          </cell>
          <cell r="J385">
            <v>168152.06</v>
          </cell>
        </row>
        <row r="386">
          <cell r="A386">
            <v>1100005447</v>
          </cell>
          <cell r="J386">
            <v>145654.29999999999</v>
          </cell>
        </row>
        <row r="387">
          <cell r="A387">
            <v>1100005447</v>
          </cell>
          <cell r="J387">
            <v>200956.2</v>
          </cell>
        </row>
        <row r="388">
          <cell r="A388">
            <v>1100005447</v>
          </cell>
          <cell r="J388">
            <v>199398.39999999999</v>
          </cell>
        </row>
        <row r="389">
          <cell r="A389">
            <v>1100005447</v>
          </cell>
          <cell r="J389">
            <v>534597.36</v>
          </cell>
        </row>
        <row r="390">
          <cell r="A390">
            <v>1100005447</v>
          </cell>
          <cell r="J390">
            <v>538647.34</v>
          </cell>
        </row>
        <row r="391">
          <cell r="A391">
            <v>1100005447</v>
          </cell>
          <cell r="J391">
            <v>542697.31999999995</v>
          </cell>
        </row>
        <row r="392">
          <cell r="A392">
            <v>1100005447</v>
          </cell>
          <cell r="J392">
            <v>591297.07999999996</v>
          </cell>
        </row>
        <row r="393">
          <cell r="A393">
            <v>1100005447</v>
          </cell>
          <cell r="J393">
            <v>607497</v>
          </cell>
        </row>
        <row r="394">
          <cell r="A394">
            <v>1100005447</v>
          </cell>
          <cell r="J394">
            <v>1337469.5</v>
          </cell>
        </row>
        <row r="395">
          <cell r="A395">
            <v>1100005447</v>
          </cell>
          <cell r="J395">
            <v>132894.37</v>
          </cell>
        </row>
        <row r="396">
          <cell r="A396">
            <v>1100005447</v>
          </cell>
          <cell r="J396">
            <v>141030.76</v>
          </cell>
        </row>
        <row r="397">
          <cell r="A397">
            <v>1100005447</v>
          </cell>
          <cell r="J397">
            <v>149167.15</v>
          </cell>
        </row>
        <row r="398">
          <cell r="A398">
            <v>1100005447</v>
          </cell>
          <cell r="J398">
            <v>130182.24</v>
          </cell>
        </row>
        <row r="399">
          <cell r="A399">
            <v>1100005447</v>
          </cell>
          <cell r="J399">
            <v>1061950.78</v>
          </cell>
        </row>
        <row r="400">
          <cell r="A400">
            <v>1100005447</v>
          </cell>
          <cell r="J400">
            <v>1364218.89</v>
          </cell>
        </row>
        <row r="401">
          <cell r="A401">
            <v>1100005447</v>
          </cell>
          <cell r="J401">
            <v>197840.6</v>
          </cell>
        </row>
        <row r="402">
          <cell r="A402">
            <v>1100005447</v>
          </cell>
          <cell r="J402">
            <v>200956.2</v>
          </cell>
        </row>
        <row r="403">
          <cell r="A403">
            <v>1100005447</v>
          </cell>
          <cell r="J403">
            <v>196282.8</v>
          </cell>
        </row>
        <row r="404">
          <cell r="A404">
            <v>1100005447</v>
          </cell>
          <cell r="J404">
            <v>206121.88</v>
          </cell>
        </row>
        <row r="405">
          <cell r="A405">
            <v>1100005447</v>
          </cell>
          <cell r="J405">
            <v>200697.62</v>
          </cell>
        </row>
        <row r="406">
          <cell r="A406">
            <v>1100005447</v>
          </cell>
          <cell r="J406">
            <v>195273.36</v>
          </cell>
        </row>
        <row r="407">
          <cell r="A407">
            <v>1100005447</v>
          </cell>
          <cell r="J407">
            <v>189849.1</v>
          </cell>
        </row>
        <row r="408">
          <cell r="A408">
            <v>1100005447</v>
          </cell>
          <cell r="J408">
            <v>-148769.9</v>
          </cell>
        </row>
        <row r="409">
          <cell r="A409">
            <v>1100005447</v>
          </cell>
          <cell r="J409">
            <v>548345.69999999995</v>
          </cell>
        </row>
        <row r="410">
          <cell r="A410">
            <v>1100005447</v>
          </cell>
          <cell r="J410">
            <v>535788.16</v>
          </cell>
        </row>
        <row r="411">
          <cell r="A411">
            <v>1100005447</v>
          </cell>
          <cell r="J411">
            <v>207749.16</v>
          </cell>
        </row>
        <row r="412">
          <cell r="A412">
            <v>1100005447</v>
          </cell>
          <cell r="J412">
            <v>208834.01</v>
          </cell>
        </row>
        <row r="413">
          <cell r="A413">
            <v>1100005447</v>
          </cell>
          <cell r="J413">
            <v>208834.01</v>
          </cell>
        </row>
        <row r="414">
          <cell r="A414">
            <v>1100005447</v>
          </cell>
          <cell r="J414">
            <v>197840.6</v>
          </cell>
        </row>
        <row r="415">
          <cell r="A415">
            <v>1100005447</v>
          </cell>
          <cell r="J415">
            <v>200177.3</v>
          </cell>
        </row>
        <row r="416">
          <cell r="A416">
            <v>1100005447</v>
          </cell>
          <cell r="J416">
            <v>199398.39999999999</v>
          </cell>
        </row>
        <row r="417">
          <cell r="A417">
            <v>1100005447</v>
          </cell>
          <cell r="J417">
            <v>896104.57</v>
          </cell>
        </row>
        <row r="418">
          <cell r="A418">
            <v>1100005447</v>
          </cell>
          <cell r="J418">
            <v>1134174.1399999999</v>
          </cell>
        </row>
        <row r="419">
          <cell r="A419">
            <v>1100005447</v>
          </cell>
          <cell r="J419">
            <v>139423.1</v>
          </cell>
        </row>
        <row r="420">
          <cell r="A420">
            <v>1100005447</v>
          </cell>
          <cell r="J420">
            <v>201735.1</v>
          </cell>
        </row>
        <row r="421">
          <cell r="A421">
            <v>1100005447</v>
          </cell>
          <cell r="J421">
            <v>227818.92</v>
          </cell>
        </row>
        <row r="422">
          <cell r="A422">
            <v>1100005447</v>
          </cell>
          <cell r="J422">
            <v>219682.53</v>
          </cell>
        </row>
        <row r="423">
          <cell r="A423">
            <v>1100005447</v>
          </cell>
          <cell r="J423">
            <v>218597.68</v>
          </cell>
        </row>
        <row r="424">
          <cell r="A424">
            <v>1100005447</v>
          </cell>
          <cell r="J424">
            <v>544159.85</v>
          </cell>
        </row>
        <row r="425">
          <cell r="A425">
            <v>1100005447</v>
          </cell>
          <cell r="J425">
            <v>569274.92000000004</v>
          </cell>
        </row>
        <row r="426">
          <cell r="A426">
            <v>1100005447</v>
          </cell>
          <cell r="J426">
            <v>544159.85</v>
          </cell>
        </row>
        <row r="427">
          <cell r="A427">
            <v>1100005447</v>
          </cell>
          <cell r="J427">
            <v>230531.05</v>
          </cell>
        </row>
        <row r="428">
          <cell r="A428">
            <v>1100005447</v>
          </cell>
          <cell r="J428">
            <v>230531.05</v>
          </cell>
        </row>
        <row r="429">
          <cell r="A429">
            <v>1100005447</v>
          </cell>
          <cell r="J429">
            <v>560903.23</v>
          </cell>
        </row>
        <row r="430">
          <cell r="A430">
            <v>1100005447</v>
          </cell>
          <cell r="J430">
            <v>565089.07999999996</v>
          </cell>
        </row>
        <row r="431">
          <cell r="A431">
            <v>1100005447</v>
          </cell>
          <cell r="J431">
            <v>569274.92000000004</v>
          </cell>
        </row>
        <row r="432">
          <cell r="A432">
            <v>1100005447</v>
          </cell>
          <cell r="J432">
            <v>227818.92</v>
          </cell>
        </row>
        <row r="433">
          <cell r="A433">
            <v>1100005447</v>
          </cell>
          <cell r="J433">
            <v>227818.92</v>
          </cell>
        </row>
        <row r="434">
          <cell r="A434">
            <v>1100005447</v>
          </cell>
          <cell r="J434">
            <v>193167.2</v>
          </cell>
        </row>
        <row r="435">
          <cell r="A435">
            <v>1100005447</v>
          </cell>
          <cell r="J435">
            <v>200956.2</v>
          </cell>
        </row>
        <row r="436">
          <cell r="A436">
            <v>1100005447</v>
          </cell>
          <cell r="J436">
            <v>200956.2</v>
          </cell>
        </row>
        <row r="437">
          <cell r="A437">
            <v>1100005447</v>
          </cell>
          <cell r="J437">
            <v>227818.92</v>
          </cell>
        </row>
        <row r="438">
          <cell r="A438">
            <v>1100005447</v>
          </cell>
          <cell r="J438">
            <v>227818.92</v>
          </cell>
        </row>
        <row r="439">
          <cell r="A439">
            <v>1100005447</v>
          </cell>
          <cell r="J439">
            <v>227818.92</v>
          </cell>
        </row>
        <row r="440">
          <cell r="A440">
            <v>1100005447</v>
          </cell>
          <cell r="J440">
            <v>227818.92</v>
          </cell>
        </row>
        <row r="441">
          <cell r="A441">
            <v>1100005889</v>
          </cell>
          <cell r="J441">
            <v>2139500</v>
          </cell>
        </row>
        <row r="442">
          <cell r="A442">
            <v>1100005889</v>
          </cell>
          <cell r="J442">
            <v>2139500</v>
          </cell>
        </row>
        <row r="443">
          <cell r="A443">
            <v>1100005889</v>
          </cell>
          <cell r="J443">
            <v>2139500</v>
          </cell>
        </row>
        <row r="444">
          <cell r="A444">
            <v>1100005889</v>
          </cell>
          <cell r="J444">
            <v>2139500</v>
          </cell>
        </row>
        <row r="445">
          <cell r="A445">
            <v>1100005889</v>
          </cell>
          <cell r="J445">
            <v>2139500</v>
          </cell>
        </row>
        <row r="446">
          <cell r="A446">
            <v>1100006091</v>
          </cell>
          <cell r="J446">
            <v>3722781.74</v>
          </cell>
        </row>
        <row r="447">
          <cell r="A447">
            <v>1100006091</v>
          </cell>
          <cell r="J447">
            <v>1654175.08</v>
          </cell>
        </row>
        <row r="448">
          <cell r="A448">
            <v>1100006091</v>
          </cell>
          <cell r="J448">
            <v>2677229.5099999998</v>
          </cell>
        </row>
        <row r="449">
          <cell r="A449">
            <v>1100006216</v>
          </cell>
          <cell r="J449">
            <v>82203.490000000005</v>
          </cell>
        </row>
        <row r="450">
          <cell r="A450">
            <v>1100006216</v>
          </cell>
          <cell r="J450">
            <v>49231.76</v>
          </cell>
        </row>
        <row r="451">
          <cell r="A451">
            <v>1100006216</v>
          </cell>
          <cell r="J451">
            <v>12917.69</v>
          </cell>
        </row>
        <row r="452">
          <cell r="A452">
            <v>1100006216</v>
          </cell>
          <cell r="J452">
            <v>55103.44</v>
          </cell>
        </row>
        <row r="453">
          <cell r="A453">
            <v>1100006325</v>
          </cell>
          <cell r="J453">
            <v>854651.07</v>
          </cell>
        </row>
        <row r="454">
          <cell r="A454">
            <v>1100006325</v>
          </cell>
          <cell r="J454">
            <v>943824.38</v>
          </cell>
        </row>
        <row r="455">
          <cell r="A455">
            <v>1100006325</v>
          </cell>
          <cell r="J455">
            <v>1068313.8400000001</v>
          </cell>
        </row>
        <row r="456">
          <cell r="A456">
            <v>1100006325</v>
          </cell>
          <cell r="J456">
            <v>815096.97</v>
          </cell>
        </row>
        <row r="457">
          <cell r="A457">
            <v>1100006325</v>
          </cell>
          <cell r="J457">
            <v>971194.4</v>
          </cell>
        </row>
        <row r="458">
          <cell r="A458">
            <v>1100006325</v>
          </cell>
          <cell r="J458">
            <v>1099215.48</v>
          </cell>
        </row>
        <row r="459">
          <cell r="A459">
            <v>1100006466</v>
          </cell>
          <cell r="J459">
            <v>557701.59</v>
          </cell>
        </row>
        <row r="460">
          <cell r="A460">
            <v>1100006466</v>
          </cell>
          <cell r="J460">
            <v>514762.76</v>
          </cell>
        </row>
        <row r="461">
          <cell r="A461">
            <v>1100006466</v>
          </cell>
          <cell r="J461">
            <v>-18852.7</v>
          </cell>
        </row>
        <row r="462">
          <cell r="A462">
            <v>1100006466</v>
          </cell>
          <cell r="J462">
            <v>18852.7</v>
          </cell>
        </row>
        <row r="463">
          <cell r="A463">
            <v>1100006466</v>
          </cell>
          <cell r="J463">
            <v>-557701.59</v>
          </cell>
        </row>
        <row r="464">
          <cell r="A464">
            <v>1100006466</v>
          </cell>
          <cell r="J464">
            <v>188527</v>
          </cell>
        </row>
        <row r="465">
          <cell r="A465">
            <v>1100006466</v>
          </cell>
          <cell r="J465">
            <v>-188527</v>
          </cell>
        </row>
        <row r="466">
          <cell r="A466">
            <v>1100006466</v>
          </cell>
          <cell r="J466">
            <v>-188527</v>
          </cell>
        </row>
        <row r="467">
          <cell r="A467">
            <v>1100006466</v>
          </cell>
          <cell r="J467">
            <v>188527</v>
          </cell>
        </row>
        <row r="468">
          <cell r="A468">
            <v>1100006466</v>
          </cell>
          <cell r="J468">
            <v>560552.99</v>
          </cell>
        </row>
        <row r="469">
          <cell r="A469">
            <v>1100006466</v>
          </cell>
          <cell r="J469">
            <v>568771.75</v>
          </cell>
        </row>
        <row r="470">
          <cell r="A470">
            <v>1100006467</v>
          </cell>
          <cell r="J470">
            <v>623023.02</v>
          </cell>
        </row>
        <row r="471">
          <cell r="A471">
            <v>1100006467</v>
          </cell>
          <cell r="J471">
            <v>623958.49</v>
          </cell>
        </row>
        <row r="472">
          <cell r="A472">
            <v>1100006467</v>
          </cell>
          <cell r="J472">
            <v>619281.14</v>
          </cell>
        </row>
        <row r="473">
          <cell r="A473">
            <v>1100006467</v>
          </cell>
          <cell r="J473">
            <v>622087.55000000005</v>
          </cell>
        </row>
        <row r="474">
          <cell r="A474">
            <v>1100006467</v>
          </cell>
          <cell r="J474">
            <v>621152.07999999996</v>
          </cell>
        </row>
        <row r="475">
          <cell r="A475">
            <v>1100006467</v>
          </cell>
          <cell r="J475">
            <v>623023.02</v>
          </cell>
        </row>
        <row r="476">
          <cell r="A476">
            <v>1100006467</v>
          </cell>
          <cell r="J476">
            <v>623958.49</v>
          </cell>
        </row>
        <row r="477">
          <cell r="A477">
            <v>1100006467</v>
          </cell>
          <cell r="J477">
            <v>624893.96</v>
          </cell>
        </row>
        <row r="478">
          <cell r="A478">
            <v>1100006467</v>
          </cell>
          <cell r="J478">
            <v>622087.55000000005</v>
          </cell>
        </row>
        <row r="479">
          <cell r="A479">
            <v>1100006467</v>
          </cell>
          <cell r="J479">
            <v>624893.96</v>
          </cell>
        </row>
        <row r="480">
          <cell r="A480">
            <v>1100006467</v>
          </cell>
          <cell r="J480">
            <v>620216.61</v>
          </cell>
        </row>
        <row r="481">
          <cell r="A481">
            <v>1100006467</v>
          </cell>
          <cell r="J481">
            <v>623958.49</v>
          </cell>
        </row>
        <row r="482">
          <cell r="A482">
            <v>1100006467</v>
          </cell>
          <cell r="J482">
            <v>623958.49</v>
          </cell>
        </row>
        <row r="483">
          <cell r="A483">
            <v>1100006467</v>
          </cell>
          <cell r="J483">
            <v>626764.9</v>
          </cell>
        </row>
        <row r="484">
          <cell r="A484">
            <v>1100006467</v>
          </cell>
          <cell r="J484">
            <v>624893.96</v>
          </cell>
        </row>
        <row r="485">
          <cell r="A485">
            <v>1100006467</v>
          </cell>
          <cell r="J485">
            <v>623958.49</v>
          </cell>
        </row>
        <row r="486">
          <cell r="A486">
            <v>1100006467</v>
          </cell>
          <cell r="J486">
            <v>623958.49</v>
          </cell>
        </row>
        <row r="487">
          <cell r="A487">
            <v>1100006467</v>
          </cell>
          <cell r="J487">
            <v>619281.14</v>
          </cell>
        </row>
        <row r="488">
          <cell r="A488">
            <v>1100006467</v>
          </cell>
          <cell r="J488">
            <v>622087.55000000005</v>
          </cell>
        </row>
        <row r="489">
          <cell r="A489">
            <v>1100006467</v>
          </cell>
          <cell r="J489">
            <v>618345.67000000004</v>
          </cell>
        </row>
        <row r="490">
          <cell r="A490">
            <v>1100006467</v>
          </cell>
          <cell r="J490">
            <v>622087.55000000005</v>
          </cell>
        </row>
        <row r="491">
          <cell r="A491">
            <v>1100006467</v>
          </cell>
          <cell r="J491">
            <v>624893.96</v>
          </cell>
        </row>
        <row r="492">
          <cell r="A492">
            <v>1100006467</v>
          </cell>
          <cell r="J492">
            <v>625829.43000000005</v>
          </cell>
        </row>
        <row r="493">
          <cell r="A493">
            <v>1100006467</v>
          </cell>
          <cell r="J493">
            <v>623958.49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RANBAXY FINE CHEMICALS LTD.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Tables"/>
      <sheetName val="Revised Summary"/>
      <sheetName val="final"/>
      <sheetName val="Sheet1_(2)"/>
      <sheetName val="Sheet1_(2)1"/>
      <sheetName val="Dividend (Annex23)"/>
      <sheetName val="DOLLAR SHEET"/>
      <sheetName val=""/>
      <sheetName val="Expense Summary in LC"/>
      <sheetName val="Ref"/>
      <sheetName val="R1040"/>
      <sheetName val="FXRATES"/>
      <sheetName val="budget executive summaries"/>
      <sheetName val="TREND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/>
      <sheetData sheetId="4" refreshError="1"/>
      <sheetData sheetId="5">
        <row r="2">
          <cell r="B2" t="str">
            <v>RANBAXY FINE CHEMICALS LTD.</v>
          </cell>
        </row>
      </sheetData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CINDEX"/>
      <sheetName val="CONTB"/>
      <sheetName val="SEGMENT"/>
      <sheetName val="PROFIT PLAN"/>
      <sheetName val="Sheet1"/>
      <sheetName val="REGPROF"/>
      <sheetName val="PRDVT"/>
      <sheetName val="RECEIVABLES"/>
      <sheetName val="WORCAP"/>
      <sheetName val="CASHFLOW"/>
      <sheetName val="bonfrs"/>
      <sheetName val="SANEXP"/>
      <sheetName val="STCKPROJ"/>
      <sheetName val="EXPENSES"/>
      <sheetName val="LETTER"/>
      <sheetName val="FLASH"/>
      <sheetName val="NFLASH"/>
      <sheetName val="DPCO"/>
      <sheetName val="EBT"/>
      <sheetName val="PROJEXP"/>
      <sheetName val="TREND"/>
      <sheetName val="TREND2"/>
      <sheetName val="CONT1"/>
      <sheetName val="CONT2"/>
      <sheetName val="SEGMENT1"/>
      <sheetName val="LNCH"/>
      <sheetName val="EBT1"/>
      <sheetName val="EXP"/>
      <sheetName val="BALS"/>
      <sheetName val="INDEX"/>
      <sheetName val="BACKUP"/>
      <sheetName val="BONUSOFFER"/>
      <sheetName val="EBTRECO"/>
      <sheetName val="RMPM"/>
      <sheetName val="executive"/>
      <sheetName val="PROFIT_PLAN"/>
      <sheetName val="PROFIT_PLAN1"/>
      <sheetName val="Master"/>
      <sheetName val="Sheet2"/>
      <sheetName val="TERRITORY SUMMARY"/>
      <sheetName val="Glnk"/>
      <sheetName val="Database (RUR)Mar YTD"/>
      <sheetName val="Rules"/>
      <sheetName val="#REF"/>
      <sheetName val="summary"/>
      <sheetName val="A"/>
      <sheetName val="tables"/>
      <sheetName val="april2005"/>
      <sheetName val="Product wise sales"/>
      <sheetName val="LLTP"/>
      <sheetName val="list"/>
      <sheetName val="Pow_apca crude"/>
      <sheetName val="Ref"/>
      <sheetName val="COMMRY"/>
      <sheetName val="PROFIT_PLAN2"/>
      <sheetName val="TERRITORY_SUMMARY"/>
      <sheetName val="Database_(RUR)Mar_YTD"/>
      <sheetName val="Product_wise_sales"/>
      <sheetName val="Pow_apca_crude"/>
      <sheetName val="ahc"/>
      <sheetName val="fine"/>
      <sheetName val="p&amp;l"/>
      <sheetName val="C"/>
      <sheetName val="Brew rub"/>
      <sheetName val="Top Sheet"/>
      <sheetName val="4. NWABC"/>
      <sheetName val="Flash Report SDC(EUR)"/>
      <sheetName val="8.Accounting policy"/>
      <sheetName val="PROFIT_PLAN3"/>
      <sheetName val="TERRITORY_SUMMARY1"/>
      <sheetName val="Database_(RUR)Mar_YTD1"/>
      <sheetName val="Product_wise_sales1"/>
      <sheetName val="Pow_apca_crude1"/>
      <sheetName val="PROFIT_PLAN4"/>
      <sheetName val="TERRITORY_SUMMARY2"/>
      <sheetName val="Database_(RUR)Mar_YTD2"/>
      <sheetName val="Product_wise_sales2"/>
      <sheetName val="Pow_apca_crude2"/>
      <sheetName val="PROFIT_PLAN5"/>
      <sheetName val="TERRITORY_SUMMARY3"/>
      <sheetName val="Database_(RUR)Mar_YTD3"/>
      <sheetName val="Product_wise_sales3"/>
      <sheetName val="Pow_apca_crude3"/>
      <sheetName val="drop down"/>
      <sheetName val="G&amp;A Expenses"/>
      <sheetName val="Brew_rub"/>
      <sheetName val="Top_Sheet"/>
      <sheetName val="4__NWABC"/>
      <sheetName val="Flash_Report_SDC(EUR)"/>
      <sheetName val="8_Accounting_policy"/>
      <sheetName val="Brew_rub1"/>
      <sheetName val="Top_Sheet1"/>
      <sheetName val="4__NWABC1"/>
      <sheetName val="Flash_Report_SDC(EUR)1"/>
      <sheetName val="8_Accounting_policy1"/>
      <sheetName val="Brew_rub2"/>
      <sheetName val="Top_Sheet2"/>
      <sheetName val="4__NWABC2"/>
      <sheetName val="Flash_Report_SDC(EUR)2"/>
      <sheetName val="8_Accounting_policy2"/>
      <sheetName val="Productwise_Data"/>
      <sheetName val="DOMVAR"/>
      <sheetName val="Validations"/>
      <sheetName val="Revenue Details"/>
      <sheetName val="Manpower Nos Details"/>
      <sheetName val="H"/>
      <sheetName val="Challan"/>
      <sheetName val="Article"/>
      <sheetName val="DF"/>
      <sheetName val="Balance Sheet "/>
      <sheetName val="Simulator Detail"/>
      <sheetName val="Cover Page"/>
      <sheetName val="Total by Function QSplit"/>
      <sheetName val="variables"/>
      <sheetName val="Cons P&amp;L"/>
      <sheetName val="Graph"/>
      <sheetName val="Sales"/>
      <sheetName val="EcoGraph"/>
      <sheetName val="PROFIT_PLAN6"/>
      <sheetName val="TERRITORY_SUMMARY4"/>
      <sheetName val="Database_(RUR)Mar_YTD4"/>
      <sheetName val="Product_wise_sales4"/>
      <sheetName val="Pow_apca_crude4"/>
      <sheetName val="Brew_rub3"/>
      <sheetName val="Top_Sheet3"/>
      <sheetName val="4__NWABC3"/>
      <sheetName val="Flash_Report_SDC(EUR)3"/>
      <sheetName val="8_Accounting_policy3"/>
      <sheetName val="drop_down"/>
      <sheetName val="G&amp;A_Expenses"/>
      <sheetName val="Revenue_Details"/>
      <sheetName val="Manpower_Nos_Details"/>
      <sheetName val="Validation"/>
      <sheetName val="primary 2006"/>
      <sheetName val="mpd 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9">
          <cell r="E29">
            <v>43.07</v>
          </cell>
          <cell r="F29">
            <v>78.78</v>
          </cell>
          <cell r="G29">
            <v>69.42</v>
          </cell>
          <cell r="H29">
            <v>45.87</v>
          </cell>
          <cell r="I29">
            <v>81.08</v>
          </cell>
          <cell r="J29">
            <v>103.57</v>
          </cell>
          <cell r="K29">
            <v>74.66</v>
          </cell>
          <cell r="L29">
            <v>91.89</v>
          </cell>
        </row>
        <row r="31">
          <cell r="E31">
            <v>55.33</v>
          </cell>
          <cell r="F31">
            <v>51.54</v>
          </cell>
          <cell r="G31">
            <v>69.540000000000006</v>
          </cell>
          <cell r="H31">
            <v>62.71</v>
          </cell>
          <cell r="I31">
            <v>52.49</v>
          </cell>
          <cell r="J31">
            <v>81.569999999999993</v>
          </cell>
          <cell r="K31">
            <v>95.98</v>
          </cell>
          <cell r="L31">
            <v>76.17</v>
          </cell>
        </row>
        <row r="33">
          <cell r="E33">
            <v>1.89</v>
          </cell>
          <cell r="F33">
            <v>1.94</v>
          </cell>
          <cell r="G33">
            <v>1.26</v>
          </cell>
          <cell r="H33">
            <v>2.31</v>
          </cell>
          <cell r="I33">
            <v>1.21</v>
          </cell>
          <cell r="J33">
            <v>1.38</v>
          </cell>
          <cell r="K33">
            <v>2.5</v>
          </cell>
          <cell r="L33">
            <v>3.34</v>
          </cell>
        </row>
        <row r="60">
          <cell r="E60" t="str">
            <v>JAN</v>
          </cell>
          <cell r="F60" t="str">
            <v>FEB</v>
          </cell>
          <cell r="G60" t="str">
            <v>MAR</v>
          </cell>
          <cell r="H60" t="str">
            <v>APR</v>
          </cell>
          <cell r="I60" t="str">
            <v>MAY</v>
          </cell>
          <cell r="J60" t="str">
            <v>JUNE</v>
          </cell>
          <cell r="K60" t="str">
            <v xml:space="preserve">JULY </v>
          </cell>
          <cell r="L60" t="str">
            <v>AUG</v>
          </cell>
        </row>
        <row r="62">
          <cell r="E62">
            <v>30</v>
          </cell>
          <cell r="F62">
            <v>25</v>
          </cell>
          <cell r="G62">
            <v>28</v>
          </cell>
          <cell r="H62">
            <v>32</v>
          </cell>
          <cell r="I62">
            <v>28</v>
          </cell>
          <cell r="J62">
            <v>29</v>
          </cell>
          <cell r="K62">
            <v>31</v>
          </cell>
          <cell r="L62">
            <v>31</v>
          </cell>
        </row>
        <row r="64">
          <cell r="E64">
            <v>114</v>
          </cell>
          <cell r="F64">
            <v>98</v>
          </cell>
          <cell r="G64">
            <v>58</v>
          </cell>
          <cell r="H64">
            <v>51</v>
          </cell>
          <cell r="I64">
            <v>50</v>
          </cell>
          <cell r="J64">
            <v>41</v>
          </cell>
          <cell r="K64">
            <v>52</v>
          </cell>
          <cell r="L64">
            <v>63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IES"/>
      <sheetName val="EFFICIENCIES MLN"/>
      <sheetName val="Doripenem"/>
      <sheetName val="Cipro-1102"/>
      <sheetName val="Meropenem"/>
      <sheetName val="Gaba-1107"/>
      <sheetName val="Orlistat"/>
      <sheetName val="CLT (T)"/>
      <sheetName val="Carbomer"/>
      <sheetName val="CLT OFE-1116"/>
      <sheetName val="I+C(OS)"/>
      <sheetName val="I+C"/>
      <sheetName val="VLC-1112"/>
      <sheetName val="Toyama"/>
      <sheetName val="FRP"/>
      <sheetName val="BMEP"/>
      <sheetName val="Valsartan"/>
      <sheetName val="OLMESARTAN"/>
      <sheetName val="Irbesartan"/>
      <sheetName val="cost dedction process"/>
      <sheetName val="Others"/>
      <sheetName val="TREND"/>
      <sheetName val="A"/>
      <sheetName val="COMMRY"/>
      <sheetName val="Revenue Details"/>
      <sheetName val="Manpower Nos Details"/>
      <sheetName val="Deptt.wise Summary"/>
      <sheetName val="H"/>
      <sheetName val="EFFICIENCIES_MLN"/>
      <sheetName val="CLT_(T)"/>
      <sheetName val="CLT_OFE-1116"/>
      <sheetName val="cost_dedction_process"/>
      <sheetName val="Revenue_Details"/>
      <sheetName val="Manpower_Nos_Details"/>
      <sheetName val="Deptt_wise_Summa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CINDEX"/>
      <sheetName val="PROFIT PLAN"/>
      <sheetName val="CONTB"/>
      <sheetName val="SEGMENT"/>
      <sheetName val="REGPROF"/>
      <sheetName val="EXPENSES"/>
      <sheetName val="Sheet1"/>
      <sheetName val="PROJEBT"/>
      <sheetName val="PROJSAL"/>
      <sheetName val="PROJEXP"/>
      <sheetName val="PROJBS"/>
      <sheetName val="PRDVT"/>
      <sheetName val="RECEIVABLES"/>
      <sheetName val="bonfrs"/>
      <sheetName val="LETTER"/>
      <sheetName val="FLASH"/>
      <sheetName val="TREND"/>
      <sheetName val="TREND2"/>
      <sheetName val="CONT1"/>
      <sheetName val="CONT2"/>
      <sheetName val="SEGMENT1"/>
      <sheetName val="LNCH"/>
      <sheetName val="EBT1"/>
      <sheetName val="EXP"/>
      <sheetName val="BALS"/>
      <sheetName val="INDEX"/>
      <sheetName val="BACKUP"/>
      <sheetName val="BONUSOFFER"/>
      <sheetName val="EBTRECO"/>
      <sheetName val="RMPM"/>
      <sheetName val="SCHE-MARCH'04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9">
          <cell r="E29">
            <v>46.17</v>
          </cell>
          <cell r="F29">
            <v>73</v>
          </cell>
          <cell r="G29">
            <v>84.87</v>
          </cell>
          <cell r="H29">
            <v>65.510000000000005</v>
          </cell>
          <cell r="I29">
            <v>87.14</v>
          </cell>
          <cell r="J29">
            <v>92.76</v>
          </cell>
        </row>
        <row r="31">
          <cell r="E31">
            <v>75.23</v>
          </cell>
          <cell r="F31">
            <v>61.09</v>
          </cell>
          <cell r="G31">
            <v>76.489999999999995</v>
          </cell>
          <cell r="H31">
            <v>69.22</v>
          </cell>
          <cell r="I31">
            <v>71.8</v>
          </cell>
        </row>
        <row r="33">
          <cell r="E33">
            <v>2.97</v>
          </cell>
          <cell r="F33">
            <v>3.7</v>
          </cell>
          <cell r="G33">
            <v>1.78</v>
          </cell>
          <cell r="H33">
            <v>2.4500000000000002</v>
          </cell>
        </row>
        <row r="60">
          <cell r="E60" t="str">
            <v>JAN</v>
          </cell>
          <cell r="F60" t="str">
            <v>FEB</v>
          </cell>
          <cell r="G60" t="str">
            <v>MAR</v>
          </cell>
          <cell r="H60" t="str">
            <v>APR</v>
          </cell>
          <cell r="I60" t="str">
            <v>MAY</v>
          </cell>
          <cell r="J60" t="str">
            <v>JUNE</v>
          </cell>
          <cell r="K60" t="str">
            <v xml:space="preserve">JULY </v>
          </cell>
          <cell r="L60" t="str">
            <v>AUG</v>
          </cell>
        </row>
        <row r="62">
          <cell r="E62">
            <v>30</v>
          </cell>
          <cell r="F62">
            <v>25</v>
          </cell>
          <cell r="G62">
            <v>28</v>
          </cell>
          <cell r="H62">
            <v>32</v>
          </cell>
          <cell r="I62">
            <v>28</v>
          </cell>
          <cell r="J62">
            <v>29</v>
          </cell>
          <cell r="K62">
            <v>31</v>
          </cell>
          <cell r="L62">
            <v>31</v>
          </cell>
        </row>
        <row r="64">
          <cell r="E64">
            <v>114</v>
          </cell>
          <cell r="F64">
            <v>98</v>
          </cell>
          <cell r="G64">
            <v>58</v>
          </cell>
          <cell r="H64">
            <v>51</v>
          </cell>
          <cell r="I64">
            <v>50</v>
          </cell>
          <cell r="J64">
            <v>41</v>
          </cell>
          <cell r="K64">
            <v>52</v>
          </cell>
          <cell r="L64">
            <v>63</v>
          </cell>
        </row>
        <row r="436">
          <cell r="F436" t="str">
            <v>JAN</v>
          </cell>
          <cell r="G436" t="str">
            <v>FEB</v>
          </cell>
          <cell r="H436" t="str">
            <v>MAR</v>
          </cell>
          <cell r="I436" t="str">
            <v>APR</v>
          </cell>
          <cell r="J436" t="str">
            <v xml:space="preserve">MAY </v>
          </cell>
          <cell r="K436" t="str">
            <v>JUN</v>
          </cell>
          <cell r="L436" t="str">
            <v>JUL</v>
          </cell>
          <cell r="M436" t="str">
            <v>AUG</v>
          </cell>
          <cell r="N436" t="str">
            <v>SEPT</v>
          </cell>
          <cell r="O436" t="str">
            <v>OCT</v>
          </cell>
          <cell r="P436" t="str">
            <v>NOV</v>
          </cell>
          <cell r="Q436" t="str">
            <v>DEC</v>
          </cell>
        </row>
        <row r="437">
          <cell r="F437">
            <v>46.160000000000004</v>
          </cell>
          <cell r="G437">
            <v>72.919999999999987</v>
          </cell>
          <cell r="H437">
            <v>84.87</v>
          </cell>
          <cell r="I437">
            <v>65.510999999999996</v>
          </cell>
          <cell r="J437">
            <v>87.14200000000001</v>
          </cell>
          <cell r="K437">
            <v>92.742000000000004</v>
          </cell>
          <cell r="L437">
            <v>86.659999999999982</v>
          </cell>
          <cell r="M437">
            <v>95.13</v>
          </cell>
          <cell r="N437">
            <v>107.45100000000001</v>
          </cell>
          <cell r="O437">
            <v>82.397999999999996</v>
          </cell>
          <cell r="P437">
            <v>90.075000000000003</v>
          </cell>
          <cell r="Q437">
            <v>90.796999999999997</v>
          </cell>
        </row>
        <row r="438">
          <cell r="F438">
            <v>7.04</v>
          </cell>
          <cell r="G438">
            <v>10.5</v>
          </cell>
          <cell r="H438">
            <v>8.2200000000000006</v>
          </cell>
          <cell r="I438">
            <v>17.13</v>
          </cell>
          <cell r="J438">
            <v>20.32</v>
          </cell>
          <cell r="K438">
            <v>30.46</v>
          </cell>
          <cell r="L438">
            <v>39.26</v>
          </cell>
          <cell r="M438">
            <v>22.99</v>
          </cell>
          <cell r="N438">
            <v>12.72</v>
          </cell>
          <cell r="O438">
            <v>12.52</v>
          </cell>
          <cell r="P438">
            <v>3.4</v>
          </cell>
          <cell r="Q438">
            <v>4.1100000000000003</v>
          </cell>
        </row>
        <row r="466">
          <cell r="F466" t="str">
            <v>JAN</v>
          </cell>
          <cell r="G466" t="str">
            <v>FEB</v>
          </cell>
          <cell r="H466" t="str">
            <v>MAR</v>
          </cell>
          <cell r="I466" t="str">
            <v>APR</v>
          </cell>
          <cell r="J466" t="str">
            <v xml:space="preserve">MAY </v>
          </cell>
          <cell r="K466" t="str">
            <v>JUN</v>
          </cell>
          <cell r="L466" t="str">
            <v>JUL</v>
          </cell>
          <cell r="M466" t="str">
            <v>AUG</v>
          </cell>
          <cell r="N466" t="str">
            <v>SEPT</v>
          </cell>
          <cell r="O466" t="str">
            <v>OCT</v>
          </cell>
          <cell r="P466" t="str">
            <v>NOV</v>
          </cell>
          <cell r="Q466" t="str">
            <v>DEC</v>
          </cell>
        </row>
        <row r="467">
          <cell r="F467">
            <v>75.25</v>
          </cell>
          <cell r="G467">
            <v>61.11</v>
          </cell>
          <cell r="H467">
            <v>76.48</v>
          </cell>
          <cell r="I467">
            <v>69.216999999999999</v>
          </cell>
          <cell r="J467">
            <v>71.766999999999996</v>
          </cell>
          <cell r="K467">
            <v>79.307999999999993</v>
          </cell>
          <cell r="L467">
            <v>99.257000000000005</v>
          </cell>
          <cell r="M467">
            <v>104.715</v>
          </cell>
          <cell r="N467">
            <v>114.79700000000001</v>
          </cell>
          <cell r="O467">
            <v>93.617999999999995</v>
          </cell>
          <cell r="P467">
            <v>89.740000000000009</v>
          </cell>
          <cell r="Q467">
            <v>0</v>
          </cell>
        </row>
        <row r="468">
          <cell r="F468">
            <v>2.9799999999999995</v>
          </cell>
          <cell r="G468">
            <v>3.6700000000000004</v>
          </cell>
          <cell r="H468">
            <v>1.7800000000000002</v>
          </cell>
          <cell r="I468">
            <v>2.4470000000000005</v>
          </cell>
          <cell r="J468">
            <v>3.0979999999999999</v>
          </cell>
          <cell r="K468">
            <v>3.0949999999999998</v>
          </cell>
          <cell r="L468">
            <v>4.7320000000000002</v>
          </cell>
          <cell r="M468">
            <v>5.7919999999999998</v>
          </cell>
          <cell r="N468">
            <v>4.1320000000000006</v>
          </cell>
          <cell r="O468">
            <v>5.5190000000000001</v>
          </cell>
          <cell r="P468">
            <v>4.4989999999999997</v>
          </cell>
          <cell r="Q468">
            <v>0</v>
          </cell>
        </row>
        <row r="497">
          <cell r="F497" t="str">
            <v>JAN</v>
          </cell>
          <cell r="G497" t="str">
            <v>FEB</v>
          </cell>
          <cell r="H497" t="str">
            <v>MAR</v>
          </cell>
          <cell r="I497" t="str">
            <v>APR</v>
          </cell>
          <cell r="J497" t="str">
            <v xml:space="preserve">MAY </v>
          </cell>
          <cell r="K497" t="str">
            <v>JUN</v>
          </cell>
          <cell r="L497" t="str">
            <v>JUL</v>
          </cell>
          <cell r="M497" t="str">
            <v>AUG</v>
          </cell>
          <cell r="N497" t="str">
            <v>SEPT</v>
          </cell>
          <cell r="O497" t="str">
            <v>OCT</v>
          </cell>
          <cell r="P497" t="str">
            <v>NOV</v>
          </cell>
          <cell r="Q497" t="str">
            <v>DEC</v>
          </cell>
        </row>
        <row r="498">
          <cell r="F498">
            <v>63</v>
          </cell>
          <cell r="G498">
            <v>64</v>
          </cell>
          <cell r="H498">
            <v>125</v>
          </cell>
          <cell r="I498">
            <v>105</v>
          </cell>
          <cell r="J498">
            <v>105</v>
          </cell>
          <cell r="K498">
            <v>71</v>
          </cell>
          <cell r="L498">
            <v>88</v>
          </cell>
          <cell r="M498">
            <v>101</v>
          </cell>
          <cell r="N498">
            <v>116</v>
          </cell>
          <cell r="O498">
            <v>148</v>
          </cell>
          <cell r="P498">
            <v>148</v>
          </cell>
          <cell r="Q498">
            <v>158</v>
          </cell>
        </row>
        <row r="499">
          <cell r="F499">
            <v>43</v>
          </cell>
          <cell r="G499">
            <v>38</v>
          </cell>
          <cell r="H499">
            <v>37</v>
          </cell>
          <cell r="I499">
            <v>37</v>
          </cell>
          <cell r="J499">
            <v>38</v>
          </cell>
          <cell r="K499">
            <v>51</v>
          </cell>
          <cell r="L499">
            <v>55</v>
          </cell>
          <cell r="M499">
            <v>60</v>
          </cell>
          <cell r="N499">
            <v>42</v>
          </cell>
          <cell r="O499">
            <v>39</v>
          </cell>
          <cell r="P499">
            <v>31</v>
          </cell>
          <cell r="Q499">
            <v>30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"/>
      <sheetName val="Profit Plan"/>
      <sheetName val="C"/>
      <sheetName val="Receivable"/>
      <sheetName val="RECANALY"/>
      <sheetName val="EBTreco"/>
      <sheetName val="H"/>
      <sheetName val="Profit_Plan"/>
      <sheetName val="Master"/>
      <sheetName val="#REF"/>
      <sheetName val="sum"/>
      <sheetName val="list"/>
      <sheetName val="RCA Master_D vs C"/>
      <sheetName val="8.Accounting policy"/>
      <sheetName val="Export Register 05-06"/>
      <sheetName val="Database (RUR)Mar YTD"/>
      <sheetName val="Sheet1"/>
      <sheetName val="DT 1999 (abst. from model)"/>
      <sheetName val="april2005"/>
      <sheetName val="A"/>
      <sheetName val="ahc"/>
      <sheetName val="fine"/>
      <sheetName val="FXRATES"/>
      <sheetName val="tables"/>
      <sheetName val="summary"/>
      <sheetName val="OBPROFIT2000"/>
      <sheetName val="Source"/>
      <sheetName val="DIFF FOR SALES"/>
      <sheetName val="Profit_Plan2"/>
      <sheetName val="RCA_Master_D_vs_C1"/>
      <sheetName val="8_Accounting_policy"/>
      <sheetName val="Export_Register_05-06"/>
      <sheetName val="Database_(RUR)Mar_YTD"/>
      <sheetName val="DT_1999_(abst__from_model)"/>
      <sheetName val="DIFF_FOR_SALES"/>
      <sheetName val="Profit_Plan1"/>
      <sheetName val="RCA_Master_D_vs_C"/>
      <sheetName val="Profit_Plan3"/>
      <sheetName val="RCA_Master_D_vs_C2"/>
      <sheetName val="8_Accounting_policy1"/>
      <sheetName val="Export_Register_05-061"/>
      <sheetName val="Database_(RUR)Mar_YTD1"/>
      <sheetName val="DT_1999_(abst__from_model)1"/>
      <sheetName val="DIFF_FOR_SALES1"/>
      <sheetName val="Profit_Plan4"/>
      <sheetName val="RCA_Master_D_vs_C3"/>
      <sheetName val="8_Accounting_policy2"/>
      <sheetName val="Export_Register_05-062"/>
      <sheetName val="Database_(RUR)Mar_YTD2"/>
      <sheetName val="DT_1999_(abst__from_model)2"/>
      <sheetName val="DIFF_FOR_SALES2"/>
      <sheetName val="Form29B-St2"/>
      <sheetName val="Pow_apca crude"/>
      <sheetName val="TREND"/>
      <sheetName val="I+C"/>
      <sheetName val="SCHE-MARCH'04"/>
      <sheetName val="Excess Calc"/>
      <sheetName val="BS"/>
      <sheetName val="510003 total"/>
      <sheetName val="DOMVAR"/>
      <sheetName val="Infos"/>
      <sheetName val="Productwise_Data"/>
      <sheetName val="Toansa"/>
      <sheetName val="Ahmednagar"/>
      <sheetName val="Dahej"/>
      <sheetName val="Ankleshwar"/>
      <sheetName val="Karkhadi"/>
      <sheetName val="Malanpur"/>
      <sheetName val="MKM"/>
      <sheetName val="Panoli"/>
      <sheetName val="Dewas API"/>
      <sheetName val="Other notes"/>
      <sheetName val="Cover Page"/>
      <sheetName val="Financial Synopsis"/>
      <sheetName val="FORM-16"/>
      <sheetName val="Profit_Plan5"/>
      <sheetName val="RCA_Master_D_vs_C4"/>
      <sheetName val="8_Accounting_policy3"/>
      <sheetName val="Export_Register_05-063"/>
      <sheetName val="Database_(RUR)Mar_YTD3"/>
      <sheetName val="DT_1999_(abst__from_model)3"/>
      <sheetName val="DIFF_FOR_SALES3"/>
      <sheetName val="Pow_apca_crude"/>
      <sheetName val="Excess_Calc"/>
      <sheetName val="510003_total"/>
      <sheetName val="Dewas_API"/>
      <sheetName val="Revenue Details"/>
      <sheetName val="Manpower Nos Details"/>
      <sheetName val="SUNDRY DEBTORS (Unsecured)"/>
      <sheetName val="sap qu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1">
          <cell r="L51" t="str">
            <v>Jul</v>
          </cell>
          <cell r="M51" t="str">
            <v>Aug</v>
          </cell>
          <cell r="N51" t="str">
            <v>Sep</v>
          </cell>
          <cell r="O51" t="str">
            <v>Oct</v>
          </cell>
          <cell r="P51" t="str">
            <v>Nov</v>
          </cell>
          <cell r="Q51" t="str">
            <v>Dec'01</v>
          </cell>
          <cell r="R51" t="str">
            <v>Jan'02</v>
          </cell>
          <cell r="S51" t="str">
            <v>Feb</v>
          </cell>
          <cell r="T51" t="str">
            <v>Mar</v>
          </cell>
          <cell r="U51" t="str">
            <v>Apr</v>
          </cell>
          <cell r="V51" t="str">
            <v>May</v>
          </cell>
        </row>
        <row r="52">
          <cell r="L52">
            <v>43</v>
          </cell>
          <cell r="M52">
            <v>39</v>
          </cell>
          <cell r="N52">
            <v>39</v>
          </cell>
          <cell r="O52">
            <v>47</v>
          </cell>
          <cell r="P52">
            <v>51</v>
          </cell>
          <cell r="Q52">
            <v>51</v>
          </cell>
          <cell r="R52">
            <v>55</v>
          </cell>
          <cell r="S52">
            <v>63</v>
          </cell>
          <cell r="T52">
            <v>47</v>
          </cell>
          <cell r="U52">
            <v>47</v>
          </cell>
          <cell r="V52">
            <v>46</v>
          </cell>
        </row>
        <row r="65">
          <cell r="L65" t="str">
            <v>Jul</v>
          </cell>
          <cell r="M65" t="str">
            <v>Aug</v>
          </cell>
          <cell r="N65" t="str">
            <v>Sep</v>
          </cell>
          <cell r="O65" t="str">
            <v>Oct</v>
          </cell>
          <cell r="P65" t="str">
            <v>Nov</v>
          </cell>
          <cell r="Q65" t="str">
            <v>Dec'01</v>
          </cell>
          <cell r="R65" t="str">
            <v>Jan'02</v>
          </cell>
          <cell r="S65" t="str">
            <v>Feb</v>
          </cell>
          <cell r="T65" t="str">
            <v>Mar</v>
          </cell>
          <cell r="U65" t="str">
            <v>Apr</v>
          </cell>
          <cell r="V65" t="str">
            <v>May</v>
          </cell>
        </row>
        <row r="67">
          <cell r="L67">
            <v>75.013999999999996</v>
          </cell>
          <cell r="M67">
            <v>110.49</v>
          </cell>
          <cell r="N67">
            <v>111.66</v>
          </cell>
          <cell r="O67">
            <v>57.14</v>
          </cell>
          <cell r="P67">
            <v>78.14</v>
          </cell>
          <cell r="Q67">
            <v>100</v>
          </cell>
          <cell r="R67">
            <v>42.56</v>
          </cell>
          <cell r="S67">
            <v>80.27</v>
          </cell>
          <cell r="T67">
            <v>110.04</v>
          </cell>
          <cell r="U67">
            <v>100.51</v>
          </cell>
          <cell r="V67">
            <v>140.57000000000002</v>
          </cell>
        </row>
        <row r="87">
          <cell r="L87" t="str">
            <v>Jul</v>
          </cell>
          <cell r="M87" t="str">
            <v>Aug</v>
          </cell>
          <cell r="N87" t="str">
            <v>Sep</v>
          </cell>
          <cell r="O87" t="str">
            <v>Oct</v>
          </cell>
          <cell r="P87" t="str">
            <v>Nov</v>
          </cell>
          <cell r="Q87" t="str">
            <v>Dec'01</v>
          </cell>
          <cell r="R87" t="str">
            <v>Jan'02</v>
          </cell>
          <cell r="S87" t="str">
            <v>Feb</v>
          </cell>
          <cell r="T87" t="str">
            <v>Mar</v>
          </cell>
          <cell r="U87" t="str">
            <v>Apr</v>
          </cell>
          <cell r="V87" t="str">
            <v>May</v>
          </cell>
        </row>
        <row r="88">
          <cell r="L88">
            <v>6.14</v>
          </cell>
          <cell r="M88">
            <v>5.14</v>
          </cell>
          <cell r="N88">
            <v>5.75</v>
          </cell>
          <cell r="O88">
            <v>5.67</v>
          </cell>
          <cell r="P88">
            <v>5.61</v>
          </cell>
          <cell r="Q88">
            <v>5.83</v>
          </cell>
          <cell r="R88">
            <v>14.14</v>
          </cell>
          <cell r="S88">
            <v>10.709999999999999</v>
          </cell>
          <cell r="T88">
            <v>9.9600000000000009</v>
          </cell>
          <cell r="U88">
            <v>12.81</v>
          </cell>
          <cell r="V88">
            <v>9.35</v>
          </cell>
        </row>
        <row r="100">
          <cell r="L100" t="str">
            <v>Jul</v>
          </cell>
          <cell r="M100" t="str">
            <v>Aug</v>
          </cell>
          <cell r="N100" t="str">
            <v>Sep</v>
          </cell>
          <cell r="O100" t="str">
            <v>Oct</v>
          </cell>
          <cell r="P100" t="str">
            <v>Nov</v>
          </cell>
          <cell r="Q100" t="str">
            <v>Dec'01</v>
          </cell>
          <cell r="R100" t="str">
            <v>Jan'02</v>
          </cell>
          <cell r="S100" t="str">
            <v>Feb</v>
          </cell>
          <cell r="T100" t="str">
            <v>Mar</v>
          </cell>
          <cell r="U100" t="str">
            <v>Apr</v>
          </cell>
          <cell r="V100" t="str">
            <v>May</v>
          </cell>
        </row>
        <row r="101">
          <cell r="L101">
            <v>38</v>
          </cell>
          <cell r="M101">
            <v>42</v>
          </cell>
          <cell r="N101">
            <v>56</v>
          </cell>
          <cell r="O101">
            <v>45</v>
          </cell>
          <cell r="P101">
            <v>42</v>
          </cell>
          <cell r="Q101">
            <v>41</v>
          </cell>
          <cell r="R101">
            <v>38</v>
          </cell>
          <cell r="S101">
            <v>50</v>
          </cell>
          <cell r="T101">
            <v>54</v>
          </cell>
          <cell r="U101">
            <v>53</v>
          </cell>
          <cell r="V101">
            <v>53</v>
          </cell>
        </row>
        <row r="110">
          <cell r="L110" t="str">
            <v>Jul</v>
          </cell>
          <cell r="M110" t="str">
            <v>Aug</v>
          </cell>
          <cell r="N110" t="str">
            <v>Sep</v>
          </cell>
          <cell r="O110" t="str">
            <v>Oct</v>
          </cell>
          <cell r="P110" t="str">
            <v>Nov</v>
          </cell>
          <cell r="Q110" t="str">
            <v>Dec'01</v>
          </cell>
          <cell r="R110" t="str">
            <v>Jan'02</v>
          </cell>
          <cell r="S110" t="str">
            <v>Feb</v>
          </cell>
          <cell r="T110" t="str">
            <v>Mar</v>
          </cell>
          <cell r="U110" t="str">
            <v>Apr</v>
          </cell>
          <cell r="V110" t="str">
            <v>May</v>
          </cell>
        </row>
        <row r="111">
          <cell r="L111">
            <v>15.538090841533993</v>
          </cell>
          <cell r="M111">
            <v>3.6704446381865736</v>
          </cell>
          <cell r="N111">
            <v>3.7828522188711764</v>
          </cell>
          <cell r="O111">
            <v>19.89</v>
          </cell>
          <cell r="P111">
            <v>12.281095644364616</v>
          </cell>
          <cell r="Q111">
            <v>5</v>
          </cell>
          <cell r="R111">
            <v>29</v>
          </cell>
          <cell r="S111">
            <v>9</v>
          </cell>
          <cell r="T111">
            <v>7.6</v>
          </cell>
          <cell r="U111">
            <v>8.4</v>
          </cell>
          <cell r="V111">
            <v>3.0284216335540832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 t="str">
            <v>Ranbaxy Generics</v>
          </cell>
        </row>
      </sheetData>
      <sheetData sheetId="38">
        <row r="1">
          <cell r="A1" t="str">
            <v>Ranbaxy Generics</v>
          </cell>
        </row>
      </sheetData>
      <sheetData sheetId="39">
        <row r="1">
          <cell r="A1" t="str">
            <v>Ranbaxy Generics</v>
          </cell>
        </row>
      </sheetData>
      <sheetData sheetId="40">
        <row r="1">
          <cell r="A1" t="str">
            <v>Ranbaxy Generics</v>
          </cell>
        </row>
      </sheetData>
      <sheetData sheetId="41">
        <row r="1">
          <cell r="A1" t="str">
            <v>Ranbaxy Generics</v>
          </cell>
        </row>
      </sheetData>
      <sheetData sheetId="42">
        <row r="1">
          <cell r="A1" t="str">
            <v>Ranbaxy Generics</v>
          </cell>
        </row>
      </sheetData>
      <sheetData sheetId="43">
        <row r="1">
          <cell r="A1" t="str">
            <v>Ranbaxy Generics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1">
          <cell r="A1" t="str">
            <v>Ranbaxy Generics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"/>
      <sheetName val="Profit Plan"/>
      <sheetName val="C"/>
      <sheetName val="Receivable"/>
      <sheetName val="RECANALY"/>
      <sheetName val="EBTreco"/>
      <sheetName val="H"/>
      <sheetName val="Profit_Plan"/>
      <sheetName val="8.Accounting policy"/>
      <sheetName val="Master"/>
      <sheetName val="Export Register 05-06"/>
      <sheetName val="Database (RUR)Mar YTD"/>
      <sheetName val="Sheet1"/>
      <sheetName val="DT 1999 (abst. from model)"/>
      <sheetName val="#REF"/>
      <sheetName val="sum"/>
      <sheetName val="list"/>
      <sheetName val="april2005"/>
      <sheetName val="A"/>
      <sheetName val="ahc"/>
      <sheetName val="fine"/>
      <sheetName val="FXRATES"/>
      <sheetName val="tables"/>
      <sheetName val="summary"/>
      <sheetName val="OBPROFIT2000"/>
      <sheetName val="Source"/>
      <sheetName val="DIFF FOR SALES"/>
      <sheetName val="RCA Master_D vs C"/>
      <sheetName val="Pow_apca crude"/>
      <sheetName val="TREND"/>
      <sheetName val="Form29B-St2"/>
      <sheetName val="Profit_Plan1"/>
      <sheetName val="Export_Register_05-06"/>
      <sheetName val="Database_(RUR)Mar_YTD"/>
      <sheetName val="DT_1999_(abst__from_model)"/>
      <sheetName val="8_Accounting_policy"/>
      <sheetName val="DIFF_FOR_SALES"/>
      <sheetName val="Profit_Plan2"/>
      <sheetName val="Export_Register_05-061"/>
      <sheetName val="Database_(RUR)Mar_YTD1"/>
      <sheetName val="DT_1999_(abst__from_model)1"/>
      <sheetName val="8_Accounting_policy1"/>
      <sheetName val="DIFF_FOR_SALES1"/>
      <sheetName val="Profit_Plan3"/>
      <sheetName val="Export_Register_05-062"/>
      <sheetName val="Database_(RUR)Mar_YTD2"/>
      <sheetName val="DT_1999_(abst__from_model)2"/>
      <sheetName val="8_Accounting_policy2"/>
      <sheetName val="DIFF_FOR_SALES2"/>
      <sheetName val="RCA_Master_D_vs_C1"/>
      <sheetName val="RCA_Master_D_vs_C"/>
      <sheetName val="RCA_Master_D_vs_C2"/>
      <sheetName val="Profit_Plan4"/>
      <sheetName val="RCA_Master_D_vs_C3"/>
      <sheetName val="I+C"/>
    </sheetNames>
    <sheetDataSet>
      <sheetData sheetId="0">
        <row r="1">
          <cell r="A1" t="str">
            <v>Ranbaxy Generics</v>
          </cell>
        </row>
      </sheetData>
      <sheetData sheetId="1">
        <row r="1">
          <cell r="A1" t="str">
            <v>Ranbaxy Generics</v>
          </cell>
        </row>
      </sheetData>
      <sheetData sheetId="2" refreshError="1"/>
      <sheetData sheetId="3">
        <row r="1">
          <cell r="A1" t="str">
            <v>Ranbaxy Generics</v>
          </cell>
        </row>
      </sheetData>
      <sheetData sheetId="4" refreshError="1"/>
      <sheetData sheetId="5" refreshError="1"/>
      <sheetData sheetId="6">
        <row r="51">
          <cell r="L51" t="str">
            <v>Jul</v>
          </cell>
          <cell r="M51" t="str">
            <v>Aug</v>
          </cell>
          <cell r="N51" t="str">
            <v>Sep</v>
          </cell>
          <cell r="O51" t="str">
            <v>Oct</v>
          </cell>
          <cell r="P51" t="str">
            <v>Nov</v>
          </cell>
          <cell r="Q51" t="str">
            <v>Dec'01</v>
          </cell>
          <cell r="R51" t="str">
            <v>Jan'02</v>
          </cell>
          <cell r="S51" t="str">
            <v>Feb</v>
          </cell>
          <cell r="T51" t="str">
            <v>Mar</v>
          </cell>
          <cell r="U51" t="str">
            <v>Apr</v>
          </cell>
          <cell r="V51" t="str">
            <v>May</v>
          </cell>
        </row>
        <row r="52">
          <cell r="L52">
            <v>43</v>
          </cell>
          <cell r="M52">
            <v>39</v>
          </cell>
          <cell r="N52">
            <v>39</v>
          </cell>
          <cell r="O52">
            <v>47</v>
          </cell>
          <cell r="P52">
            <v>51</v>
          </cell>
          <cell r="Q52">
            <v>51</v>
          </cell>
          <cell r="R52">
            <v>55</v>
          </cell>
          <cell r="S52">
            <v>63</v>
          </cell>
          <cell r="T52">
            <v>47</v>
          </cell>
          <cell r="U52">
            <v>47</v>
          </cell>
          <cell r="V52">
            <v>46</v>
          </cell>
        </row>
        <row r="65">
          <cell r="L65" t="str">
            <v>Jul</v>
          </cell>
          <cell r="M65" t="str">
            <v>Aug</v>
          </cell>
          <cell r="N65" t="str">
            <v>Sep</v>
          </cell>
          <cell r="O65" t="str">
            <v>Oct</v>
          </cell>
          <cell r="P65" t="str">
            <v>Nov</v>
          </cell>
          <cell r="Q65" t="str">
            <v>Dec'01</v>
          </cell>
          <cell r="R65" t="str">
            <v>Jan'02</v>
          </cell>
          <cell r="S65" t="str">
            <v>Feb</v>
          </cell>
          <cell r="T65" t="str">
            <v>Mar</v>
          </cell>
          <cell r="U65" t="str">
            <v>Apr</v>
          </cell>
          <cell r="V65" t="str">
            <v>May</v>
          </cell>
        </row>
        <row r="67">
          <cell r="L67">
            <v>75.013999999999996</v>
          </cell>
          <cell r="M67">
            <v>110.49</v>
          </cell>
          <cell r="N67">
            <v>111.66</v>
          </cell>
          <cell r="O67">
            <v>57.14</v>
          </cell>
          <cell r="P67">
            <v>78.14</v>
          </cell>
          <cell r="Q67">
            <v>100</v>
          </cell>
          <cell r="R67">
            <v>42.56</v>
          </cell>
          <cell r="S67">
            <v>80.27</v>
          </cell>
          <cell r="T67">
            <v>110.04</v>
          </cell>
          <cell r="U67">
            <v>100.51</v>
          </cell>
          <cell r="V67">
            <v>140.57000000000002</v>
          </cell>
        </row>
        <row r="87">
          <cell r="L87" t="str">
            <v>Jul</v>
          </cell>
          <cell r="M87" t="str">
            <v>Aug</v>
          </cell>
          <cell r="N87" t="str">
            <v>Sep</v>
          </cell>
          <cell r="O87" t="str">
            <v>Oct</v>
          </cell>
          <cell r="P87" t="str">
            <v>Nov</v>
          </cell>
          <cell r="Q87" t="str">
            <v>Dec'01</v>
          </cell>
          <cell r="R87" t="str">
            <v>Jan'02</v>
          </cell>
          <cell r="S87" t="str">
            <v>Feb</v>
          </cell>
          <cell r="T87" t="str">
            <v>Mar</v>
          </cell>
          <cell r="U87" t="str">
            <v>Apr</v>
          </cell>
          <cell r="V87" t="str">
            <v>May</v>
          </cell>
        </row>
        <row r="88">
          <cell r="L88">
            <v>6.14</v>
          </cell>
          <cell r="M88">
            <v>5.14</v>
          </cell>
          <cell r="N88">
            <v>5.75</v>
          </cell>
          <cell r="O88">
            <v>5.67</v>
          </cell>
          <cell r="P88">
            <v>5.61</v>
          </cell>
          <cell r="Q88">
            <v>5.83</v>
          </cell>
          <cell r="R88">
            <v>14.14</v>
          </cell>
          <cell r="S88">
            <v>10.709999999999999</v>
          </cell>
          <cell r="T88">
            <v>9.9600000000000009</v>
          </cell>
          <cell r="U88">
            <v>12.81</v>
          </cell>
          <cell r="V88">
            <v>9.35</v>
          </cell>
        </row>
        <row r="100">
          <cell r="L100" t="str">
            <v>Jul</v>
          </cell>
          <cell r="M100" t="str">
            <v>Aug</v>
          </cell>
          <cell r="N100" t="str">
            <v>Sep</v>
          </cell>
          <cell r="O100" t="str">
            <v>Oct</v>
          </cell>
          <cell r="P100" t="str">
            <v>Nov</v>
          </cell>
          <cell r="Q100" t="str">
            <v>Dec'01</v>
          </cell>
          <cell r="R100" t="str">
            <v>Jan'02</v>
          </cell>
          <cell r="S100" t="str">
            <v>Feb</v>
          </cell>
          <cell r="T100" t="str">
            <v>Mar</v>
          </cell>
          <cell r="U100" t="str">
            <v>Apr</v>
          </cell>
          <cell r="V100" t="str">
            <v>May</v>
          </cell>
        </row>
        <row r="101">
          <cell r="L101">
            <v>38</v>
          </cell>
          <cell r="M101">
            <v>42</v>
          </cell>
          <cell r="N101">
            <v>56</v>
          </cell>
          <cell r="O101">
            <v>45</v>
          </cell>
          <cell r="P101">
            <v>42</v>
          </cell>
          <cell r="Q101">
            <v>41</v>
          </cell>
          <cell r="R101">
            <v>38</v>
          </cell>
          <cell r="S101">
            <v>50</v>
          </cell>
          <cell r="T101">
            <v>54</v>
          </cell>
          <cell r="U101">
            <v>53</v>
          </cell>
          <cell r="V101">
            <v>53</v>
          </cell>
        </row>
        <row r="110">
          <cell r="L110" t="str">
            <v>Jul</v>
          </cell>
          <cell r="M110" t="str">
            <v>Aug</v>
          </cell>
          <cell r="N110" t="str">
            <v>Sep</v>
          </cell>
          <cell r="O110" t="str">
            <v>Oct</v>
          </cell>
          <cell r="P110" t="str">
            <v>Nov</v>
          </cell>
          <cell r="Q110" t="str">
            <v>Dec'01</v>
          </cell>
          <cell r="R110" t="str">
            <v>Jan'02</v>
          </cell>
          <cell r="S110" t="str">
            <v>Feb</v>
          </cell>
          <cell r="T110" t="str">
            <v>Mar</v>
          </cell>
          <cell r="U110" t="str">
            <v>Apr</v>
          </cell>
          <cell r="V110" t="str">
            <v>May</v>
          </cell>
        </row>
        <row r="111">
          <cell r="L111">
            <v>15.538090841533993</v>
          </cell>
          <cell r="M111">
            <v>3.6704446381865736</v>
          </cell>
          <cell r="N111">
            <v>3.7828522188711764</v>
          </cell>
          <cell r="O111">
            <v>19.89</v>
          </cell>
          <cell r="P111">
            <v>12.281095644364616</v>
          </cell>
          <cell r="Q111">
            <v>5</v>
          </cell>
          <cell r="R111">
            <v>29</v>
          </cell>
          <cell r="S111">
            <v>9</v>
          </cell>
          <cell r="T111">
            <v>7.6</v>
          </cell>
          <cell r="U111">
            <v>8.4</v>
          </cell>
          <cell r="V111">
            <v>3.0284216335540832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Ranbaxy Generics</v>
          </cell>
        </row>
      </sheetData>
      <sheetData sheetId="39">
        <row r="1">
          <cell r="A1" t="str">
            <v>Ranbaxy Generics</v>
          </cell>
        </row>
      </sheetData>
      <sheetData sheetId="40">
        <row r="1">
          <cell r="A1" t="str">
            <v>Ranbaxy Generics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29B-St2"/>
      <sheetName val="Form29B-St1"/>
      <sheetName val="Form29B-Annex"/>
      <sheetName val="Sheet1"/>
      <sheetName val="#REF"/>
      <sheetName val="A"/>
    </sheetNames>
    <sheetDataSet>
      <sheetData sheetId="0" refreshError="1">
        <row r="1">
          <cell r="A1" t="str">
            <v>RANBAXY LABORATORIES  LIMITED</v>
          </cell>
        </row>
        <row r="3">
          <cell r="A3" t="str">
            <v>ASSESSMENT YEAR 2005-06</v>
          </cell>
        </row>
        <row r="5">
          <cell r="A5" t="str">
            <v>Statement - 2 referred to in  Annexure of Form No.29B of the Income-tax Rules, 1962</v>
          </cell>
        </row>
        <row r="7">
          <cell r="H7" t="str">
            <v>Rs.</v>
          </cell>
        </row>
        <row r="8">
          <cell r="A8" t="str">
            <v>Net profit (Surplus) as per profit and loss account</v>
          </cell>
          <cell r="F8" t="str">
            <v>:</v>
          </cell>
          <cell r="G8" t="str">
            <v xml:space="preserve"> </v>
          </cell>
          <cell r="H8">
            <v>1110449385.3793659</v>
          </cell>
        </row>
        <row r="10">
          <cell r="A10" t="str">
            <v>Add :</v>
          </cell>
        </row>
        <row r="11">
          <cell r="A11" t="str">
            <v>a)</v>
          </cell>
          <cell r="B11" t="str">
            <v>the amount of income tax paid or payable,</v>
          </cell>
          <cell r="F11" t="str">
            <v>:</v>
          </cell>
          <cell r="H11">
            <v>180377414</v>
          </cell>
        </row>
        <row r="12">
          <cell r="B12" t="str">
            <v>and the provision therefor; or</v>
          </cell>
        </row>
        <row r="14">
          <cell r="A14" t="str">
            <v>b)</v>
          </cell>
          <cell r="B14" t="str">
            <v xml:space="preserve">the amounts carried to any reserves, by </v>
          </cell>
          <cell r="F14" t="str">
            <v>:</v>
          </cell>
          <cell r="G14" t="str">
            <v>General reserve</v>
          </cell>
          <cell r="H14">
            <v>250000000</v>
          </cell>
        </row>
        <row r="15">
          <cell r="B15" t="str">
            <v>whatever name called; or</v>
          </cell>
        </row>
        <row r="17">
          <cell r="A17" t="str">
            <v>c)</v>
          </cell>
          <cell r="B17" t="str">
            <v>the amount or amounts set aside to provisions</v>
          </cell>
          <cell r="F17" t="str">
            <v>:</v>
          </cell>
          <cell r="H17" t="str">
            <v>Nil</v>
          </cell>
        </row>
        <row r="18">
          <cell r="B18" t="str">
            <v>made for meeting liabilities, other than</v>
          </cell>
        </row>
        <row r="19">
          <cell r="B19" t="str">
            <v>ascertained liabilities; or</v>
          </cell>
          <cell r="H19" t="str">
            <v xml:space="preserve"> </v>
          </cell>
        </row>
        <row r="21">
          <cell r="A21" t="str">
            <v>d)</v>
          </cell>
          <cell r="B21" t="str">
            <v xml:space="preserve">the amount by way of provision for losses of </v>
          </cell>
          <cell r="F21" t="str">
            <v>:</v>
          </cell>
          <cell r="H21" t="str">
            <v>Nil</v>
          </cell>
        </row>
        <row r="22">
          <cell r="B22" t="str">
            <v>subsidiary companies; or</v>
          </cell>
        </row>
        <row r="24">
          <cell r="A24" t="str">
            <v>e)</v>
          </cell>
          <cell r="B24" t="str">
            <v>the amount or amounts of dividends paid or</v>
          </cell>
          <cell r="F24" t="str">
            <v>:</v>
          </cell>
          <cell r="H24">
            <v>3166655171</v>
          </cell>
        </row>
        <row r="25">
          <cell r="B25" t="str">
            <v>proposed; or</v>
          </cell>
        </row>
        <row r="27">
          <cell r="A27" t="str">
            <v>f)</v>
          </cell>
          <cell r="B27" t="str">
            <v>the amount or amounts of expenditure relatable</v>
          </cell>
          <cell r="F27" t="str">
            <v>:</v>
          </cell>
          <cell r="H27" t="str">
            <v>Nil</v>
          </cell>
        </row>
        <row r="28">
          <cell r="B28" t="str">
            <v>to any income to which section 10 or section 10A</v>
          </cell>
        </row>
        <row r="29">
          <cell r="B29" t="str">
            <v>or section 10B or section 11 or section 12 apply</v>
          </cell>
        </row>
        <row r="30">
          <cell r="B30" t="str">
            <v xml:space="preserve"> </v>
          </cell>
          <cell r="H30">
            <v>4707481970.3793659</v>
          </cell>
        </row>
        <row r="31">
          <cell r="A31" t="str">
            <v>Less :</v>
          </cell>
        </row>
        <row r="32">
          <cell r="A32" t="str">
            <v>i)</v>
          </cell>
          <cell r="B32" t="str">
            <v>the amount withdrawn from any reserves or</v>
          </cell>
          <cell r="F32" t="str">
            <v>:</v>
          </cell>
          <cell r="G32" t="str">
            <v>Amounts credited to the</v>
          </cell>
          <cell r="I32" t="str">
            <v xml:space="preserve"> </v>
          </cell>
        </row>
        <row r="33">
          <cell r="B33" t="str">
            <v xml:space="preserve">provisions if any such amount is credited to </v>
          </cell>
          <cell r="G33" t="str">
            <v>profit and loss account:</v>
          </cell>
          <cell r="I33" t="str">
            <v xml:space="preserve"> </v>
          </cell>
        </row>
        <row r="34">
          <cell r="B34" t="str">
            <v>the profit and loss account.</v>
          </cell>
          <cell r="D34" t="str">
            <v xml:space="preserve"> </v>
          </cell>
          <cell r="G34" t="str">
            <v>(i)  Reversal of Foreign</v>
          </cell>
          <cell r="I34" t="str">
            <v xml:space="preserve"> </v>
          </cell>
        </row>
        <row r="35">
          <cell r="B35" t="str">
            <v xml:space="preserve"> </v>
          </cell>
          <cell r="G35" t="str">
            <v xml:space="preserve">     projects reserve</v>
          </cell>
          <cell r="H35" t="e">
            <v>#REF!</v>
          </cell>
          <cell r="I35" t="str">
            <v xml:space="preserve"> </v>
          </cell>
        </row>
        <row r="37">
          <cell r="G37" t="str">
            <v>(ii)  Accumulated surplus</v>
          </cell>
        </row>
        <row r="38">
          <cell r="G38" t="str">
            <v xml:space="preserve">     of earlier years.</v>
          </cell>
          <cell r="H38" t="e">
            <v>#REF!</v>
          </cell>
        </row>
        <row r="40">
          <cell r="A40" t="str">
            <v>ii)</v>
          </cell>
          <cell r="B40" t="str">
            <v>the amount of income to which any of the provisions</v>
          </cell>
          <cell r="F40" t="str">
            <v>:</v>
          </cell>
          <cell r="H40">
            <v>26411701</v>
          </cell>
        </row>
        <row r="41">
          <cell r="B41" t="str">
            <v xml:space="preserve">of section 10 or section 10A or section 10B or </v>
          </cell>
        </row>
        <row r="42">
          <cell r="B42" t="str">
            <v>section 11 or section 12 apply, if any such amount</v>
          </cell>
        </row>
        <row r="43">
          <cell r="B43" t="str">
            <v>is credited to the profit and loss account; or</v>
          </cell>
        </row>
        <row r="44">
          <cell r="H44" t="str">
            <v xml:space="preserve"> </v>
          </cell>
        </row>
        <row r="45">
          <cell r="A45" t="str">
            <v>iii)</v>
          </cell>
          <cell r="B45" t="str">
            <v>the amount of loss brought forward or unabsorbed</v>
          </cell>
          <cell r="F45" t="str">
            <v>:</v>
          </cell>
          <cell r="H45" t="str">
            <v>Nil</v>
          </cell>
        </row>
        <row r="46">
          <cell r="B46" t="str">
            <v>depreciation, whichever is less as per books of</v>
          </cell>
        </row>
        <row r="47">
          <cell r="B47" t="str">
            <v>account.</v>
          </cell>
        </row>
        <row r="49">
          <cell r="A49" t="str">
            <v>iv)</v>
          </cell>
          <cell r="B49" t="str">
            <v>the amount of profits eligible for deduction under</v>
          </cell>
          <cell r="F49" t="str">
            <v>:</v>
          </cell>
          <cell r="H49" t="str">
            <v>Nil</v>
          </cell>
        </row>
        <row r="50">
          <cell r="B50" t="str">
            <v xml:space="preserve">section 80HHC, computed under clause (a) or </v>
          </cell>
        </row>
        <row r="51">
          <cell r="B51" t="str">
            <v xml:space="preserve">clause (b) or clause (c) of sub-section (3) or </v>
          </cell>
        </row>
        <row r="52">
          <cell r="B52" t="str">
            <v>sub-section (3A), as the case may be, of that</v>
          </cell>
        </row>
        <row r="53">
          <cell r="B53" t="str">
            <v>section, and subject to the conditions specified</v>
          </cell>
        </row>
        <row r="54">
          <cell r="B54" t="str">
            <v>in that section; or</v>
          </cell>
        </row>
        <row r="55">
          <cell r="H55" t="str">
            <v xml:space="preserve"> </v>
          </cell>
        </row>
        <row r="56">
          <cell r="A56" t="str">
            <v>v)</v>
          </cell>
          <cell r="B56" t="str">
            <v xml:space="preserve">the amount of profits eligible for deduction under </v>
          </cell>
          <cell r="F56" t="str">
            <v>:</v>
          </cell>
          <cell r="H56" t="str">
            <v>Nil</v>
          </cell>
        </row>
        <row r="57">
          <cell r="B57" t="str">
            <v>section 80HHE computed under sub-section (3) or</v>
          </cell>
        </row>
        <row r="58">
          <cell r="B58" t="str">
            <v>sub-section (3A), as the case may be, of that</v>
          </cell>
        </row>
        <row r="59">
          <cell r="B59" t="str">
            <v>section, and subject to the conditions specified in</v>
          </cell>
        </row>
        <row r="60">
          <cell r="B60" t="str">
            <v>that section; or</v>
          </cell>
        </row>
        <row r="61">
          <cell r="B61" t="str">
            <v xml:space="preserve"> </v>
          </cell>
        </row>
        <row r="62">
          <cell r="A62" t="str">
            <v>vi)</v>
          </cell>
          <cell r="B62" t="str">
            <v>the amount of profits eligible for deduction under</v>
          </cell>
          <cell r="F62" t="str">
            <v>:</v>
          </cell>
          <cell r="H62" t="str">
            <v>Nil</v>
          </cell>
        </row>
        <row r="63">
          <cell r="B63" t="str">
            <v>section 80HHF computed under sub-section (3)</v>
          </cell>
        </row>
        <row r="64">
          <cell r="B64" t="str">
            <v xml:space="preserve">of that section, and subject to the conditions </v>
          </cell>
          <cell r="H64" t="str">
            <v xml:space="preserve"> </v>
          </cell>
        </row>
        <row r="65">
          <cell r="A65" t="str">
            <v xml:space="preserve"> </v>
          </cell>
          <cell r="B65" t="str">
            <v>specified in that section; or</v>
          </cell>
        </row>
        <row r="66">
          <cell r="H66" t="str">
            <v xml:space="preserve"> </v>
          </cell>
        </row>
        <row r="67">
          <cell r="A67" t="str">
            <v>vii)</v>
          </cell>
          <cell r="B67" t="str">
            <v>the amount of profits of sick industrial company for</v>
          </cell>
          <cell r="F67" t="str">
            <v>:</v>
          </cell>
          <cell r="H67" t="str">
            <v>Nil</v>
          </cell>
        </row>
        <row r="68">
          <cell r="B68" t="str">
            <v>year commencing on and from the assessment year relevant to</v>
          </cell>
        </row>
        <row r="69">
          <cell r="B69" t="str">
            <v xml:space="preserve">the assessment year commencing  on and from the </v>
          </cell>
        </row>
        <row r="70">
          <cell r="B70" t="str">
            <v>assessment year relevant to the previous year in</v>
          </cell>
        </row>
        <row r="71">
          <cell r="B71" t="str">
            <v xml:space="preserve">which the said company has become a sick </v>
          </cell>
        </row>
        <row r="72">
          <cell r="B72" t="str">
            <v xml:space="preserve">industrial company under sub-section (1) of </v>
          </cell>
        </row>
        <row r="73">
          <cell r="B73" t="str">
            <v xml:space="preserve">section 17 of the Sick Industrial Companies </v>
          </cell>
        </row>
        <row r="74">
          <cell r="B74" t="str">
            <v>(Special Provisions) Act, 1985 (1 of 1986) and</v>
          </cell>
        </row>
        <row r="75">
          <cell r="B75" t="str">
            <v xml:space="preserve">ending with the assessment year during which </v>
          </cell>
        </row>
        <row r="76">
          <cell r="B76" t="str">
            <v>the entire net worth of such company becomes</v>
          </cell>
        </row>
        <row r="77">
          <cell r="B77" t="str">
            <v>equal to or exceeds the accumulated losses.</v>
          </cell>
        </row>
        <row r="78">
          <cell r="H78" t="str">
            <v xml:space="preserve"> </v>
          </cell>
        </row>
        <row r="79">
          <cell r="C79" t="str">
            <v xml:space="preserve">Book Profit  </v>
          </cell>
          <cell r="H79" t="e">
            <v>#REF!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RANBAXY FINE CHEMICALS LTD.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"/>
      <sheetName val="Profit Plan"/>
      <sheetName val="C"/>
      <sheetName val="Receivable"/>
      <sheetName val="RECANALY"/>
      <sheetName val="EBTreco"/>
      <sheetName val="H"/>
      <sheetName val="Export Register 05-06"/>
      <sheetName val="Database (RUR)Mar YTD"/>
      <sheetName val="Sheet1"/>
      <sheetName val="DT 1999 (abst. from model)"/>
      <sheetName val="Profit_Plan"/>
      <sheetName val="8.Accounting policy"/>
      <sheetName val="april2005"/>
      <sheetName val="A"/>
      <sheetName val="ahc"/>
      <sheetName val="fine"/>
      <sheetName val="FXRATES"/>
      <sheetName val="tables"/>
      <sheetName val="#REF"/>
      <sheetName val="summary"/>
      <sheetName val="OBPROFIT2000"/>
      <sheetName val="Source"/>
      <sheetName val="list"/>
      <sheetName val="DIFF FOR SALES"/>
      <sheetName val="Master"/>
      <sheetName val="sum"/>
      <sheetName val="RCA Master_D vs C"/>
      <sheetName val="Pow_apca crude"/>
      <sheetName val="TREND"/>
      <sheetName val="Form29B-St2"/>
      <sheetName val="Profit_Plan1"/>
      <sheetName val="Export_Register_05-06"/>
      <sheetName val="Database_(RUR)Mar_YTD"/>
      <sheetName val="DT_1999_(abst__from_model)"/>
      <sheetName val="8_Accounting_policy"/>
      <sheetName val="DIFF_FOR_SALES"/>
      <sheetName val="Profit_Plan2"/>
      <sheetName val="Export_Register_05-061"/>
      <sheetName val="Database_(RUR)Mar_YTD1"/>
      <sheetName val="DT_1999_(abst__from_model)1"/>
      <sheetName val="8_Accounting_policy1"/>
      <sheetName val="DIFF_FOR_SALES1"/>
      <sheetName val="Profit_Plan3"/>
      <sheetName val="Export_Register_05-062"/>
      <sheetName val="Database_(RUR)Mar_YTD2"/>
      <sheetName val="DT_1999_(abst__from_model)2"/>
      <sheetName val="8_Accounting_policy2"/>
      <sheetName val="DIFF_FOR_SALES2"/>
      <sheetName val="RCA_Master_D_vs_C1"/>
      <sheetName val="RCA_Master_D_vs_C"/>
      <sheetName val="RCA_Master_D_vs_C2"/>
      <sheetName val="Profit_Plan4"/>
      <sheetName val="RCA_Master_D_vs_C3"/>
      <sheetName val="I+C"/>
      <sheetName val="DOMVAR"/>
      <sheetName val="Infos"/>
      <sheetName val="SCHE-MARCH'04"/>
      <sheetName val="Excess Calc"/>
      <sheetName val="BS"/>
      <sheetName val="510003 total"/>
      <sheetName val="Productwise_Data"/>
      <sheetName val="Toansa"/>
      <sheetName val="Ahmednagar"/>
      <sheetName val="Dahej"/>
      <sheetName val="Ankleshwar"/>
      <sheetName val="Karkhadi"/>
      <sheetName val="Malanpur"/>
      <sheetName val="MKM"/>
      <sheetName val="Panoli"/>
      <sheetName val="Dewas API"/>
      <sheetName val="Revenue Details"/>
      <sheetName val="Manpower Nos Details"/>
      <sheetName val="FORM-16"/>
      <sheetName val="Other notes"/>
      <sheetName val="Cover Page"/>
      <sheetName val="Financial Synopsis"/>
      <sheetName val="Profit_Plan5"/>
      <sheetName val="RCA_Master_D_vs_C4"/>
      <sheetName val="8_Accounting_policy3"/>
      <sheetName val="Export_Register_05-063"/>
      <sheetName val="Database_(RUR)Mar_YTD3"/>
      <sheetName val="DT_1999_(abst__from_model)3"/>
      <sheetName val="DIFF_FOR_SALES3"/>
      <sheetName val="Pow_apca_crude"/>
      <sheetName val="Excess_Calc"/>
      <sheetName val="510003_total"/>
      <sheetName val="Dewas_API"/>
      <sheetName val="SUNDRY DEBTORS (Unsecured)"/>
    </sheetNames>
    <sheetDataSet>
      <sheetData sheetId="0">
        <row r="1">
          <cell r="A1" t="str">
            <v>Ranbaxy Generics</v>
          </cell>
        </row>
      </sheetData>
      <sheetData sheetId="1">
        <row r="1">
          <cell r="A1" t="str">
            <v>Ranbaxy Generics</v>
          </cell>
        </row>
      </sheetData>
      <sheetData sheetId="2" refreshError="1"/>
      <sheetData sheetId="3">
        <row r="1">
          <cell r="A1" t="str">
            <v>Ranbaxy Generics</v>
          </cell>
        </row>
      </sheetData>
      <sheetData sheetId="4" refreshError="1"/>
      <sheetData sheetId="5" refreshError="1"/>
      <sheetData sheetId="6">
        <row r="51">
          <cell r="L51" t="str">
            <v>Jul</v>
          </cell>
        </row>
        <row r="67">
          <cell r="L67">
            <v>75.013999999999996</v>
          </cell>
          <cell r="M67">
            <v>110.49</v>
          </cell>
          <cell r="N67">
            <v>111.66</v>
          </cell>
          <cell r="O67">
            <v>57.14</v>
          </cell>
          <cell r="P67">
            <v>78.14</v>
          </cell>
          <cell r="Q67">
            <v>100</v>
          </cell>
          <cell r="R67">
            <v>42.56</v>
          </cell>
          <cell r="S67">
            <v>80.27</v>
          </cell>
          <cell r="T67">
            <v>110.04</v>
          </cell>
          <cell r="U67">
            <v>100.51</v>
          </cell>
          <cell r="V67">
            <v>140.57000000000002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Ranbaxy Generics</v>
          </cell>
        </row>
      </sheetData>
      <sheetData sheetId="32">
        <row r="1">
          <cell r="A1" t="str">
            <v>Ranbaxy Generics</v>
          </cell>
        </row>
      </sheetData>
      <sheetData sheetId="33">
        <row r="1">
          <cell r="A1" t="str">
            <v>Ranbaxy Generics</v>
          </cell>
        </row>
      </sheetData>
      <sheetData sheetId="34">
        <row r="1">
          <cell r="A1" t="str">
            <v>Ranbaxy Generics</v>
          </cell>
        </row>
      </sheetData>
      <sheetData sheetId="35">
        <row r="1">
          <cell r="A1" t="str">
            <v>Ranbaxy Generics</v>
          </cell>
        </row>
      </sheetData>
      <sheetData sheetId="36">
        <row r="1">
          <cell r="A1" t="str">
            <v>Ranbaxy Generics</v>
          </cell>
        </row>
      </sheetData>
      <sheetData sheetId="37">
        <row r="1">
          <cell r="A1" t="str">
            <v>Ranbaxy Generics</v>
          </cell>
        </row>
      </sheetData>
      <sheetData sheetId="38">
        <row r="1">
          <cell r="A1" t="str">
            <v>Ranbaxy Generics</v>
          </cell>
        </row>
      </sheetData>
      <sheetData sheetId="39">
        <row r="1">
          <cell r="A1" t="str">
            <v>Ranbaxy Generics</v>
          </cell>
        </row>
      </sheetData>
      <sheetData sheetId="40">
        <row r="1">
          <cell r="A1" t="str">
            <v>Ranbaxy Generics</v>
          </cell>
        </row>
      </sheetData>
      <sheetData sheetId="41">
        <row r="1">
          <cell r="A1" t="str">
            <v>Ranbaxy Generics</v>
          </cell>
        </row>
      </sheetData>
      <sheetData sheetId="42">
        <row r="1">
          <cell r="A1" t="str">
            <v>Ranbaxy Generics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Ranbaxy Generics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1">
          <cell r="A1" t="str">
            <v>Ranbaxy Generics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tables"/>
      <sheetName val="Computation of Income "/>
    </sheetNames>
    <sheetDataSet>
      <sheetData sheetId="0"/>
      <sheetData sheetId="1"/>
      <sheetData sheetId="2"/>
      <sheetData sheetId="3"/>
      <sheetData sheetId="4">
        <row r="2">
          <cell r="B2" t="str">
            <v>EXECUTIVE SUMMARY : ANIMAL HEALTH CARE</v>
          </cell>
        </row>
      </sheetData>
      <sheetData sheetId="5"/>
      <sheetData sheetId="6">
        <row r="2">
          <cell r="B2" t="str">
            <v>RANBAXY FINE CHEMICALS LTD.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Revised Summary"/>
      <sheetName val="final"/>
      <sheetName val="Sheet1_(2)"/>
      <sheetName val="Sheet1_(2)1"/>
      <sheetName val="Dividend (Annex23)"/>
      <sheetName val="DOLLAR SHEET"/>
      <sheetName val=""/>
      <sheetName val="Expense Summary in LC"/>
      <sheetName val="Ref"/>
      <sheetName val="R1040"/>
      <sheetName val="april2005"/>
      <sheetName val="Sheet1_(2)2"/>
      <sheetName val="Strt_Archi"/>
      <sheetName val="Revised_Summary"/>
      <sheetName val="Dividend_(Annex23)"/>
      <sheetName val="DOLLAR_SHEET"/>
      <sheetName val="Expense_Summary_in_LC"/>
      <sheetName val="Sheet1_(2)3"/>
      <sheetName val="Strt_Archi1"/>
      <sheetName val="Revised_Summary1"/>
      <sheetName val="Dividend_(Annex23)1"/>
      <sheetName val="DOLLAR_SHEET1"/>
      <sheetName val="Expense_Summary_in_LC1"/>
      <sheetName val="Sheet1_(2)4"/>
      <sheetName val="Strt_Archi2"/>
      <sheetName val="Revised_Summary2"/>
      <sheetName val="Dividend_(Annex23)2"/>
      <sheetName val="DOLLAR_SHEET2"/>
      <sheetName val="Expense_Summary_in_LC2"/>
      <sheetName val="Sheet1_(2)5"/>
      <sheetName val="Strt_Archi3"/>
      <sheetName val="Revised_Summary3"/>
      <sheetName val="Dividend_(Annex23)3"/>
      <sheetName val="DOLLAR_SHEET3"/>
      <sheetName val="Expense_Summary_in_LC3"/>
      <sheetName val="Lookup sheet"/>
      <sheetName val="Drop Down"/>
      <sheetName val="Technologies"/>
      <sheetName val="H"/>
      <sheetName val="Sub-functions"/>
      <sheetName val="Referance Master Data"/>
      <sheetName val="Pow_apca crude"/>
      <sheetName val="MASTER"/>
      <sheetName val="DUSA"/>
      <sheetName val="Function and Role List"/>
      <sheetName val="Exch Rate"/>
      <sheetName val="Productwise_Data"/>
      <sheetName val="TREND"/>
      <sheetName val="#REF"/>
      <sheetName val="Lab Chemicals"/>
      <sheetName val="Dropdown"/>
      <sheetName val="Function Master"/>
      <sheetName val="COMMRY"/>
      <sheetName val="Deptt.wise Summary"/>
      <sheetName val="tables"/>
      <sheetName val="FXRATES"/>
      <sheetName val="budget executive summaries"/>
      <sheetName val="budget_executive_summaries"/>
      <sheetName val="budget_executive_summaries2"/>
      <sheetName val="budget_executive_summaries1"/>
      <sheetName val="LLTP"/>
      <sheetName val="CC wise_SKU wise_CC Curr"/>
      <sheetName val="B"/>
      <sheetName val="Main"/>
      <sheetName val="Executive Summary"/>
      <sheetName val="Kartik"/>
      <sheetName val="Analytical Reviews"/>
      <sheetName val="Capacity"/>
      <sheetName val="Block Wise"/>
      <sheetName val="Executive Summary 2022"/>
      <sheetName val="Executive Summary in USD"/>
      <sheetName val="Volume"/>
      <sheetName val="Sheet2"/>
      <sheetName val="Production"/>
      <sheetName val="Non Aspire List"/>
      <sheetName val="Capex Benefit List"/>
      <sheetName val="WP2022-23_USD"/>
      <sheetName val="Exp"/>
      <sheetName val="WP2022-23_LC"/>
      <sheetName val="Expenses_LC"/>
      <sheetName val="GL-Code_WP22-23"/>
      <sheetName val="Power"/>
      <sheetName val="Gas &amp; Fuel"/>
      <sheetName val="Repair &amp; Maintenance Expenses"/>
      <sheetName val="Consumables"/>
      <sheetName val="Lab Expenses1"/>
      <sheetName val="Oth_FExp"/>
      <sheetName val="WP2022-23_Quality"/>
      <sheetName val="Batches"/>
      <sheetName val="LE21-22 Manpower working"/>
      <sheetName val="Depreciation"/>
      <sheetName val="Dep-Addendum-IV"/>
      <sheetName val="Summary (2)"/>
      <sheetName val="GB_NB-for Pending capex"/>
      <sheetName val="Pending Capex List"/>
      <sheetName val="CWIP as on 171.12.2021"/>
      <sheetName val="WP22-23 Manpower working"/>
      <sheetName val="AspirePlan"/>
      <sheetName val="ASPIREActual"/>
      <sheetName val="Project Aspire List"/>
      <sheetName val="Aspire_Non Aspire Savings"/>
      <sheetName val="Head Count (2)"/>
      <sheetName val="Summary"/>
      <sheetName val="Head Count"/>
      <sheetName val="20-21"/>
      <sheetName val="19-20"/>
      <sheetName val="18-19"/>
      <sheetName val="17-18"/>
      <sheetName val="16-17"/>
      <sheetName val="15-16"/>
      <sheetName val="RCC"/>
      <sheetName val="Sheet1_(2)6"/>
      <sheetName val="Strt_Archi4"/>
      <sheetName val="Revised_Summary4"/>
      <sheetName val="Dividend_(Annex23)4"/>
      <sheetName val="DOLLAR_SHEET4"/>
      <sheetName val="Expense_Summary_in_LC4"/>
      <sheetName val="Lookup_sheet"/>
      <sheetName val="Drop_Down"/>
      <sheetName val="Pow_apca_crude"/>
      <sheetName val="Referance_Master_Data"/>
      <sheetName val="Function_and_Role_List"/>
      <sheetName val="Exch_Rate"/>
      <sheetName val="Lab_Chemicals"/>
      <sheetName val="Function_Master"/>
      <sheetName val="Deptt_wise_Summary"/>
      <sheetName val="budget_executive_summaries3"/>
      <sheetName val="CC_wise_SKU_wise_CC_Curr"/>
      <sheetName val="Executive_Summary"/>
      <sheetName val="Analytical_Reviews"/>
      <sheetName val="Block_Wise"/>
      <sheetName val="Executive_Summary_2022"/>
      <sheetName val="Executive_Summary_in_USD"/>
      <sheetName val="Non_Aspire_List"/>
      <sheetName val="Capex_Benefit_List"/>
      <sheetName val="Gas_&amp;_Fuel"/>
      <sheetName val="Repair_&amp;_Maintenance_Expenses"/>
      <sheetName val="Lab_Expenses1"/>
      <sheetName val="LE21-22_Manpower_working"/>
      <sheetName val="Summary_(2)"/>
      <sheetName val="GB_NB-for_Pending_capex"/>
      <sheetName val="Pending_Capex_List"/>
      <sheetName val="CWIP_as_on_171_12_2021"/>
      <sheetName val="WP22-23_Manpower_working"/>
      <sheetName val="Project_Aspire_List"/>
      <sheetName val="Aspire_Non_Aspire_Savings"/>
      <sheetName val="Head_Count_(2)"/>
      <sheetName val="Head_Count"/>
      <sheetName val="Recruitment Details"/>
      <sheetName val="Drop Downs-Budget"/>
      <sheetName val="US, OAM and IND"/>
      <sheetName val="Column Values"/>
      <sheetName val="Sheet4"/>
      <sheetName val="Dropdwn Backup"/>
      <sheetName val="Bonus Look-up Sheet"/>
      <sheetName val="Recruitment_Details"/>
      <sheetName val="Table for Calculator"/>
      <sheetName val="Look Up"/>
      <sheetName val="Assets Class"/>
      <sheetName val="Capex Category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/>
      <sheetData sheetId="4" refreshError="1"/>
      <sheetData sheetId="5">
        <row r="2">
          <cell r="B2" t="str">
            <v>RANBAXY FINE CHEMICALS LTD.</v>
          </cell>
        </row>
      </sheetData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B2" t="str">
            <v>EXECUTIVE SUMMARY : ANIMAL HEALTH CARE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ices"/>
      <sheetName val="Ext Turnover"/>
      <sheetName val="Ext Sales by Product"/>
      <sheetName val="I-G Sales by Product"/>
      <sheetName val="Profit &amp; Loss"/>
      <sheetName val="Balance Sheet"/>
      <sheetName val="Margin"/>
      <sheetName val="CashFlow"/>
      <sheetName val="I-Group"/>
      <sheetName val="Treasury"/>
      <sheetName val="Non-Financial"/>
      <sheetName val="Capex"/>
      <sheetName val="Variance"/>
      <sheetName val="Sales by Dest"/>
      <sheetName val="FINISH"/>
      <sheetName val="MAP"/>
      <sheetName val="Module2"/>
      <sheetName val="Product wise sales"/>
      <sheetName val="DT 1999 (abst. from model)"/>
      <sheetName val="list"/>
      <sheetName val="Flash Report SDC(EUR)"/>
      <sheetName val="A"/>
      <sheetName val="TREND"/>
      <sheetName val="Glnk"/>
      <sheetName val="ahc"/>
      <sheetName val="fine"/>
      <sheetName val="FXRATES"/>
      <sheetName val="LLTP"/>
      <sheetName val="sum"/>
      <sheetName val="p&amp;l"/>
      <sheetName val="OBPROFIT2000"/>
      <sheetName val="Strt Archi"/>
      <sheetName val="Sheet1"/>
      <sheetName val="april2005"/>
      <sheetName val="Primary 2006"/>
      <sheetName val="Ext_Turnover"/>
      <sheetName val="Ext_Sales_by_Product"/>
      <sheetName val="I-G_Sales_by_Product"/>
      <sheetName val="Profit_&amp;_Loss"/>
      <sheetName val="Balance_Sheet"/>
      <sheetName val="Sales_by_Dest"/>
      <sheetName val="Product_wise_sales"/>
      <sheetName val="DT_1999_(abst__from_model)"/>
      <sheetName val="Flash_Report_SDC(EUR)"/>
      <sheetName val="Strt_Archi"/>
      <sheetName val="Primary_2006"/>
      <sheetName val="Ext_Turnover1"/>
      <sheetName val="Ext_Sales_by_Product1"/>
      <sheetName val="I-G_Sales_by_Product1"/>
      <sheetName val="Profit_&amp;_Loss1"/>
      <sheetName val="Balance_Sheet1"/>
      <sheetName val="Sales_by_Dest1"/>
      <sheetName val="Product_wise_sales1"/>
      <sheetName val="DT_1999_(abst__from_model)1"/>
      <sheetName val="Flash_Report_SDC(EUR)1"/>
      <sheetName val="Strt_Archi1"/>
      <sheetName val="Primary_20061"/>
      <sheetName val="Ext_Turnover2"/>
      <sheetName val="Ext_Sales_by_Product2"/>
      <sheetName val="I-G_Sales_by_Product2"/>
      <sheetName val="Profit_&amp;_Loss2"/>
      <sheetName val="Balance_Sheet2"/>
      <sheetName val="Sales_by_Dest2"/>
      <sheetName val="Product_wise_sales2"/>
      <sheetName val="DT_1999_(abst__from_model)2"/>
      <sheetName val="Flash_Report_SDC(EUR)2"/>
      <sheetName val="Strt_Archi2"/>
      <sheetName val="Primary_20062"/>
      <sheetName val="H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_Defaults"/>
      <sheetName val="Ref"/>
      <sheetName val="R1000"/>
      <sheetName val="R1010"/>
      <sheetName val="R1020"/>
      <sheetName val="R1022"/>
      <sheetName val="R1030"/>
      <sheetName val="R1040"/>
      <sheetName val="R1050"/>
      <sheetName val="R1060"/>
      <sheetName val="R1070"/>
      <sheetName val="R1080"/>
      <sheetName val="R1090"/>
      <sheetName val="R1110"/>
      <sheetName val="R1120"/>
      <sheetName val="R1130"/>
      <sheetName val="R1140"/>
      <sheetName val="R1150"/>
      <sheetName val="R1160"/>
      <sheetName val="R1162"/>
      <sheetName val="R1170"/>
      <sheetName val="R1172"/>
      <sheetName val="R1190"/>
      <sheetName val="R1210"/>
      <sheetName val="R1220"/>
      <sheetName val="3-R1690"/>
      <sheetName val="3-R1680"/>
      <sheetName val="3-R1670"/>
      <sheetName val="3-R1660"/>
      <sheetName val="3-R1650"/>
      <sheetName val="3-R1640"/>
      <sheetName val="3-R1630"/>
      <sheetName val="3-R1620"/>
      <sheetName val="3-R1610"/>
      <sheetName val="3-R1600"/>
      <sheetName val="3-R1590"/>
      <sheetName val="3-R1580"/>
      <sheetName val="3-R1570"/>
      <sheetName val="3-R1560"/>
      <sheetName val="3-R1550"/>
      <sheetName val="3-R1540"/>
      <sheetName val="3-R1520"/>
      <sheetName val="3-R1510"/>
      <sheetName val="3-R1500"/>
      <sheetName val="R1180"/>
      <sheetName val="R1200"/>
      <sheetName val="Sheet1"/>
      <sheetName val="References"/>
      <sheetName val="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"/>
      <sheetName val="Cover"/>
      <sheetName val="Ref"/>
      <sheetName val="Final"/>
      <sheetName val="U1000"/>
      <sheetName val="U1001"/>
      <sheetName val="U1002"/>
      <sheetName val="U1003"/>
      <sheetName val="U1004"/>
      <sheetName val="U1005"/>
      <sheetName val="U1006"/>
      <sheetName val="U1007"/>
      <sheetName val="U1008"/>
      <sheetName val="U1009"/>
      <sheetName val="U1010"/>
      <sheetName val="U1011"/>
      <sheetName val="U1012"/>
      <sheetName val="BS"/>
      <sheetName val="U2000 (2)"/>
      <sheetName val="U2000"/>
      <sheetName val="U2001"/>
      <sheetName val="U2002"/>
      <sheetName val="U2003"/>
      <sheetName val="U2004"/>
      <sheetName val="U2005"/>
      <sheetName val="U2006"/>
      <sheetName val="U2007"/>
      <sheetName val="U2008"/>
      <sheetName val="U2009"/>
      <sheetName val="U2010"/>
      <sheetName val="U2011"/>
      <sheetName val="U2012"/>
      <sheetName val="U2013"/>
      <sheetName val="U2014"/>
      <sheetName val="U2015"/>
      <sheetName val="U2016"/>
      <sheetName val="U2017"/>
      <sheetName val="U3000"/>
      <sheetName val="Sheet1"/>
      <sheetName val="Strt Archi"/>
      <sheetName val="#REF"/>
      <sheetName val="Treasu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ter_Defaults"/>
      <sheetName val="INDEX"/>
      <sheetName val="Ref"/>
      <sheetName val="AJE"/>
      <sheetName val="BS 01"/>
      <sheetName val="IS 01"/>
      <sheetName val="SE1"/>
      <sheetName val="SE 01"/>
      <sheetName val="IS1"/>
      <sheetName val="ES1"/>
      <sheetName val="A1"/>
      <sheetName val="L1"/>
      <sheetName val="Cfs 01"/>
      <sheetName val="RP1"/>
      <sheetName val="RP 2"/>
      <sheetName val="Stock"/>
      <sheetName val="A8"/>
      <sheetName val="A8(A)"/>
      <sheetName val="MI"/>
      <sheetName val="Profit reco "/>
      <sheetName val="Tax Reco"/>
      <sheetName val="Groupings"/>
      <sheetName val="DT BS 01"/>
      <sheetName val="DT BS 02"/>
      <sheetName val="D1"/>
      <sheetName val="EQ1"/>
      <sheetName val="Inter Company"/>
      <sheetName val="&gt;&gt;&gt;Sheets for HQ Use Only&gt;&gt;&gt;"/>
      <sheetName val="Sheet1"/>
      <sheetName val="3-U2504"/>
      <sheetName val="3-U2500"/>
      <sheetName val="3-U2506"/>
      <sheetName val="3-U2511"/>
      <sheetName val="3-U2512"/>
      <sheetName val="3-U2513"/>
      <sheetName val="3-U2514"/>
      <sheetName val="3-U2515"/>
      <sheetName val="3-U2516"/>
      <sheetName val="3-U1501"/>
      <sheetName val="3-U1502"/>
      <sheetName val="3-U1510"/>
      <sheetName val="3-U1512"/>
      <sheetName val="3-U1511"/>
      <sheetName val="3-U1513"/>
      <sheetName val="3-U1508"/>
      <sheetName val="3-U1505"/>
      <sheetName val="3-U1509"/>
      <sheetName val="GT_Custom"/>
      <sheetName val="FXRATES"/>
      <sheetName val="SSAct"/>
      <sheetName val="OBPROFIT2000"/>
      <sheetName val="sum"/>
      <sheetName val="Brew rub"/>
      <sheetName val="TREND"/>
      <sheetName val="Treasury"/>
      <sheetName val="DT 1999 (abst. from model)"/>
      <sheetName val="H"/>
      <sheetName val="Database (RUR)Mar YTD"/>
      <sheetName val="curr mth det"/>
      <sheetName val="tds"/>
      <sheetName val="april2005"/>
      <sheetName val="Strt Archi"/>
      <sheetName val="Def"/>
      <sheetName val="A"/>
      <sheetName val="ahc"/>
      <sheetName val="fine"/>
      <sheetName val="#REF"/>
      <sheetName val="summary"/>
      <sheetName val="BS_01"/>
      <sheetName val="IS_01"/>
      <sheetName val="SE_01"/>
      <sheetName val="Cfs_01"/>
      <sheetName val="RP_2"/>
      <sheetName val="Profit_reco_"/>
      <sheetName val="Tax_Reco"/>
      <sheetName val="DT_BS_01"/>
      <sheetName val="DT_BS_02"/>
      <sheetName val="Inter_Company"/>
      <sheetName val="&gt;&gt;&gt;Sheets_for_HQ_Use_Only&gt;&gt;&gt;"/>
      <sheetName val="Brew_rub"/>
      <sheetName val="DT_1999_(abst__from_model)"/>
      <sheetName val="Database_(RUR)Mar_YTD"/>
      <sheetName val="curr_mth_det"/>
      <sheetName val="Strt_Archi"/>
      <sheetName val="BS_012"/>
      <sheetName val="IS_012"/>
      <sheetName val="SE_012"/>
      <sheetName val="Cfs_012"/>
      <sheetName val="RP_22"/>
      <sheetName val="Profit_reco_2"/>
      <sheetName val="Tax_Reco2"/>
      <sheetName val="DT_BS_012"/>
      <sheetName val="DT_BS_022"/>
      <sheetName val="Inter_Company2"/>
      <sheetName val="&gt;&gt;&gt;Sheets_for_HQ_Use_Only&gt;&gt;&gt;2"/>
      <sheetName val="Brew_rub2"/>
      <sheetName val="DT_1999_(abst__from_model)2"/>
      <sheetName val="Database_(RUR)Mar_YTD2"/>
      <sheetName val="curr_mth_det2"/>
      <sheetName val="Strt_Archi2"/>
      <sheetName val="BS_011"/>
      <sheetName val="IS_011"/>
      <sheetName val="SE_011"/>
      <sheetName val="Cfs_011"/>
      <sheetName val="RP_21"/>
      <sheetName val="Profit_reco_1"/>
      <sheetName val="Tax_Reco1"/>
      <sheetName val="DT_BS_011"/>
      <sheetName val="DT_BS_021"/>
      <sheetName val="Inter_Company1"/>
      <sheetName val="&gt;&gt;&gt;Sheets_for_HQ_Use_Only&gt;&gt;&gt;1"/>
      <sheetName val="Brew_rub1"/>
      <sheetName val="DT_1999_(abst__from_model)1"/>
      <sheetName val="Database_(RUR)Mar_YTD1"/>
      <sheetName val="curr_mth_det1"/>
      <sheetName val="Strt_Archi1"/>
      <sheetName val="J33"/>
      <sheetName val="R1040"/>
      <sheetName val="BS_013"/>
      <sheetName val="IS_013"/>
      <sheetName val="SE_013"/>
      <sheetName val="Cfs_013"/>
      <sheetName val="RP_23"/>
      <sheetName val="Profit_reco_3"/>
      <sheetName val="Tax_Reco3"/>
      <sheetName val="DT_BS_013"/>
      <sheetName val="DT_BS_023"/>
      <sheetName val="Inter_Company3"/>
      <sheetName val="&gt;&gt;&gt;Sheets_for_HQ_Use_Only&gt;&gt;&gt;3"/>
      <sheetName val="Brew_rub3"/>
      <sheetName val="DT_1999_(abst__from_model)3"/>
      <sheetName val="Database_(RUR)Mar_YTD3"/>
      <sheetName val="curr_mth_det3"/>
      <sheetName val="Strt_Archi3"/>
    </sheetNames>
    <sheetDataSet>
      <sheetData sheetId="0">
        <row r="2">
          <cell r="A2" t="str">
            <v>2400</v>
          </cell>
        </row>
      </sheetData>
      <sheetData sheetId="1">
        <row r="2">
          <cell r="A2" t="str">
            <v>2400</v>
          </cell>
        </row>
      </sheetData>
      <sheetData sheetId="2">
        <row r="2">
          <cell r="A2" t="str">
            <v>2400</v>
          </cell>
        </row>
        <row r="5">
          <cell r="A5" t="str">
            <v>09</v>
          </cell>
        </row>
        <row r="7">
          <cell r="A7">
            <v>11</v>
          </cell>
        </row>
        <row r="8">
          <cell r="A8">
            <v>10</v>
          </cell>
        </row>
        <row r="9">
          <cell r="A9">
            <v>9</v>
          </cell>
        </row>
        <row r="10">
          <cell r="A10">
            <v>8</v>
          </cell>
        </row>
        <row r="12">
          <cell r="A12">
            <v>1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4</v>
          </cell>
        </row>
        <row r="17">
          <cell r="A17">
            <v>9</v>
          </cell>
        </row>
        <row r="18">
          <cell r="A18">
            <v>6</v>
          </cell>
        </row>
        <row r="24">
          <cell r="A24">
            <v>3</v>
          </cell>
        </row>
        <row r="26">
          <cell r="A26">
            <v>3</v>
          </cell>
        </row>
        <row r="27">
          <cell r="A27">
            <v>6</v>
          </cell>
        </row>
        <row r="28">
          <cell r="A28">
            <v>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ter_Defaults"/>
      <sheetName val="InterCo"/>
      <sheetName val="Ref"/>
      <sheetName val="Checks"/>
      <sheetName val="Index"/>
      <sheetName val="R1000"/>
      <sheetName val="R1010"/>
      <sheetName val="R1020"/>
      <sheetName val="R1022"/>
      <sheetName val="R1030"/>
      <sheetName val="R1040"/>
      <sheetName val="R1050"/>
      <sheetName val="R1060"/>
      <sheetName val="R1070"/>
      <sheetName val="R1080"/>
      <sheetName val="R1090"/>
      <sheetName val="R1110"/>
      <sheetName val="R1120"/>
      <sheetName val="R1130"/>
      <sheetName val="R1140"/>
      <sheetName val="R1150"/>
      <sheetName val="R1160"/>
      <sheetName val="R1162"/>
      <sheetName val="R1170"/>
      <sheetName val="R1180"/>
      <sheetName val="R1190"/>
      <sheetName val="R1210"/>
      <sheetName val="R1220"/>
      <sheetName val="SALE OF ASSETS"/>
      <sheetName val="RPB"/>
      <sheetName val="RPT"/>
      <sheetName val="Groupings-IS"/>
      <sheetName val="Groupings-BS"/>
      <sheetName val="3-R1690"/>
      <sheetName val="3-R1680"/>
      <sheetName val="3-R1670"/>
      <sheetName val="3-R1660"/>
      <sheetName val="3-R1650"/>
      <sheetName val="3-R1640"/>
      <sheetName val="3-R1630"/>
      <sheetName val="3-R1620"/>
      <sheetName val="3-R1610"/>
      <sheetName val="3-R1600"/>
      <sheetName val="3-R1590"/>
      <sheetName val="3-R1580"/>
      <sheetName val="3-R1570"/>
      <sheetName val="3-R1560"/>
      <sheetName val="3-R1550"/>
      <sheetName val="3-R1540"/>
      <sheetName val="3-R1520"/>
      <sheetName val="3-R1510"/>
      <sheetName val="3-R1500"/>
      <sheetName val="Sheet1"/>
      <sheetName val="Glnk"/>
      <sheetName val="Brew rub"/>
      <sheetName val="sum"/>
      <sheetName val="Strt Archi"/>
      <sheetName val="Exp"/>
      <sheetName val="H"/>
      <sheetName val="Flash Report SDC(EUR)"/>
      <sheetName val="Treasury"/>
      <sheetName val="DT 1999 (abst. from model)"/>
      <sheetName val="Imported CF"/>
      <sheetName val="curr mth det"/>
      <sheetName val="april2005"/>
      <sheetName val="#REF"/>
      <sheetName val="tables"/>
      <sheetName val="TREND"/>
      <sheetName val="summary"/>
      <sheetName val="SALE_OF_ASSETS"/>
      <sheetName val="Brew_rub"/>
      <sheetName val="Strt_Archi"/>
      <sheetName val="Flash_Report_SDC(EUR)"/>
      <sheetName val="DT_1999_(abst__from_model)"/>
      <sheetName val="Imported_CF"/>
      <sheetName val="curr_mth_det"/>
      <sheetName val="SALE_OF_ASSETS1"/>
      <sheetName val="Brew_rub1"/>
      <sheetName val="Strt_Archi1"/>
      <sheetName val="Flash_Report_SDC(EUR)1"/>
      <sheetName val="DT_1999_(abst__from_model)1"/>
      <sheetName val="Imported_CF1"/>
      <sheetName val="curr_mth_det1"/>
      <sheetName val="A"/>
      <sheetName val="ahc"/>
      <sheetName val="fine"/>
      <sheetName val="U2007"/>
      <sheetName val="SALE_OF_ASSETS2"/>
      <sheetName val="Brew_rub2"/>
      <sheetName val="Strt_Archi2"/>
      <sheetName val="Flash_Report_SDC(EUR)2"/>
      <sheetName val="DT_1999_(abst__from_model)2"/>
      <sheetName val="Imported_CF2"/>
      <sheetName val="curr_mth_d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tret Kaiser Sep"/>
      <sheetName val="Sep LE (forecast)"/>
      <sheetName val="Riomet Sep LTC"/>
      <sheetName val="Riomet Sep LE forecast"/>
      <sheetName val="Riomet Sep - Dec 2004"/>
      <sheetName val="TRx NRx Jun-Aug 2004"/>
      <sheetName val="TRX NRX Apr-Jun 2004"/>
      <sheetName val="Sotret July"/>
      <sheetName val="Riomet Rx Trend Aug LE new ff"/>
      <sheetName val="Panixine Aug LE"/>
      <sheetName val="Raniclor Aug LE"/>
      <sheetName val="Aug Actual"/>
      <sheetName val="Projected Vs Actual"/>
      <sheetName val="Aug LE (forecast)"/>
      <sheetName val="Dispermox Aug $ LE"/>
      <sheetName val="Sales LE"/>
      <sheetName val="Quantities LE"/>
      <sheetName val="Royalty LE"/>
      <sheetName val="Unit Based Forecast Aug"/>
      <sheetName val="Riomet Aug LTC"/>
      <sheetName val="Riomet Aug LE forecast"/>
      <sheetName val="Sales Aug 13 Brand"/>
      <sheetName val="Sotret Kaiser 2005 "/>
      <sheetName val="WTRx NRx 071604"/>
      <sheetName val="Rx Forecast Dispermox Aug LE"/>
      <sheetName val="Forecast Dispermox July LE"/>
      <sheetName val="Rx Forecast Raniclor Aug LE"/>
      <sheetName val="Rx Forecast Panixine Aug LE"/>
      <sheetName val="Riomet Rx Trend Aug LE old"/>
      <sheetName val="Unit Based Sotret Forecast 2005"/>
      <sheetName val="Riomet Aug"/>
      <sheetName val="Budget 2005 Sotret"/>
      <sheetName val="Sotret Kaiser 2005"/>
      <sheetName val="Sotret Kaiser 2005 (2)"/>
      <sheetName val="OLD Riomet Unit Budget 2005"/>
      <sheetName val="OLD Budget 2005 Riomet"/>
      <sheetName val="Budget 2005 Riomet Rx"/>
      <sheetName val="Budget 2005 SKU wise Unit and $"/>
      <sheetName val="Sotret 2005 Strength Forecast"/>
      <sheetName val="Unit Based Budget 2005"/>
      <sheetName val="Budget 2005"/>
      <sheetName val="BUDGET 2005 QTR 070804"/>
      <sheetName val="Budget 2005 DisperMox"/>
      <sheetName val="Budget 2005 Raniclor"/>
      <sheetName val="Panixine Unit Budget 2005"/>
      <sheetName val="budget 2005 panixine"/>
      <sheetName val="brands july 16"/>
      <sheetName val="RPI SKU wise July"/>
      <sheetName val="Unit Based Forecast July LE"/>
      <sheetName val="July LE (forecast) Revis"/>
      <sheetName val="Riomet July LE forecast"/>
      <sheetName val="Forecast Raniclor July"/>
      <sheetName val="Procto July LE"/>
      <sheetName val="Riomet revised July original"/>
      <sheetName val="Forecast Panixine July"/>
      <sheetName val="July LE (forecast)"/>
      <sheetName val="Panixine July LE"/>
      <sheetName val="Riomet revised method July LE 3"/>
      <sheetName val="Riomet revised method July LE a"/>
      <sheetName val="Riomet revised method July LE b"/>
      <sheetName val="Dispermox July LE"/>
      <sheetName val="Raniclor July LE"/>
      <sheetName val="TRx NRx week 08232004"/>
      <sheetName val="brands july 29"/>
      <sheetName val="Sotret Kaiser"/>
      <sheetName val="Molecule Wise Sales"/>
      <sheetName val="Riomet revised method May LE "/>
      <sheetName val="Brands Sales June 24"/>
      <sheetName val="trx"/>
      <sheetName val="Brand Sales June 18"/>
      <sheetName val="Dispermox May LE "/>
      <sheetName val="Jan - May Finance"/>
      <sheetName val="Brands Sales Report - May"/>
      <sheetName val="Waterfalls - Apr - May"/>
      <sheetName val="May LE (forecast)"/>
      <sheetName val="SAP Expense May 16 2004"/>
      <sheetName val="April Brand PRD Wise Sales "/>
      <sheetName val="April LE w_Q I Net "/>
      <sheetName val="Sotret May LE"/>
      <sheetName val="Waterfalls - Mar - Apr"/>
      <sheetName val="ProctoKit"/>
      <sheetName val="Sotret"/>
      <sheetName val="YTD mar 30"/>
      <sheetName val="Raniclor May LE"/>
      <sheetName val="Panixine May LE"/>
      <sheetName val="Riomet revised methodology"/>
      <sheetName val="Waterfall Apr Forecast-Actual"/>
      <sheetName val="Riomet NRx calculation"/>
      <sheetName val="April LE w_Q I Net internal COG"/>
      <sheetName val="Panixine Apr LE (2) "/>
      <sheetName val="Raniclor Apr LE(2)"/>
      <sheetName val="Isotret-EU TRx MAT 3 2002-2004"/>
      <sheetName val="Product Price List MAY"/>
      <sheetName val="Forecast Raniclor Apr LE"/>
      <sheetName val="Dispermox Apr LE"/>
      <sheetName val="MoleculeWise Sales Q1 Finance "/>
      <sheetName val="Final QI - Finance Certified"/>
      <sheetName val="P and L net COGs"/>
      <sheetName val="COGs Net"/>
      <sheetName val="Gaurav"/>
      <sheetName val="April LE (forecast)"/>
      <sheetName val="PANIXINE Apr LE"/>
      <sheetName val="Forecast Dispermox Apr LE"/>
      <sheetName val="Forecast Panixine Apr LE"/>
      <sheetName val="RANICLOR Apr LE"/>
      <sheetName val="P and L public COGs"/>
      <sheetName val="COGs Public"/>
      <sheetName val="amox"/>
      <sheetName val="DisperMox Rx data March Test"/>
      <sheetName val="Revised P and L"/>
      <sheetName val="Sheet1"/>
      <sheetName val="FEB LE"/>
      <sheetName val="January 04"/>
      <sheetName val="Feb 04"/>
      <sheetName val=" Mar'04"/>
      <sheetName val="March LE"/>
      <sheetName val="COGs 204"/>
      <sheetName val="Revised 2004 Budget"/>
      <sheetName val="Original P and L"/>
      <sheetName val="BM 2004"/>
      <sheetName val="Sample COGs"/>
      <sheetName val="Sotret 100s"/>
      <sheetName val="Riomet"/>
      <sheetName val="RANICLOR old "/>
      <sheetName val="PANIXINE old "/>
      <sheetName val="Baxane"/>
      <sheetName val="Isotr mrkt thru Mar"/>
      <sheetName val="Riomet persistency model"/>
      <sheetName val="Riomet Rx Data"/>
      <sheetName val="Dispermox"/>
      <sheetName val="Dispermox 404"/>
      <sheetName val="DisperMox Rx Jan"/>
      <sheetName val="Sot 2003 TRx data"/>
      <sheetName val="Procto Rx"/>
      <sheetName val="Brand Summary"/>
      <sheetName val="Product Price List"/>
      <sheetName val="Spectrum"/>
      <sheetName val="brandwise consolidated p&amp;l"/>
      <sheetName val="metformin market driven by  gen"/>
      <sheetName val="Sotret TRX Jan"/>
      <sheetName val="Weekly Sotret data 31904"/>
      <sheetName val="US Weekly Iso report"/>
      <sheetName val="2003 Actuals"/>
      <sheetName val="Rpi 2004 exp  "/>
      <sheetName val="Product"/>
      <sheetName val="Past cefaclor cephalexin TRx"/>
      <sheetName val="Operational "/>
      <sheetName val="Cost Center Q I "/>
      <sheetName val="QTR I reclassed"/>
      <sheetName val="Cost Center budget"/>
      <sheetName val="Operational"/>
      <sheetName val="Pow_apca crude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1 (2)"/>
      <sheetName val="summary (ytd May-05)"/>
      <sheetName val="May 2005"/>
      <sheetName val="april2005"/>
      <sheetName val="MARCH 2005"/>
      <sheetName val="Sheet6"/>
      <sheetName val="summary (MAR-05) "/>
      <sheetName val="Database (RUR)Mar YTD"/>
      <sheetName val="COMMRY"/>
      <sheetName val="LLTP"/>
      <sheetName val="Ref"/>
      <sheetName val="Sheet1_(2)"/>
      <sheetName val="summary_(ytd_May-05)"/>
      <sheetName val="May_2005"/>
      <sheetName val="MARCH_2005"/>
      <sheetName val="summary_(MAR-05)_"/>
      <sheetName val="Sheet1_(2)1"/>
      <sheetName val="summary_(ytd_May-05)1"/>
      <sheetName val="May_20051"/>
      <sheetName val="MARCH_20051"/>
      <sheetName val="summary_(MAR-05)_1"/>
      <sheetName val="Sheet1_(2)2"/>
      <sheetName val="summary_(ytd_May-05)2"/>
      <sheetName val="May_20052"/>
      <sheetName val="MARCH_20052"/>
      <sheetName val="summary_(MAR-05)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K2" t="str">
            <v>KG</v>
          </cell>
        </row>
        <row r="5">
          <cell r="K5" t="str">
            <v>KG</v>
          </cell>
        </row>
        <row r="6">
          <cell r="K6" t="str">
            <v>KG</v>
          </cell>
        </row>
        <row r="7">
          <cell r="K7" t="str">
            <v>KG</v>
          </cell>
        </row>
        <row r="8">
          <cell r="K8" t="str">
            <v>KG</v>
          </cell>
        </row>
        <row r="9">
          <cell r="K9" t="str">
            <v>KG</v>
          </cell>
        </row>
        <row r="10">
          <cell r="K10" t="str">
            <v>KG</v>
          </cell>
        </row>
        <row r="11">
          <cell r="K11" t="str">
            <v>KG</v>
          </cell>
        </row>
        <row r="12">
          <cell r="K12" t="str">
            <v>KG</v>
          </cell>
        </row>
        <row r="13">
          <cell r="K13" t="str">
            <v>KG</v>
          </cell>
        </row>
        <row r="14">
          <cell r="K14" t="str">
            <v>KG</v>
          </cell>
        </row>
        <row r="15">
          <cell r="K15" t="str">
            <v>KG</v>
          </cell>
        </row>
        <row r="16">
          <cell r="K16" t="str">
            <v>KG</v>
          </cell>
        </row>
        <row r="17">
          <cell r="K17" t="str">
            <v>KG</v>
          </cell>
        </row>
        <row r="18">
          <cell r="K18" t="str">
            <v>KG</v>
          </cell>
        </row>
        <row r="19">
          <cell r="K19" t="str">
            <v>KG</v>
          </cell>
        </row>
        <row r="20">
          <cell r="K20" t="str">
            <v>KG</v>
          </cell>
        </row>
        <row r="23">
          <cell r="K23" t="str">
            <v>BUn</v>
          </cell>
        </row>
        <row r="24">
          <cell r="K24" t="str">
            <v>KG</v>
          </cell>
        </row>
        <row r="26">
          <cell r="K26" t="str">
            <v>KG</v>
          </cell>
        </row>
        <row r="27">
          <cell r="K27" t="str">
            <v>KG</v>
          </cell>
        </row>
        <row r="28">
          <cell r="K28" t="str">
            <v>KG</v>
          </cell>
        </row>
        <row r="29">
          <cell r="K29" t="str">
            <v>KG</v>
          </cell>
        </row>
        <row r="30">
          <cell r="K30" t="str">
            <v>KG</v>
          </cell>
        </row>
        <row r="32">
          <cell r="K32" t="str">
            <v>KG</v>
          </cell>
        </row>
        <row r="34">
          <cell r="K34" t="str">
            <v>KG</v>
          </cell>
        </row>
        <row r="35">
          <cell r="K35" t="str">
            <v>KG</v>
          </cell>
        </row>
        <row r="36">
          <cell r="K36" t="str">
            <v>KG</v>
          </cell>
        </row>
        <row r="37">
          <cell r="K37" t="str">
            <v>KG</v>
          </cell>
        </row>
        <row r="38">
          <cell r="K38" t="str">
            <v>KG</v>
          </cell>
        </row>
        <row r="39">
          <cell r="K39" t="str">
            <v>KG</v>
          </cell>
        </row>
        <row r="40">
          <cell r="K40" t="str">
            <v>KG</v>
          </cell>
        </row>
        <row r="42">
          <cell r="K42" t="str">
            <v>KG</v>
          </cell>
        </row>
        <row r="43">
          <cell r="K43" t="str">
            <v>KG</v>
          </cell>
        </row>
        <row r="44">
          <cell r="K44" t="str">
            <v>KG</v>
          </cell>
        </row>
        <row r="45">
          <cell r="K45" t="str">
            <v>KG</v>
          </cell>
        </row>
        <row r="46">
          <cell r="K46" t="str">
            <v>KG</v>
          </cell>
        </row>
        <row r="47">
          <cell r="K47" t="str">
            <v>KG</v>
          </cell>
        </row>
        <row r="48">
          <cell r="K48" t="str">
            <v>KG</v>
          </cell>
        </row>
        <row r="50">
          <cell r="K50" t="str">
            <v>KG</v>
          </cell>
        </row>
        <row r="51">
          <cell r="K51" t="str">
            <v>KG</v>
          </cell>
        </row>
        <row r="52">
          <cell r="K52" t="str">
            <v>KG</v>
          </cell>
        </row>
        <row r="53">
          <cell r="K53" t="str">
            <v>KG</v>
          </cell>
        </row>
        <row r="54">
          <cell r="K54" t="str">
            <v>KG</v>
          </cell>
        </row>
        <row r="55">
          <cell r="K55" t="str">
            <v>KG</v>
          </cell>
        </row>
        <row r="57">
          <cell r="K57" t="str">
            <v>KG</v>
          </cell>
        </row>
        <row r="58">
          <cell r="K58" t="str">
            <v>KG</v>
          </cell>
        </row>
        <row r="59">
          <cell r="K59" t="str">
            <v>KG</v>
          </cell>
        </row>
        <row r="60">
          <cell r="K60" t="str">
            <v>KG</v>
          </cell>
        </row>
        <row r="61">
          <cell r="K61" t="str">
            <v>KG</v>
          </cell>
        </row>
        <row r="62">
          <cell r="K62" t="str">
            <v>KG</v>
          </cell>
        </row>
        <row r="63">
          <cell r="K63" t="str">
            <v>KG</v>
          </cell>
        </row>
        <row r="64">
          <cell r="K64" t="str">
            <v>KG</v>
          </cell>
        </row>
        <row r="65">
          <cell r="K65" t="str">
            <v>KG</v>
          </cell>
        </row>
        <row r="66">
          <cell r="K66" t="str">
            <v>KG</v>
          </cell>
        </row>
        <row r="67">
          <cell r="K67" t="str">
            <v>KG</v>
          </cell>
        </row>
        <row r="68">
          <cell r="K68" t="str">
            <v>KG</v>
          </cell>
        </row>
        <row r="70">
          <cell r="K70" t="str">
            <v>KG</v>
          </cell>
        </row>
        <row r="71">
          <cell r="K71" t="str">
            <v>KG</v>
          </cell>
        </row>
        <row r="72">
          <cell r="K72" t="str">
            <v>KG</v>
          </cell>
        </row>
        <row r="73">
          <cell r="K73" t="str">
            <v>KG</v>
          </cell>
        </row>
        <row r="75">
          <cell r="K75" t="str">
            <v>KG</v>
          </cell>
        </row>
        <row r="76">
          <cell r="K76" t="str">
            <v>KG</v>
          </cell>
        </row>
        <row r="77">
          <cell r="K77" t="str">
            <v>KG</v>
          </cell>
        </row>
        <row r="78">
          <cell r="K78" t="str">
            <v>KG</v>
          </cell>
        </row>
        <row r="79">
          <cell r="K79" t="str">
            <v>KG</v>
          </cell>
        </row>
        <row r="80">
          <cell r="K80" t="str">
            <v>KG</v>
          </cell>
        </row>
        <row r="81">
          <cell r="K81" t="str">
            <v>KG</v>
          </cell>
        </row>
        <row r="82">
          <cell r="K82" t="str">
            <v>KG</v>
          </cell>
        </row>
        <row r="83">
          <cell r="K83" t="str">
            <v>KG</v>
          </cell>
        </row>
        <row r="84">
          <cell r="K84" t="str">
            <v>KG</v>
          </cell>
        </row>
        <row r="85">
          <cell r="K85" t="str">
            <v>KG</v>
          </cell>
        </row>
        <row r="86">
          <cell r="K86" t="str">
            <v>KG</v>
          </cell>
        </row>
        <row r="87">
          <cell r="K87" t="str">
            <v>KG</v>
          </cell>
        </row>
        <row r="88">
          <cell r="K88" t="str">
            <v>KG</v>
          </cell>
        </row>
        <row r="89">
          <cell r="K89" t="str">
            <v>KG</v>
          </cell>
        </row>
        <row r="90">
          <cell r="K90" t="str">
            <v>KG</v>
          </cell>
        </row>
        <row r="91">
          <cell r="K91" t="str">
            <v>KG</v>
          </cell>
        </row>
        <row r="92">
          <cell r="K92" t="str">
            <v>KG</v>
          </cell>
        </row>
        <row r="93">
          <cell r="K93" t="str">
            <v>KG</v>
          </cell>
        </row>
        <row r="94">
          <cell r="K94" t="str">
            <v>KG</v>
          </cell>
        </row>
        <row r="96">
          <cell r="K96" t="str">
            <v>KG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D_materilconsumption_jan to Ap"/>
      <sheetName val="Database (RUR)Mar YTD"/>
      <sheetName val="Exp"/>
      <sheetName val="Strt Archi"/>
      <sheetName val="april2005"/>
      <sheetName val="4. NWABC"/>
      <sheetName val="Treasury"/>
      <sheetName val="Ref"/>
      <sheetName val="SSAct"/>
      <sheetName val="R1040"/>
      <sheetName val="Flash Report SDC(EUR)"/>
      <sheetName val="Imported CF"/>
      <sheetName val="#REF"/>
      <sheetName val="tables"/>
      <sheetName val="DIFF FOR SALES"/>
      <sheetName val="H"/>
      <sheetName val="OBPROFIT2000"/>
      <sheetName val="RD_materilconsumption_jan_to_Ap"/>
      <sheetName val="Database_(RUR)Mar_YTD"/>
      <sheetName val="Strt_Archi"/>
      <sheetName val="4__NWABC"/>
      <sheetName val="Flash_Report_SDC(EUR)"/>
      <sheetName val="Imported_CF"/>
      <sheetName val="DIFF_FOR_SALES"/>
      <sheetName val="RD_materilconsumption_jan_to_A2"/>
      <sheetName val="Database_(RUR)Mar_YTD2"/>
      <sheetName val="Strt_Archi2"/>
      <sheetName val="4__NWABC2"/>
      <sheetName val="Flash_Report_SDC(EUR)2"/>
      <sheetName val="Imported_CF2"/>
      <sheetName val="DIFF_FOR_SALES2"/>
      <sheetName val="RD_materilconsumption_jan_to_A1"/>
      <sheetName val="Database_(RUR)Mar_YTD1"/>
      <sheetName val="Strt_Archi1"/>
      <sheetName val="4__NWABC1"/>
      <sheetName val="Flash_Report_SDC(EUR)1"/>
      <sheetName val="Imported_CF1"/>
      <sheetName val="DIFF_FOR_SALES1"/>
      <sheetName val="A"/>
      <sheetName val="RD_materilconsumption_jan_to_A3"/>
      <sheetName val="Database_(RUR)Mar_YTD3"/>
      <sheetName val="Strt_Archi3"/>
      <sheetName val="4__NWABC3"/>
      <sheetName val="Flash_Report_SDC(EUR)3"/>
      <sheetName val="Imported_CF3"/>
      <sheetName val="DIFF_FOR_SALES3"/>
    </sheetNames>
    <sheetDataSet>
      <sheetData sheetId="0">
        <row r="2">
          <cell r="A2" t="str">
            <v>Initial Filling</v>
          </cell>
          <cell r="B2" t="str">
            <v>Dev Work</v>
          </cell>
        </row>
        <row r="3">
          <cell r="A3" t="str">
            <v>Site Transfer</v>
          </cell>
          <cell r="B3" t="str">
            <v>Exhibit Batch</v>
          </cell>
        </row>
        <row r="4">
          <cell r="A4" t="str">
            <v>Tech Transfer</v>
          </cell>
          <cell r="B4" t="str">
            <v>Process validation</v>
          </cell>
        </row>
        <row r="5">
          <cell r="A5" t="str">
            <v>API variation</v>
          </cell>
          <cell r="B5" t="str">
            <v>Prevalidation</v>
          </cell>
        </row>
        <row r="6">
          <cell r="A6" t="str">
            <v>Sent to India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urs_Spent"/>
      <sheetName val="list"/>
      <sheetName val="DT 1999 (abst. from model)"/>
      <sheetName val="4. NWABC"/>
      <sheetName val="Sheet1"/>
      <sheetName val="april2005"/>
      <sheetName val="#REF"/>
      <sheetName val="Top Sheet"/>
      <sheetName val="R1040"/>
      <sheetName val="Brew rub"/>
      <sheetName val="Ref"/>
      <sheetName val="SSAct"/>
      <sheetName val="tables"/>
      <sheetName val="COMMRY"/>
      <sheetName val="Database (RUR)Mar YTD"/>
      <sheetName val="OB_PL"/>
      <sheetName val="Treasury"/>
      <sheetName val="sum"/>
      <sheetName val="DT_1999_(abst__from_model)"/>
      <sheetName val="4__NWABC"/>
      <sheetName val="Top_Sheet"/>
      <sheetName val="Brew_rub"/>
      <sheetName val="Database_(RUR)Mar_YTD"/>
      <sheetName val="DT_1999_(abst__from_model)2"/>
      <sheetName val="4__NWABC2"/>
      <sheetName val="Top_Sheet2"/>
      <sheetName val="Brew_rub2"/>
      <sheetName val="Database_(RUR)Mar_YTD2"/>
      <sheetName val="DT_1999_(abst__from_model)1"/>
      <sheetName val="4__NWABC1"/>
      <sheetName val="Top_Sheet1"/>
      <sheetName val="Brew_rub1"/>
      <sheetName val="Database_(RUR)Mar_YTD1"/>
      <sheetName val="BANCO1"/>
      <sheetName val="TREND"/>
      <sheetName val="DT_1999_(abst__from_model)3"/>
      <sheetName val="4__NWABC3"/>
      <sheetName val="Top_Sheet3"/>
      <sheetName val="Brew_rub3"/>
      <sheetName val="Database_(RUR)Mar_YTD3"/>
    </sheetNames>
    <sheetDataSet>
      <sheetData sheetId="0" refreshError="1"/>
      <sheetData sheetId="1">
        <row r="2">
          <cell r="A2" t="str">
            <v>Initial Filing</v>
          </cell>
          <cell r="B2" t="str">
            <v>Analytical Method Dev</v>
          </cell>
        </row>
        <row r="3">
          <cell r="A3" t="str">
            <v>API Source Variation</v>
          </cell>
          <cell r="B3" t="str">
            <v>Analytical Support to PDTS</v>
          </cell>
        </row>
        <row r="4">
          <cell r="A4" t="str">
            <v>Site Variation</v>
          </cell>
          <cell r="B4" t="str">
            <v>Analytical Method Validation</v>
          </cell>
        </row>
        <row r="5">
          <cell r="A5" t="str">
            <v>Tech Transfer</v>
          </cell>
          <cell r="B5" t="str">
            <v xml:space="preserve"> </v>
          </cell>
        </row>
        <row r="6">
          <cell r="B6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summarywith exindia comparison"/>
      <sheetName val="datalcmar"/>
      <sheetName val="ex-india"/>
      <sheetName val="summary"/>
      <sheetName val="ebtreco"/>
      <sheetName val="DATA_INR"/>
      <sheetName val="Corp_EBTytd"/>
      <sheetName val="Global ytd"/>
      <sheetName val="Corp_Salesytd"/>
      <sheetName val="interco"/>
      <sheetName val="Sheet1"/>
      <sheetName val="Backup of global consolidation "/>
      <sheetName val="#REF"/>
      <sheetName val="Guidelines"/>
      <sheetName val="summ"/>
      <sheetName val="Monthly Budget 2015-16"/>
      <sheetName val="Monthly Local"/>
      <sheetName val="Monthly USD"/>
      <sheetName val="Detailed Working 2016-19 (FLS)"/>
      <sheetName val="Detailed Working 2016-19 (SLS)"/>
      <sheetName val="Samples &amp; Bonus Qty (FLS)"/>
      <sheetName val="Flash Report SDC(EUR)"/>
      <sheetName val="SAP-reports"/>
      <sheetName val="DIFF FOR SALES"/>
      <sheetName val="Export Register 05-06"/>
      <sheetName val="H"/>
      <sheetName val="Product wise sales"/>
      <sheetName val="Ref"/>
      <sheetName val="list"/>
      <sheetName val="4. NWABC"/>
      <sheetName val="Brew rub"/>
      <sheetName val="tables"/>
      <sheetName val="final"/>
      <sheetName val="COMMRY"/>
      <sheetName val="OB_PL"/>
      <sheetName val="Strt Archi"/>
      <sheetName val="BS-RXNL"/>
      <sheetName val="executive"/>
      <sheetName val="G&amp;A Expenses"/>
      <sheetName val="cost centers"/>
      <sheetName val="J33"/>
      <sheetName val="R1040"/>
      <sheetName val="Exp"/>
      <sheetName val="Bonus and Sample"/>
      <sheetName val="References"/>
      <sheetName val="Dividend (Annex23)"/>
      <sheetName val="Def"/>
      <sheetName val="Imported CF"/>
      <sheetName val="TABLEA"/>
      <sheetName val="curr mth det"/>
      <sheetName val="p&amp;l"/>
      <sheetName val="SGUN"/>
      <sheetName val="SLUN"/>
      <sheetName val="YTD"/>
      <sheetName val="Anx B-1"/>
      <sheetName val="wcdl"/>
      <sheetName val="Pow_apca crude"/>
      <sheetName val="TERRITORY SUMMARY"/>
      <sheetName val="Database (RUR)Mar YTD"/>
      <sheetName val="DT 1999 (abst. from model)"/>
      <sheetName val="TREND"/>
      <sheetName val="sent"/>
      <sheetName val="K dass pharma octroi 0503-1204"/>
      <sheetName val="summarywith_exindia_comparison"/>
      <sheetName val="Global_ytd"/>
      <sheetName val="Backup_of_global_consolidation_"/>
      <sheetName val="Monthly_Budget_2015-16"/>
      <sheetName val="Monthly_Local"/>
      <sheetName val="Monthly_USD"/>
      <sheetName val="Detailed_Working_2016-19_(FLS)"/>
      <sheetName val="Detailed_Working_2016-19_(SLS)"/>
      <sheetName val="Samples_&amp;_Bonus_Qty_(FLS)"/>
      <sheetName val="Flash_Report_SDC(EUR)"/>
      <sheetName val="DIFF_FOR_SALES"/>
      <sheetName val="Export_Register_05-06"/>
      <sheetName val="Product_wise_sales"/>
      <sheetName val="4__NWABC"/>
      <sheetName val="Brew_rub"/>
      <sheetName val="Strt_Archi"/>
      <sheetName val="G&amp;A_Expenses"/>
      <sheetName val="cost_centers"/>
      <sheetName val="Bonus_and_Sample"/>
      <sheetName val="Dividend_(Annex23)"/>
      <sheetName val="Imported_CF"/>
      <sheetName val="curr_mth_det"/>
      <sheetName val="Anx_B-1"/>
      <sheetName val="Pow_apca_crude"/>
      <sheetName val="TERRITORY_SUMMARY"/>
      <sheetName val="Database_(RUR)Mar_YTD"/>
      <sheetName val="DT_1999_(abst__from_model)"/>
      <sheetName val="summarywith_exindia_comparison1"/>
      <sheetName val="Global_ytd1"/>
      <sheetName val="Backup_of_global_consolidation1"/>
      <sheetName val="Monthly_Budget_2015-161"/>
      <sheetName val="Monthly_Local1"/>
      <sheetName val="Monthly_USD1"/>
      <sheetName val="Detailed_Working_2016-19_(FLS)1"/>
      <sheetName val="Detailed_Working_2016-19_(SLS)1"/>
      <sheetName val="Samples_&amp;_Bonus_Qty_(FLS)1"/>
      <sheetName val="Flash_Report_SDC(EUR)1"/>
      <sheetName val="DIFF_FOR_SALES1"/>
      <sheetName val="Export_Register_05-061"/>
      <sheetName val="Product_wise_sales1"/>
      <sheetName val="4__NWABC1"/>
      <sheetName val="Brew_rub1"/>
      <sheetName val="Strt_Archi1"/>
      <sheetName val="G&amp;A_Expenses1"/>
      <sheetName val="cost_centers1"/>
      <sheetName val="Bonus_and_Sample1"/>
      <sheetName val="Dividend_(Annex23)1"/>
      <sheetName val="Imported_CF1"/>
      <sheetName val="curr_mth_det1"/>
      <sheetName val="Anx_B-11"/>
      <sheetName val="Pow_apca_crude1"/>
      <sheetName val="TERRITORY_SUMMARY1"/>
      <sheetName val="Database_(RUR)Mar_YTD1"/>
      <sheetName val="DT_1999_(abst__from_model)1"/>
      <sheetName val="Form29B-St2"/>
      <sheetName val="secondary_Ukr"/>
      <sheetName val="EX rates"/>
      <sheetName val="summarywith_exindia_comparison2"/>
      <sheetName val="Global_ytd2"/>
      <sheetName val="Backup_of_global_consolidation2"/>
      <sheetName val="Monthly_Budget_2015-162"/>
      <sheetName val="Monthly_Local2"/>
      <sheetName val="Monthly_USD2"/>
      <sheetName val="Detailed_Working_2016-19_(FLS)2"/>
      <sheetName val="Detailed_Working_2016-19_(SLS)2"/>
      <sheetName val="Samples_&amp;_Bonus_Qty_(FLS)2"/>
      <sheetName val="Flash_Report_SDC(EUR)2"/>
      <sheetName val="DIFF_FOR_SALES2"/>
      <sheetName val="Export_Register_05-062"/>
      <sheetName val="Product_wise_sales2"/>
      <sheetName val="4__NWABC2"/>
      <sheetName val="Brew_rub2"/>
      <sheetName val="Strt_Archi2"/>
      <sheetName val="G&amp;A_Expenses2"/>
      <sheetName val="cost_centers2"/>
      <sheetName val="Bonus_and_Sample2"/>
      <sheetName val="Dividend_(Annex23)2"/>
      <sheetName val="Imported_CF2"/>
      <sheetName val="curr_mth_det2"/>
      <sheetName val="Anx_B-12"/>
      <sheetName val="Pow_apca_crude2"/>
      <sheetName val="TERRITORY_SUMMARY2"/>
      <sheetName val="Database_(RUR)Mar_YTD2"/>
      <sheetName val="DT_1999_(abst__from_model)2"/>
      <sheetName val="d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s"/>
      <sheetName val="paonta"/>
      <sheetName val="Sheet2"/>
      <sheetName val="germany"/>
      <sheetName val="western europe"/>
      <sheetName val="tpimp"/>
      <sheetName val="brazil latest"/>
      <sheetName val="brazil2"/>
      <sheetName val="brazil1"/>
      <sheetName val="brazil addl"/>
      <sheetName val="LLTP"/>
      <sheetName val="dominican republic"/>
      <sheetName val="central europe"/>
      <sheetName val="ukrain"/>
      <sheetName val="ukraine2"/>
      <sheetName val="fiji"/>
      <sheetName val="Sheet1"/>
      <sheetName val="Sheet1 (2)"/>
      <sheetName val="Sheet1 (3)"/>
      <sheetName val="ADDITION TP"/>
      <sheetName val="Sheet1 (4)"/>
      <sheetName val="Anx B-1"/>
      <sheetName val="Source"/>
      <sheetName val="LIST"/>
      <sheetName val="Legal Control Selections "/>
      <sheetName val="Storage Condition Selections"/>
      <sheetName val="Sotret 100s"/>
      <sheetName val="Validations"/>
      <sheetName val="A"/>
      <sheetName val="western_europe"/>
      <sheetName val="brazil_latest"/>
      <sheetName val="brazil_addl"/>
      <sheetName val="dominican_republic"/>
      <sheetName val="central_europe"/>
      <sheetName val="Sheet1_(2)"/>
      <sheetName val="Sheet1_(3)"/>
      <sheetName val="ADDITION_TP"/>
      <sheetName val="Sheet1_(4)"/>
      <sheetName val="Anx_B-1"/>
      <sheetName val="Legal_Control_Selections_"/>
      <sheetName val="Storage_Condition_Selections"/>
      <sheetName val="Sotret_100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03-2004Colaw"/>
      <sheetName val="2002-2003"/>
      <sheetName val="sum"/>
      <sheetName val="p&amp;l"/>
      <sheetName val="J33"/>
      <sheetName val="wcdl"/>
      <sheetName val="TABLEA"/>
      <sheetName val="OBPROFIT2000"/>
      <sheetName val="CMA_Calculations"/>
      <sheetName val="CONSOLE BOOK"/>
      <sheetName val="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"/>
      <sheetName val="INDEX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NOTES"/>
      <sheetName val="Strt Archi"/>
      <sheetName val="New Products"/>
      <sheetName val="DOSAGESALES"/>
      <sheetName val="APISALES"/>
      <sheetName val="Profit Plan"/>
      <sheetName val="Cash Flow"/>
      <sheetName val="WC Analysis"/>
      <sheetName val="Capex"/>
      <sheetName val="capex_details"/>
      <sheetName val="MANPOWER"/>
      <sheetName val="mnpowr_me"/>
      <sheetName val="Balance Sheet"/>
      <sheetName val="REGULATORY"/>
      <sheetName val="Ratios"/>
      <sheetName val="MANPOWER_PAYROLL"/>
      <sheetName val="Thai billing prices 2003"/>
      <sheetName val="WC_WORKINGS"/>
      <sheetName val="PFWORKINGS"/>
      <sheetName val="SALE&amp;QTY PROD WISE"/>
      <sheetName val="SALES_PHASING"/>
      <sheetName val="NODS_INVENTORY"/>
      <sheetName val="NODS_RECIEVABLES"/>
      <sheetName val="DEPRECIATION WORKINGS "/>
      <sheetName val="TAX_WORKING"/>
      <sheetName val="final_sale template"/>
      <sheetName val="Exp"/>
      <sheetName val="Def"/>
      <sheetName val="Sheet1"/>
      <sheetName val="#REF"/>
      <sheetName val="tds"/>
      <sheetName val="BANCO1"/>
      <sheetName val="COMMRY"/>
      <sheetName val="list"/>
      <sheetName val="India"/>
      <sheetName val="Primary 2006"/>
      <sheetName val="Top Sheet"/>
      <sheetName val="8.Accounting policy"/>
      <sheetName val="Ref"/>
      <sheetName val="wcdl"/>
      <sheetName val="J33"/>
      <sheetName val="API"/>
      <sheetName val="OB_PL"/>
      <sheetName val="sum"/>
      <sheetName val="Sales &amp; Revenue &amp; Sked"/>
      <sheetName val="Treasury"/>
      <sheetName val="Company_"/>
      <sheetName val="Dosage_Form"/>
      <sheetName val="Base_&amp;_Sales_Pack"/>
      <sheetName val="Strt_Archi"/>
      <sheetName val="New_Products"/>
      <sheetName val="Profit_Plan"/>
      <sheetName val="Cash_Flow"/>
      <sheetName val="WC_Analysis"/>
      <sheetName val="Balance_Sheet"/>
      <sheetName val="Thai_billing_prices_2003"/>
      <sheetName val="SALE&amp;QTY_PROD_WISE"/>
      <sheetName val="DEPRECIATION_WORKINGS_"/>
      <sheetName val="final_sale_template"/>
      <sheetName val="Primary_2006"/>
      <sheetName val="Top_Sheet"/>
      <sheetName val="8_Accounting_policy"/>
      <sheetName val="Company_1"/>
      <sheetName val="Dosage_Form1"/>
      <sheetName val="Base_&amp;_Sales_Pack1"/>
      <sheetName val="Strt_Archi1"/>
      <sheetName val="New_Products1"/>
      <sheetName val="Profit_Plan1"/>
      <sheetName val="Cash_Flow1"/>
      <sheetName val="WC_Analysis1"/>
      <sheetName val="Balance_Sheet1"/>
      <sheetName val="Thai_billing_prices_20031"/>
      <sheetName val="SALE&amp;QTY_PROD_WISE1"/>
      <sheetName val="DEPRECIATION_WORKINGS_1"/>
      <sheetName val="final_sale_template1"/>
      <sheetName val="Primary_20061"/>
      <sheetName val="Top_Sheet1"/>
      <sheetName val="8_Accounting_policy1"/>
      <sheetName val="Company_2"/>
      <sheetName val="Dosage_Form2"/>
      <sheetName val="Base_&amp;_Sales_Pack2"/>
      <sheetName val="Strt_Archi2"/>
      <sheetName val="New_Products2"/>
      <sheetName val="Profit_Plan2"/>
      <sheetName val="Cash_Flow2"/>
      <sheetName val="WC_Analysis2"/>
      <sheetName val="Balance_Sheet2"/>
      <sheetName val="Thai_billing_prices_20032"/>
      <sheetName val="SALE&amp;QTY_PROD_WISE2"/>
      <sheetName val="DEPRECIATION_WORKINGS_2"/>
      <sheetName val="final_sale_template2"/>
      <sheetName val="Primary_20062"/>
      <sheetName val="Top_Sheet2"/>
      <sheetName val="8_Accounting_polic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VAR"/>
      <sheetName val="B"/>
      <sheetName val="sigle"/>
      <sheetName val="EXPORTS"/>
      <sheetName val="Strt Archi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July-05)"/>
      <sheetName val="July 2005"/>
      <sheetName val="June 2005"/>
      <sheetName val="May 2005"/>
      <sheetName val="april2005"/>
      <sheetName val="MARCH 2005"/>
      <sheetName val="Sheet6"/>
      <sheetName val="summary (MAR-05) "/>
      <sheetName val="4. NWABC"/>
      <sheetName val="tds"/>
      <sheetName val="#REF"/>
      <sheetName val="API"/>
      <sheetName val="Primary 2006"/>
      <sheetName val="summary"/>
      <sheetName val="cost centers"/>
      <sheetName val="K dass pharma octroi 0503-1204"/>
      <sheetName val="tables"/>
      <sheetName val="BANCO1"/>
      <sheetName val="Q3 ($)"/>
      <sheetName val="Plant wise Major Molecule"/>
      <sheetName val="Analysis"/>
      <sheetName val="list"/>
      <sheetName val="DIFF FOR SALES"/>
      <sheetName val="Sheet1_(2)"/>
      <sheetName val="summary_(ytd_July-05)"/>
      <sheetName val="July_2005"/>
      <sheetName val="June_2005"/>
      <sheetName val="May_2005"/>
      <sheetName val="MARCH_2005"/>
      <sheetName val="summary_(MAR-05)_"/>
      <sheetName val="4__NWABC"/>
      <sheetName val="Primary_2006"/>
      <sheetName val="cost_centers"/>
      <sheetName val="K_dass_pharma_octroi_0503-1204"/>
      <sheetName val="Q3_($)"/>
      <sheetName val="Plant_wise_Major_Molecule"/>
      <sheetName val="DIFF_FOR_SALES"/>
      <sheetName val="Sheet1_(2)1"/>
      <sheetName val="summary_(ytd_July-05)1"/>
      <sheetName val="July_20051"/>
      <sheetName val="June_20051"/>
      <sheetName val="May_20051"/>
      <sheetName val="MARCH_20051"/>
      <sheetName val="summary_(MAR-05)_1"/>
      <sheetName val="4__NWABC1"/>
      <sheetName val="Primary_20061"/>
      <sheetName val="cost_centers1"/>
      <sheetName val="K_dass_pharma_octroi_0503-12041"/>
      <sheetName val="Q3_($)1"/>
      <sheetName val="Plant_wise_Major_Molecule1"/>
      <sheetName val="DIFF_FOR_SALES1"/>
      <sheetName val="Case"/>
      <sheetName val="R1040"/>
      <sheetName val="sum"/>
      <sheetName val="Sheet1_(2)2"/>
      <sheetName val="summary_(ytd_July-05)2"/>
      <sheetName val="July_20052"/>
      <sheetName val="June_20052"/>
      <sheetName val="May_20052"/>
      <sheetName val="MARCH_20052"/>
      <sheetName val="summary_(MAR-05)_2"/>
      <sheetName val="4__NWABC2"/>
      <sheetName val="Primary_20062"/>
      <sheetName val="cost_centers2"/>
      <sheetName val="K_dass_pharma_octroi_0503-12042"/>
      <sheetName val="Q3_($)2"/>
      <sheetName val="Plant_wise_Major_Molecule2"/>
      <sheetName val="DIFF_FOR_SALES2"/>
    </sheetNames>
    <sheetDataSet>
      <sheetData sheetId="0" refreshError="1">
        <row r="3">
          <cell r="A3">
            <v>1100000382</v>
          </cell>
          <cell r="B3">
            <v>3001105</v>
          </cell>
          <cell r="J3">
            <v>527264</v>
          </cell>
        </row>
        <row r="4">
          <cell r="A4">
            <v>1100000382</v>
          </cell>
          <cell r="B4">
            <v>3001105</v>
          </cell>
          <cell r="J4">
            <v>527264</v>
          </cell>
        </row>
        <row r="5">
          <cell r="A5">
            <v>1100000382</v>
          </cell>
          <cell r="B5">
            <v>8001022</v>
          </cell>
          <cell r="J5">
            <v>400060</v>
          </cell>
        </row>
        <row r="6">
          <cell r="A6">
            <v>1100000382</v>
          </cell>
          <cell r="B6">
            <v>8001022</v>
          </cell>
          <cell r="J6">
            <v>450467.56</v>
          </cell>
        </row>
        <row r="7">
          <cell r="A7">
            <v>1100000382</v>
          </cell>
          <cell r="B7">
            <v>8001022</v>
          </cell>
          <cell r="J7">
            <v>114017.1</v>
          </cell>
        </row>
        <row r="8">
          <cell r="A8">
            <v>1100000382</v>
          </cell>
          <cell r="B8">
            <v>8001022</v>
          </cell>
          <cell r="J8">
            <v>115617.34</v>
          </cell>
        </row>
        <row r="9">
          <cell r="A9">
            <v>1100000402</v>
          </cell>
          <cell r="B9">
            <v>8000982</v>
          </cell>
          <cell r="J9">
            <v>1236202.92</v>
          </cell>
        </row>
        <row r="10">
          <cell r="A10">
            <v>1100000402</v>
          </cell>
          <cell r="B10">
            <v>8000982</v>
          </cell>
          <cell r="J10">
            <v>1236202.92</v>
          </cell>
        </row>
        <row r="11">
          <cell r="A11">
            <v>1100000402</v>
          </cell>
          <cell r="B11">
            <v>8003783</v>
          </cell>
          <cell r="J11">
            <v>1676960.5</v>
          </cell>
        </row>
        <row r="12">
          <cell r="A12">
            <v>1100000402</v>
          </cell>
          <cell r="B12">
            <v>8003783</v>
          </cell>
          <cell r="J12">
            <v>1771437.15</v>
          </cell>
        </row>
        <row r="13">
          <cell r="A13">
            <v>1100000402</v>
          </cell>
          <cell r="B13">
            <v>8001006</v>
          </cell>
          <cell r="J13">
            <v>254043.5</v>
          </cell>
        </row>
        <row r="14">
          <cell r="A14">
            <v>1100000402</v>
          </cell>
          <cell r="B14">
            <v>8004970</v>
          </cell>
          <cell r="J14">
            <v>1267488.6299999999</v>
          </cell>
        </row>
        <row r="15">
          <cell r="A15">
            <v>1100000402</v>
          </cell>
          <cell r="B15">
            <v>8001006</v>
          </cell>
          <cell r="J15">
            <v>254043.5</v>
          </cell>
        </row>
        <row r="16">
          <cell r="A16">
            <v>1100000402</v>
          </cell>
          <cell r="B16">
            <v>8001006</v>
          </cell>
          <cell r="J16">
            <v>255063.75</v>
          </cell>
        </row>
        <row r="17">
          <cell r="A17">
            <v>1100000402</v>
          </cell>
          <cell r="B17">
            <v>8001006</v>
          </cell>
          <cell r="J17">
            <v>257104.26</v>
          </cell>
        </row>
        <row r="18">
          <cell r="A18">
            <v>1100000402</v>
          </cell>
          <cell r="B18">
            <v>8003783</v>
          </cell>
          <cell r="J18">
            <v>2176337.0699999998</v>
          </cell>
        </row>
        <row r="19">
          <cell r="A19">
            <v>1100000402</v>
          </cell>
          <cell r="B19">
            <v>8002397</v>
          </cell>
          <cell r="J19">
            <v>651460.26</v>
          </cell>
        </row>
        <row r="20">
          <cell r="A20">
            <v>1100000402</v>
          </cell>
          <cell r="B20">
            <v>8002397</v>
          </cell>
          <cell r="J20">
            <v>837027.73</v>
          </cell>
        </row>
        <row r="21">
          <cell r="A21">
            <v>1100000402</v>
          </cell>
          <cell r="B21">
            <v>8002397</v>
          </cell>
          <cell r="J21">
            <v>809390.02</v>
          </cell>
        </row>
        <row r="22">
          <cell r="A22">
            <v>1100000402</v>
          </cell>
          <cell r="B22">
            <v>8002397</v>
          </cell>
          <cell r="J22">
            <v>789648.8</v>
          </cell>
        </row>
        <row r="23">
          <cell r="A23">
            <v>1100000402</v>
          </cell>
          <cell r="B23">
            <v>8003783</v>
          </cell>
          <cell r="J23">
            <v>-1683708.83</v>
          </cell>
        </row>
        <row r="24">
          <cell r="A24">
            <v>1100000402</v>
          </cell>
          <cell r="B24">
            <v>8003783</v>
          </cell>
          <cell r="J24">
            <v>-1778185.48</v>
          </cell>
        </row>
        <row r="25">
          <cell r="A25">
            <v>1100000402</v>
          </cell>
          <cell r="B25">
            <v>8001006</v>
          </cell>
          <cell r="J25">
            <v>254043.5</v>
          </cell>
        </row>
        <row r="26">
          <cell r="A26">
            <v>1100000402</v>
          </cell>
          <cell r="B26">
            <v>8001006</v>
          </cell>
          <cell r="J26">
            <v>253431.34</v>
          </cell>
        </row>
        <row r="27">
          <cell r="A27">
            <v>1100000402</v>
          </cell>
          <cell r="B27">
            <v>8001006</v>
          </cell>
          <cell r="J27">
            <v>255063.75</v>
          </cell>
        </row>
        <row r="28">
          <cell r="A28">
            <v>1100000402</v>
          </cell>
          <cell r="B28">
            <v>8002397</v>
          </cell>
          <cell r="J28">
            <v>840975.97</v>
          </cell>
        </row>
        <row r="29">
          <cell r="A29">
            <v>1100000402</v>
          </cell>
          <cell r="B29">
            <v>8002397</v>
          </cell>
          <cell r="J29">
            <v>844924.22</v>
          </cell>
        </row>
        <row r="30">
          <cell r="A30">
            <v>1100000402</v>
          </cell>
          <cell r="B30">
            <v>8002397</v>
          </cell>
          <cell r="J30">
            <v>809390.02</v>
          </cell>
        </row>
        <row r="31">
          <cell r="A31">
            <v>1100000402</v>
          </cell>
          <cell r="B31">
            <v>8002397</v>
          </cell>
          <cell r="J31">
            <v>801493.53</v>
          </cell>
        </row>
        <row r="32">
          <cell r="A32">
            <v>1100000402</v>
          </cell>
          <cell r="B32">
            <v>8003783</v>
          </cell>
          <cell r="J32">
            <v>2058241.26</v>
          </cell>
        </row>
        <row r="33">
          <cell r="A33">
            <v>1100000402</v>
          </cell>
          <cell r="B33">
            <v>8003783</v>
          </cell>
          <cell r="J33">
            <v>2193207.9</v>
          </cell>
        </row>
        <row r="34">
          <cell r="A34">
            <v>1100000402</v>
          </cell>
          <cell r="B34">
            <v>8000982</v>
          </cell>
          <cell r="J34">
            <v>1429127.28</v>
          </cell>
        </row>
        <row r="35">
          <cell r="A35">
            <v>1100000402</v>
          </cell>
          <cell r="B35">
            <v>8000982</v>
          </cell>
          <cell r="J35">
            <v>1429127.28</v>
          </cell>
        </row>
        <row r="36">
          <cell r="A36">
            <v>1100000402</v>
          </cell>
          <cell r="B36">
            <v>8001006</v>
          </cell>
          <cell r="J36">
            <v>254043.5</v>
          </cell>
        </row>
        <row r="37">
          <cell r="A37">
            <v>1100000402</v>
          </cell>
          <cell r="B37">
            <v>8001006</v>
          </cell>
          <cell r="J37">
            <v>257104.26</v>
          </cell>
        </row>
        <row r="38">
          <cell r="A38">
            <v>1100000402</v>
          </cell>
          <cell r="B38">
            <v>8002397</v>
          </cell>
          <cell r="J38">
            <v>852820.7</v>
          </cell>
        </row>
        <row r="39">
          <cell r="A39">
            <v>1100000402</v>
          </cell>
          <cell r="B39">
            <v>8002397</v>
          </cell>
          <cell r="J39">
            <v>894277.27</v>
          </cell>
        </row>
        <row r="40">
          <cell r="A40">
            <v>1100000402</v>
          </cell>
          <cell r="B40">
            <v>8002397</v>
          </cell>
          <cell r="J40">
            <v>819260.63</v>
          </cell>
        </row>
        <row r="41">
          <cell r="A41">
            <v>1100000402</v>
          </cell>
          <cell r="B41">
            <v>8002397</v>
          </cell>
          <cell r="J41">
            <v>809390.02</v>
          </cell>
        </row>
        <row r="42">
          <cell r="A42">
            <v>1100000402</v>
          </cell>
          <cell r="B42">
            <v>8000982</v>
          </cell>
          <cell r="J42">
            <v>1429127.28</v>
          </cell>
        </row>
        <row r="43">
          <cell r="A43">
            <v>1100000402</v>
          </cell>
          <cell r="B43">
            <v>8000982</v>
          </cell>
          <cell r="J43">
            <v>1429127.28</v>
          </cell>
        </row>
        <row r="44">
          <cell r="A44">
            <v>1100000402</v>
          </cell>
          <cell r="B44">
            <v>8001006</v>
          </cell>
          <cell r="J44">
            <v>256084.01</v>
          </cell>
        </row>
        <row r="45">
          <cell r="A45">
            <v>1100000402</v>
          </cell>
          <cell r="B45">
            <v>8001006</v>
          </cell>
          <cell r="J45">
            <v>255063.75</v>
          </cell>
        </row>
        <row r="46">
          <cell r="A46">
            <v>1100000402</v>
          </cell>
          <cell r="B46">
            <v>8001006</v>
          </cell>
          <cell r="J46">
            <v>255063.75</v>
          </cell>
        </row>
        <row r="47">
          <cell r="A47">
            <v>1100000402</v>
          </cell>
          <cell r="B47">
            <v>8000982</v>
          </cell>
          <cell r="J47">
            <v>1429127.28</v>
          </cell>
        </row>
        <row r="48">
          <cell r="A48">
            <v>1100000402</v>
          </cell>
          <cell r="B48">
            <v>8000982</v>
          </cell>
          <cell r="J48">
            <v>1429127.28</v>
          </cell>
        </row>
        <row r="49">
          <cell r="A49">
            <v>1100000402</v>
          </cell>
          <cell r="B49">
            <v>8002397</v>
          </cell>
          <cell r="J49">
            <v>769907.58</v>
          </cell>
        </row>
        <row r="50">
          <cell r="A50">
            <v>1100000402</v>
          </cell>
          <cell r="B50">
            <v>8002397</v>
          </cell>
          <cell r="J50">
            <v>876510.17</v>
          </cell>
        </row>
        <row r="51">
          <cell r="A51">
            <v>1100000402</v>
          </cell>
          <cell r="B51">
            <v>8002397</v>
          </cell>
          <cell r="J51">
            <v>848872.46</v>
          </cell>
        </row>
        <row r="52">
          <cell r="A52">
            <v>1100000402</v>
          </cell>
          <cell r="B52">
            <v>8004970</v>
          </cell>
          <cell r="J52">
            <v>1144828.44</v>
          </cell>
        </row>
        <row r="53">
          <cell r="A53">
            <v>1100000402</v>
          </cell>
          <cell r="B53">
            <v>8004970</v>
          </cell>
          <cell r="J53">
            <v>1132562.42</v>
          </cell>
        </row>
        <row r="54">
          <cell r="A54">
            <v>1100000402</v>
          </cell>
          <cell r="B54">
            <v>8000982</v>
          </cell>
          <cell r="J54">
            <v>1429127.28</v>
          </cell>
        </row>
        <row r="55">
          <cell r="A55">
            <v>1100000402</v>
          </cell>
          <cell r="B55">
            <v>8002397</v>
          </cell>
          <cell r="J55">
            <v>793597.04</v>
          </cell>
        </row>
        <row r="56">
          <cell r="A56">
            <v>1100000402</v>
          </cell>
          <cell r="B56">
            <v>8002397</v>
          </cell>
          <cell r="J56">
            <v>908096.12</v>
          </cell>
        </row>
        <row r="57">
          <cell r="A57">
            <v>1100000402</v>
          </cell>
          <cell r="B57">
            <v>8002397</v>
          </cell>
          <cell r="J57">
            <v>868613.68</v>
          </cell>
        </row>
        <row r="58">
          <cell r="A58">
            <v>1100000402</v>
          </cell>
          <cell r="B58">
            <v>8004970</v>
          </cell>
          <cell r="J58">
            <v>1091675.69</v>
          </cell>
        </row>
        <row r="59">
          <cell r="A59">
            <v>1100000402</v>
          </cell>
          <cell r="B59">
            <v>8006474</v>
          </cell>
          <cell r="J59">
            <v>243007.82</v>
          </cell>
        </row>
        <row r="60">
          <cell r="A60">
            <v>1100000402</v>
          </cell>
          <cell r="B60">
            <v>8006474</v>
          </cell>
          <cell r="J60">
            <v>243007.82</v>
          </cell>
        </row>
        <row r="61">
          <cell r="A61">
            <v>1100000402</v>
          </cell>
          <cell r="B61">
            <v>8006474</v>
          </cell>
          <cell r="J61">
            <v>238589.5</v>
          </cell>
        </row>
        <row r="62">
          <cell r="A62">
            <v>1100000402</v>
          </cell>
          <cell r="B62">
            <v>8006474</v>
          </cell>
          <cell r="J62">
            <v>226439.11</v>
          </cell>
        </row>
        <row r="63">
          <cell r="A63">
            <v>1100000402</v>
          </cell>
          <cell r="B63">
            <v>8006474</v>
          </cell>
          <cell r="J63">
            <v>256262.79</v>
          </cell>
        </row>
        <row r="64">
          <cell r="A64">
            <v>1100000402</v>
          </cell>
          <cell r="B64">
            <v>8006474</v>
          </cell>
          <cell r="J64">
            <v>228648.27</v>
          </cell>
        </row>
        <row r="65">
          <cell r="A65">
            <v>1100000402</v>
          </cell>
          <cell r="B65">
            <v>8006474</v>
          </cell>
          <cell r="J65">
            <v>196615.42</v>
          </cell>
        </row>
        <row r="66">
          <cell r="A66">
            <v>1100000402</v>
          </cell>
          <cell r="B66">
            <v>8006474</v>
          </cell>
          <cell r="J66">
            <v>237484.92</v>
          </cell>
        </row>
        <row r="67">
          <cell r="A67">
            <v>1100000402</v>
          </cell>
          <cell r="B67">
            <v>8006474</v>
          </cell>
          <cell r="J67">
            <v>217602.46</v>
          </cell>
        </row>
        <row r="68">
          <cell r="A68">
            <v>1100000402</v>
          </cell>
          <cell r="B68">
            <v>8003783</v>
          </cell>
          <cell r="J68">
            <v>2091982.92</v>
          </cell>
        </row>
        <row r="69">
          <cell r="A69">
            <v>1100000402</v>
          </cell>
          <cell r="B69">
            <v>8003783</v>
          </cell>
          <cell r="J69">
            <v>2125724.58</v>
          </cell>
        </row>
        <row r="70">
          <cell r="A70">
            <v>1100000402</v>
          </cell>
          <cell r="B70">
            <v>8000982</v>
          </cell>
          <cell r="J70">
            <v>1429127.28</v>
          </cell>
        </row>
        <row r="71">
          <cell r="A71">
            <v>1100000402</v>
          </cell>
          <cell r="B71">
            <v>8000982</v>
          </cell>
          <cell r="J71">
            <v>1429127.28</v>
          </cell>
        </row>
        <row r="72">
          <cell r="A72">
            <v>1100000664</v>
          </cell>
          <cell r="B72">
            <v>3000072</v>
          </cell>
          <cell r="J72">
            <v>150872.4</v>
          </cell>
        </row>
        <row r="73">
          <cell r="A73">
            <v>1100000664</v>
          </cell>
          <cell r="B73">
            <v>3000072</v>
          </cell>
          <cell r="J73">
            <v>176017.8</v>
          </cell>
        </row>
        <row r="74">
          <cell r="A74">
            <v>1100000664</v>
          </cell>
          <cell r="B74">
            <v>3000072</v>
          </cell>
          <cell r="J74">
            <v>150872.4</v>
          </cell>
        </row>
        <row r="75">
          <cell r="A75">
            <v>1100000664</v>
          </cell>
          <cell r="B75">
            <v>3000072</v>
          </cell>
          <cell r="J75">
            <v>125727</v>
          </cell>
        </row>
        <row r="76">
          <cell r="A76">
            <v>1100000664</v>
          </cell>
          <cell r="B76">
            <v>3000072</v>
          </cell>
          <cell r="J76">
            <v>150872.4</v>
          </cell>
        </row>
        <row r="77">
          <cell r="A77">
            <v>1100000664</v>
          </cell>
          <cell r="B77">
            <v>3000072</v>
          </cell>
          <cell r="J77">
            <v>150872.4</v>
          </cell>
        </row>
        <row r="78">
          <cell r="A78">
            <v>1100000664</v>
          </cell>
          <cell r="B78">
            <v>3002212</v>
          </cell>
          <cell r="J78">
            <v>182093.76</v>
          </cell>
        </row>
        <row r="79">
          <cell r="A79">
            <v>1100000664</v>
          </cell>
          <cell r="B79">
            <v>3002212</v>
          </cell>
          <cell r="J79">
            <v>170358.83</v>
          </cell>
        </row>
        <row r="80">
          <cell r="A80">
            <v>1100000664</v>
          </cell>
          <cell r="B80">
            <v>3000320</v>
          </cell>
          <cell r="J80">
            <v>52949.46</v>
          </cell>
        </row>
        <row r="81">
          <cell r="A81">
            <v>1100000664</v>
          </cell>
          <cell r="B81">
            <v>3000320</v>
          </cell>
          <cell r="J81">
            <v>52949.46</v>
          </cell>
        </row>
        <row r="82">
          <cell r="A82">
            <v>1100000664</v>
          </cell>
          <cell r="B82">
            <v>3000320</v>
          </cell>
          <cell r="J82">
            <v>31769.68</v>
          </cell>
        </row>
        <row r="83">
          <cell r="A83">
            <v>1100000664</v>
          </cell>
          <cell r="B83">
            <v>3000072</v>
          </cell>
          <cell r="J83">
            <v>201163.2</v>
          </cell>
        </row>
        <row r="84">
          <cell r="A84">
            <v>1100000664</v>
          </cell>
          <cell r="B84">
            <v>3000072</v>
          </cell>
          <cell r="J84">
            <v>75436.2</v>
          </cell>
        </row>
        <row r="85">
          <cell r="A85">
            <v>1100000664</v>
          </cell>
          <cell r="B85">
            <v>3000072</v>
          </cell>
          <cell r="J85">
            <v>150872.4</v>
          </cell>
        </row>
        <row r="86">
          <cell r="A86">
            <v>1100000664</v>
          </cell>
          <cell r="B86">
            <v>3002212</v>
          </cell>
          <cell r="J86">
            <v>161861.12</v>
          </cell>
        </row>
        <row r="87">
          <cell r="A87">
            <v>1100000664</v>
          </cell>
          <cell r="B87">
            <v>3002212</v>
          </cell>
          <cell r="J87">
            <v>151744.79999999999</v>
          </cell>
        </row>
        <row r="88">
          <cell r="A88">
            <v>1100000664</v>
          </cell>
          <cell r="B88">
            <v>3007705</v>
          </cell>
          <cell r="J88">
            <v>193474.62</v>
          </cell>
        </row>
        <row r="89">
          <cell r="A89">
            <v>1100000664</v>
          </cell>
          <cell r="B89">
            <v>8000581</v>
          </cell>
          <cell r="J89">
            <v>190497.92000000001</v>
          </cell>
        </row>
        <row r="90">
          <cell r="A90">
            <v>1100000664</v>
          </cell>
          <cell r="B90">
            <v>8000581</v>
          </cell>
          <cell r="J90">
            <v>190497.92000000001</v>
          </cell>
        </row>
        <row r="91">
          <cell r="A91">
            <v>1100000664</v>
          </cell>
          <cell r="B91">
            <v>8000581</v>
          </cell>
          <cell r="J91">
            <v>190497.92000000001</v>
          </cell>
        </row>
        <row r="92">
          <cell r="A92">
            <v>1100000664</v>
          </cell>
          <cell r="B92">
            <v>8000581</v>
          </cell>
          <cell r="J92">
            <v>193299.36</v>
          </cell>
        </row>
        <row r="93">
          <cell r="A93">
            <v>1100000664</v>
          </cell>
          <cell r="B93">
            <v>8000581</v>
          </cell>
          <cell r="J93">
            <v>182093.6</v>
          </cell>
        </row>
        <row r="94">
          <cell r="A94">
            <v>1100000664</v>
          </cell>
          <cell r="B94">
            <v>8000581</v>
          </cell>
          <cell r="J94">
            <v>182093.6</v>
          </cell>
        </row>
        <row r="95">
          <cell r="A95">
            <v>1100000664</v>
          </cell>
          <cell r="B95">
            <v>8000581</v>
          </cell>
          <cell r="J95">
            <v>182093.6</v>
          </cell>
        </row>
        <row r="96">
          <cell r="A96">
            <v>1100000664</v>
          </cell>
          <cell r="B96">
            <v>8000581</v>
          </cell>
          <cell r="J96">
            <v>184895.04</v>
          </cell>
        </row>
        <row r="97">
          <cell r="A97">
            <v>1100000664</v>
          </cell>
          <cell r="B97">
            <v>8000581</v>
          </cell>
          <cell r="J97">
            <v>184895.04</v>
          </cell>
        </row>
        <row r="98">
          <cell r="A98">
            <v>1100000664</v>
          </cell>
          <cell r="B98">
            <v>8000581</v>
          </cell>
          <cell r="J98">
            <v>184895.04</v>
          </cell>
        </row>
        <row r="99">
          <cell r="A99">
            <v>1100000664</v>
          </cell>
          <cell r="B99">
            <v>8000581</v>
          </cell>
          <cell r="J99">
            <v>184895.04</v>
          </cell>
        </row>
        <row r="100">
          <cell r="A100">
            <v>1100000664</v>
          </cell>
          <cell r="B100">
            <v>8000581</v>
          </cell>
          <cell r="J100">
            <v>190497.92000000001</v>
          </cell>
        </row>
        <row r="101">
          <cell r="A101">
            <v>1100000664</v>
          </cell>
          <cell r="B101">
            <v>8003908</v>
          </cell>
          <cell r="J101">
            <v>218634.37</v>
          </cell>
        </row>
        <row r="102">
          <cell r="A102">
            <v>1100000664</v>
          </cell>
          <cell r="B102">
            <v>3002212</v>
          </cell>
          <cell r="J102">
            <v>202326.39999999999</v>
          </cell>
        </row>
        <row r="103">
          <cell r="A103">
            <v>1100000664</v>
          </cell>
          <cell r="B103">
            <v>3002212</v>
          </cell>
          <cell r="J103">
            <v>202326.39999999999</v>
          </cell>
        </row>
        <row r="104">
          <cell r="A104">
            <v>1100000664</v>
          </cell>
          <cell r="B104">
            <v>3000072</v>
          </cell>
          <cell r="J104">
            <v>201163.2</v>
          </cell>
        </row>
        <row r="105">
          <cell r="A105">
            <v>1100000664</v>
          </cell>
          <cell r="B105">
            <v>3000072</v>
          </cell>
          <cell r="J105">
            <v>201163.2</v>
          </cell>
        </row>
        <row r="106">
          <cell r="A106">
            <v>1100000664</v>
          </cell>
          <cell r="B106">
            <v>3000072</v>
          </cell>
          <cell r="J106">
            <v>201163.2</v>
          </cell>
        </row>
        <row r="107">
          <cell r="A107">
            <v>1100000664</v>
          </cell>
          <cell r="B107">
            <v>3000072</v>
          </cell>
          <cell r="J107">
            <v>201163.2</v>
          </cell>
        </row>
        <row r="108">
          <cell r="A108">
            <v>1100000664</v>
          </cell>
          <cell r="B108">
            <v>3000072</v>
          </cell>
          <cell r="J108">
            <v>201163.2</v>
          </cell>
        </row>
        <row r="109">
          <cell r="A109">
            <v>1100000664</v>
          </cell>
          <cell r="B109">
            <v>3007705</v>
          </cell>
          <cell r="J109">
            <v>192362.31</v>
          </cell>
        </row>
        <row r="110">
          <cell r="A110">
            <v>1100000664</v>
          </cell>
          <cell r="B110">
            <v>3007705</v>
          </cell>
          <cell r="J110">
            <v>192362.31</v>
          </cell>
        </row>
        <row r="111">
          <cell r="A111">
            <v>1100000664</v>
          </cell>
          <cell r="B111">
            <v>3000072</v>
          </cell>
          <cell r="J111">
            <v>150872.4</v>
          </cell>
        </row>
        <row r="112">
          <cell r="A112">
            <v>1100000664</v>
          </cell>
          <cell r="B112">
            <v>3000072</v>
          </cell>
          <cell r="J112">
            <v>150872.4</v>
          </cell>
        </row>
        <row r="113">
          <cell r="A113">
            <v>1100000664</v>
          </cell>
          <cell r="B113">
            <v>3000072</v>
          </cell>
          <cell r="J113">
            <v>150872.4</v>
          </cell>
        </row>
        <row r="114">
          <cell r="A114">
            <v>1100000664</v>
          </cell>
          <cell r="B114">
            <v>3000072</v>
          </cell>
          <cell r="J114">
            <v>150872.4</v>
          </cell>
        </row>
        <row r="115">
          <cell r="A115">
            <v>1100000664</v>
          </cell>
          <cell r="B115">
            <v>3000072</v>
          </cell>
          <cell r="J115">
            <v>150872.4</v>
          </cell>
        </row>
        <row r="116">
          <cell r="A116">
            <v>1100000664</v>
          </cell>
          <cell r="B116">
            <v>3000072</v>
          </cell>
          <cell r="J116">
            <v>150872.4</v>
          </cell>
        </row>
        <row r="117">
          <cell r="A117">
            <v>1100000664</v>
          </cell>
          <cell r="B117">
            <v>3000072</v>
          </cell>
          <cell r="J117">
            <v>150872.4</v>
          </cell>
        </row>
        <row r="118">
          <cell r="A118">
            <v>1100000664</v>
          </cell>
          <cell r="B118">
            <v>8000581</v>
          </cell>
          <cell r="J118">
            <v>184895.04</v>
          </cell>
        </row>
        <row r="119">
          <cell r="A119">
            <v>1100000664</v>
          </cell>
          <cell r="B119">
            <v>8000581</v>
          </cell>
          <cell r="J119">
            <v>182093.6</v>
          </cell>
        </row>
        <row r="120">
          <cell r="A120">
            <v>1100000664</v>
          </cell>
          <cell r="B120">
            <v>8000581</v>
          </cell>
          <cell r="J120">
            <v>182093.6</v>
          </cell>
        </row>
        <row r="121">
          <cell r="A121">
            <v>1100000664</v>
          </cell>
          <cell r="B121">
            <v>8000581</v>
          </cell>
          <cell r="J121">
            <v>182093.6</v>
          </cell>
        </row>
        <row r="122">
          <cell r="A122">
            <v>1100000664</v>
          </cell>
          <cell r="B122">
            <v>8000581</v>
          </cell>
          <cell r="J122">
            <v>182093.6</v>
          </cell>
        </row>
        <row r="123">
          <cell r="A123">
            <v>1100000664</v>
          </cell>
          <cell r="B123">
            <v>8000581</v>
          </cell>
          <cell r="J123">
            <v>184895.04</v>
          </cell>
        </row>
        <row r="124">
          <cell r="A124">
            <v>1100000664</v>
          </cell>
          <cell r="B124">
            <v>8000581</v>
          </cell>
          <cell r="J124">
            <v>182093.6</v>
          </cell>
        </row>
        <row r="125">
          <cell r="A125">
            <v>1100000664</v>
          </cell>
          <cell r="B125">
            <v>8000581</v>
          </cell>
          <cell r="J125">
            <v>182093.6</v>
          </cell>
        </row>
        <row r="126">
          <cell r="A126">
            <v>1100000706</v>
          </cell>
          <cell r="B126">
            <v>8008008</v>
          </cell>
          <cell r="J126">
            <v>1749.28</v>
          </cell>
        </row>
        <row r="127">
          <cell r="A127">
            <v>1100000863</v>
          </cell>
          <cell r="B127">
            <v>8004956</v>
          </cell>
          <cell r="J127">
            <v>583673.97</v>
          </cell>
        </row>
        <row r="128">
          <cell r="A128">
            <v>1100000863</v>
          </cell>
          <cell r="B128">
            <v>8004956</v>
          </cell>
          <cell r="J128">
            <v>568361.93999999994</v>
          </cell>
        </row>
        <row r="129">
          <cell r="A129">
            <v>1100000863</v>
          </cell>
          <cell r="B129">
            <v>8004956</v>
          </cell>
          <cell r="J129">
            <v>556683.27</v>
          </cell>
        </row>
        <row r="130">
          <cell r="A130">
            <v>1100000863</v>
          </cell>
          <cell r="B130">
            <v>8006335</v>
          </cell>
          <cell r="J130">
            <v>-138305.96</v>
          </cell>
        </row>
        <row r="131">
          <cell r="A131">
            <v>1100000863</v>
          </cell>
          <cell r="B131">
            <v>8006335</v>
          </cell>
          <cell r="J131">
            <v>-227506.54</v>
          </cell>
        </row>
        <row r="132">
          <cell r="A132">
            <v>1100000863</v>
          </cell>
          <cell r="B132">
            <v>8006335</v>
          </cell>
          <cell r="J132">
            <v>-226605.52</v>
          </cell>
        </row>
        <row r="133">
          <cell r="A133">
            <v>1100000863</v>
          </cell>
          <cell r="B133">
            <v>8006335</v>
          </cell>
          <cell r="J133">
            <v>-225254</v>
          </cell>
        </row>
        <row r="134">
          <cell r="A134">
            <v>1100000863</v>
          </cell>
          <cell r="B134">
            <v>8006335</v>
          </cell>
          <cell r="J134">
            <v>-229083.32</v>
          </cell>
        </row>
        <row r="135">
          <cell r="A135">
            <v>1100000863</v>
          </cell>
          <cell r="B135">
            <v>8006335</v>
          </cell>
          <cell r="J135">
            <v>-222100.44</v>
          </cell>
        </row>
        <row r="136">
          <cell r="A136">
            <v>1100000863</v>
          </cell>
          <cell r="B136">
            <v>8004188</v>
          </cell>
          <cell r="J136">
            <v>80336.259999999995</v>
          </cell>
        </row>
        <row r="137">
          <cell r="A137">
            <v>1100000863</v>
          </cell>
          <cell r="B137">
            <v>8004188</v>
          </cell>
          <cell r="J137">
            <v>73875.649999999994</v>
          </cell>
        </row>
        <row r="138">
          <cell r="A138">
            <v>1100000863</v>
          </cell>
          <cell r="B138">
            <v>8004188</v>
          </cell>
          <cell r="J138">
            <v>148313.09</v>
          </cell>
        </row>
        <row r="139">
          <cell r="A139">
            <v>1100000863</v>
          </cell>
          <cell r="B139">
            <v>8004188</v>
          </cell>
          <cell r="J139">
            <v>-147186.69</v>
          </cell>
        </row>
        <row r="140">
          <cell r="A140">
            <v>1100000863</v>
          </cell>
          <cell r="B140">
            <v>8004188</v>
          </cell>
          <cell r="J140">
            <v>-169377.48</v>
          </cell>
        </row>
        <row r="141">
          <cell r="A141">
            <v>1100000863</v>
          </cell>
          <cell r="B141">
            <v>8004188</v>
          </cell>
          <cell r="J141">
            <v>-133703.69</v>
          </cell>
        </row>
        <row r="142">
          <cell r="A142">
            <v>1100000863</v>
          </cell>
          <cell r="B142">
            <v>8004188</v>
          </cell>
          <cell r="J142">
            <v>-121906.05</v>
          </cell>
        </row>
        <row r="143">
          <cell r="A143">
            <v>1100000863</v>
          </cell>
          <cell r="B143">
            <v>8004956</v>
          </cell>
          <cell r="J143">
            <v>569140.52</v>
          </cell>
        </row>
        <row r="144">
          <cell r="A144">
            <v>1100000863</v>
          </cell>
          <cell r="B144">
            <v>8006965</v>
          </cell>
          <cell r="J144">
            <v>95862.17</v>
          </cell>
        </row>
        <row r="145">
          <cell r="A145">
            <v>1100000863</v>
          </cell>
          <cell r="B145">
            <v>8006965</v>
          </cell>
          <cell r="J145">
            <v>96275.37</v>
          </cell>
        </row>
        <row r="146">
          <cell r="A146">
            <v>1100000863</v>
          </cell>
          <cell r="B146">
            <v>8006965</v>
          </cell>
          <cell r="J146">
            <v>96275.37</v>
          </cell>
        </row>
        <row r="147">
          <cell r="A147">
            <v>1100000863</v>
          </cell>
          <cell r="B147">
            <v>8004188</v>
          </cell>
          <cell r="J147">
            <v>-81176.13</v>
          </cell>
        </row>
        <row r="148">
          <cell r="A148">
            <v>1100000863</v>
          </cell>
          <cell r="B148">
            <v>8004188</v>
          </cell>
          <cell r="J148">
            <v>-74153.740000000005</v>
          </cell>
        </row>
        <row r="149">
          <cell r="A149">
            <v>1100000863</v>
          </cell>
          <cell r="B149">
            <v>8004956</v>
          </cell>
          <cell r="J149">
            <v>566804.78</v>
          </cell>
        </row>
        <row r="150">
          <cell r="A150">
            <v>1100000863</v>
          </cell>
          <cell r="B150">
            <v>8006965</v>
          </cell>
          <cell r="J150">
            <v>143242.32</v>
          </cell>
        </row>
        <row r="151">
          <cell r="A151">
            <v>1100000863</v>
          </cell>
          <cell r="B151">
            <v>8006965</v>
          </cell>
          <cell r="J151">
            <v>143793.25</v>
          </cell>
        </row>
        <row r="152">
          <cell r="A152">
            <v>1100000863</v>
          </cell>
          <cell r="B152">
            <v>8006965</v>
          </cell>
          <cell r="J152">
            <v>93658.44</v>
          </cell>
        </row>
        <row r="153">
          <cell r="A153">
            <v>1100000863</v>
          </cell>
          <cell r="B153">
            <v>8006965</v>
          </cell>
          <cell r="J153">
            <v>95724.44</v>
          </cell>
        </row>
        <row r="154">
          <cell r="A154">
            <v>1100000863</v>
          </cell>
          <cell r="B154">
            <v>8006965</v>
          </cell>
          <cell r="J154">
            <v>94898.04</v>
          </cell>
        </row>
        <row r="155">
          <cell r="A155">
            <v>1100000863</v>
          </cell>
          <cell r="B155">
            <v>8004956</v>
          </cell>
          <cell r="J155">
            <v>477527.84</v>
          </cell>
        </row>
        <row r="156">
          <cell r="A156">
            <v>1100000863</v>
          </cell>
          <cell r="B156">
            <v>8004956</v>
          </cell>
          <cell r="J156">
            <v>569400.04</v>
          </cell>
        </row>
        <row r="157">
          <cell r="A157">
            <v>1100001453</v>
          </cell>
          <cell r="B157">
            <v>8006378</v>
          </cell>
          <cell r="J157">
            <v>2026399.59</v>
          </cell>
        </row>
        <row r="158">
          <cell r="A158">
            <v>1100001453</v>
          </cell>
          <cell r="B158">
            <v>8007666</v>
          </cell>
          <cell r="J158">
            <v>697139.23</v>
          </cell>
        </row>
        <row r="159">
          <cell r="A159">
            <v>1100001453</v>
          </cell>
          <cell r="B159">
            <v>8007666</v>
          </cell>
          <cell r="J159">
            <v>536632.82999999996</v>
          </cell>
        </row>
        <row r="160">
          <cell r="A160">
            <v>1100001453</v>
          </cell>
          <cell r="B160">
            <v>8007666</v>
          </cell>
          <cell r="J160">
            <v>744517.62</v>
          </cell>
        </row>
        <row r="161">
          <cell r="A161">
            <v>1100001453</v>
          </cell>
          <cell r="B161">
            <v>8006073</v>
          </cell>
          <cell r="J161">
            <v>384767.51</v>
          </cell>
        </row>
        <row r="162">
          <cell r="A162">
            <v>1100001453</v>
          </cell>
          <cell r="B162">
            <v>8006073</v>
          </cell>
          <cell r="J162">
            <v>326388.99</v>
          </cell>
        </row>
        <row r="163">
          <cell r="A163">
            <v>1100001453</v>
          </cell>
          <cell r="B163">
            <v>8006378</v>
          </cell>
          <cell r="J163">
            <v>2230742.41</v>
          </cell>
        </row>
        <row r="164">
          <cell r="A164">
            <v>1100001453</v>
          </cell>
          <cell r="B164">
            <v>8007666</v>
          </cell>
          <cell r="J164">
            <v>966.91</v>
          </cell>
        </row>
        <row r="165">
          <cell r="A165">
            <v>1100001453</v>
          </cell>
          <cell r="B165">
            <v>8007666</v>
          </cell>
          <cell r="J165">
            <v>687470.17</v>
          </cell>
        </row>
        <row r="166">
          <cell r="A166">
            <v>1100001453</v>
          </cell>
          <cell r="B166">
            <v>8006073</v>
          </cell>
          <cell r="J166">
            <v>324619.94</v>
          </cell>
        </row>
        <row r="167">
          <cell r="A167">
            <v>1100001453</v>
          </cell>
          <cell r="B167">
            <v>8007666</v>
          </cell>
          <cell r="J167">
            <v>638157.96</v>
          </cell>
        </row>
        <row r="168">
          <cell r="A168">
            <v>1100001453</v>
          </cell>
          <cell r="B168">
            <v>8007666</v>
          </cell>
          <cell r="J168">
            <v>720344.97</v>
          </cell>
        </row>
        <row r="169">
          <cell r="A169">
            <v>1100001453</v>
          </cell>
          <cell r="B169">
            <v>8007666</v>
          </cell>
          <cell r="J169">
            <v>722278.78</v>
          </cell>
        </row>
        <row r="170">
          <cell r="A170">
            <v>1100001453</v>
          </cell>
          <cell r="B170">
            <v>8003779</v>
          </cell>
          <cell r="J170">
            <v>-890703.14</v>
          </cell>
        </row>
        <row r="171">
          <cell r="A171">
            <v>1100001453</v>
          </cell>
          <cell r="B171">
            <v>8000588</v>
          </cell>
          <cell r="J171">
            <v>612311.42000000004</v>
          </cell>
        </row>
        <row r="172">
          <cell r="A172">
            <v>1100001453</v>
          </cell>
          <cell r="B172">
            <v>8000588</v>
          </cell>
          <cell r="J172">
            <v>706722.17</v>
          </cell>
        </row>
        <row r="173">
          <cell r="A173">
            <v>1100001453</v>
          </cell>
          <cell r="B173">
            <v>8006073</v>
          </cell>
          <cell r="J173">
            <v>315774.71000000002</v>
          </cell>
        </row>
        <row r="174">
          <cell r="A174">
            <v>1100001453</v>
          </cell>
          <cell r="B174">
            <v>8006378</v>
          </cell>
          <cell r="J174">
            <v>1873142.48</v>
          </cell>
        </row>
        <row r="175">
          <cell r="A175">
            <v>1100001453</v>
          </cell>
          <cell r="B175">
            <v>8007666</v>
          </cell>
          <cell r="J175">
            <v>736782.37</v>
          </cell>
        </row>
        <row r="176">
          <cell r="A176">
            <v>1100001453</v>
          </cell>
          <cell r="B176">
            <v>8007666</v>
          </cell>
          <cell r="J176">
            <v>647827.02</v>
          </cell>
        </row>
        <row r="177">
          <cell r="A177">
            <v>1100001453</v>
          </cell>
          <cell r="B177">
            <v>8003779</v>
          </cell>
          <cell r="J177">
            <v>1661434.01</v>
          </cell>
        </row>
        <row r="178">
          <cell r="A178">
            <v>1100001453</v>
          </cell>
          <cell r="B178">
            <v>8003779</v>
          </cell>
          <cell r="J178">
            <v>1737779.99</v>
          </cell>
        </row>
        <row r="179">
          <cell r="A179">
            <v>1100001453</v>
          </cell>
          <cell r="B179">
            <v>8003779</v>
          </cell>
          <cell r="J179">
            <v>2119509.91</v>
          </cell>
        </row>
        <row r="180">
          <cell r="A180">
            <v>1100001453</v>
          </cell>
          <cell r="B180">
            <v>8000588</v>
          </cell>
          <cell r="J180">
            <v>650347.41</v>
          </cell>
        </row>
        <row r="181">
          <cell r="A181">
            <v>1100001453</v>
          </cell>
          <cell r="B181">
            <v>8000588</v>
          </cell>
          <cell r="J181">
            <v>639140.37</v>
          </cell>
        </row>
        <row r="182">
          <cell r="A182">
            <v>1100001453</v>
          </cell>
          <cell r="B182">
            <v>8006073</v>
          </cell>
          <cell r="J182">
            <v>320197.33</v>
          </cell>
        </row>
        <row r="183">
          <cell r="A183">
            <v>1100001453</v>
          </cell>
          <cell r="B183">
            <v>8006073</v>
          </cell>
          <cell r="J183">
            <v>313121.14</v>
          </cell>
        </row>
        <row r="184">
          <cell r="A184">
            <v>1100001453</v>
          </cell>
          <cell r="B184">
            <v>8007666</v>
          </cell>
          <cell r="J184">
            <v>638157.96</v>
          </cell>
        </row>
        <row r="185">
          <cell r="A185">
            <v>1100001453</v>
          </cell>
          <cell r="B185">
            <v>8007666</v>
          </cell>
          <cell r="J185">
            <v>679734.92</v>
          </cell>
        </row>
        <row r="186">
          <cell r="A186">
            <v>1100001453</v>
          </cell>
          <cell r="B186">
            <v>8003779</v>
          </cell>
          <cell r="J186">
            <v>-1665069.53</v>
          </cell>
        </row>
        <row r="187">
          <cell r="A187">
            <v>1100001453</v>
          </cell>
          <cell r="B187">
            <v>8007666</v>
          </cell>
          <cell r="J187">
            <v>582077.41</v>
          </cell>
        </row>
        <row r="188">
          <cell r="A188">
            <v>1100001453</v>
          </cell>
          <cell r="B188">
            <v>8007666</v>
          </cell>
          <cell r="J188">
            <v>667165.14</v>
          </cell>
        </row>
        <row r="189">
          <cell r="A189">
            <v>1100001453</v>
          </cell>
          <cell r="B189">
            <v>8000588</v>
          </cell>
          <cell r="J189">
            <v>638461.16</v>
          </cell>
        </row>
        <row r="190">
          <cell r="A190">
            <v>1100001453</v>
          </cell>
          <cell r="B190">
            <v>8000588</v>
          </cell>
          <cell r="J190">
            <v>652724.65</v>
          </cell>
        </row>
        <row r="191">
          <cell r="A191">
            <v>1100001453</v>
          </cell>
          <cell r="B191">
            <v>8006073</v>
          </cell>
          <cell r="J191">
            <v>322850.90000000002</v>
          </cell>
        </row>
        <row r="192">
          <cell r="A192">
            <v>1100002195</v>
          </cell>
          <cell r="B192">
            <v>3000235</v>
          </cell>
          <cell r="J192">
            <v>1144630.33</v>
          </cell>
        </row>
        <row r="193">
          <cell r="A193">
            <v>1100002195</v>
          </cell>
          <cell r="B193">
            <v>3000235</v>
          </cell>
          <cell r="J193">
            <v>62501.98</v>
          </cell>
        </row>
        <row r="194">
          <cell r="A194">
            <v>1100002195</v>
          </cell>
          <cell r="B194">
            <v>3000235</v>
          </cell>
          <cell r="J194">
            <v>40179.839999999997</v>
          </cell>
        </row>
        <row r="195">
          <cell r="A195">
            <v>1100002195</v>
          </cell>
          <cell r="B195">
            <v>3000329</v>
          </cell>
          <cell r="J195">
            <v>706837.36</v>
          </cell>
        </row>
        <row r="196">
          <cell r="A196">
            <v>1100002195</v>
          </cell>
          <cell r="B196">
            <v>3000329</v>
          </cell>
          <cell r="J196">
            <v>26996.62</v>
          </cell>
        </row>
        <row r="197">
          <cell r="A197">
            <v>1100002195</v>
          </cell>
          <cell r="B197">
            <v>3000329</v>
          </cell>
          <cell r="J197">
            <v>26996.62</v>
          </cell>
        </row>
        <row r="198">
          <cell r="A198">
            <v>1100002195</v>
          </cell>
          <cell r="B198">
            <v>3000329</v>
          </cell>
          <cell r="J198">
            <v>8998.8700000000008</v>
          </cell>
        </row>
        <row r="199">
          <cell r="A199">
            <v>1100002195</v>
          </cell>
          <cell r="B199">
            <v>3000329</v>
          </cell>
          <cell r="J199">
            <v>187908.64</v>
          </cell>
        </row>
        <row r="200">
          <cell r="A200">
            <v>1100002195</v>
          </cell>
          <cell r="B200">
            <v>3000329</v>
          </cell>
          <cell r="J200">
            <v>281862.96999999997</v>
          </cell>
        </row>
        <row r="201">
          <cell r="A201">
            <v>1100002195</v>
          </cell>
          <cell r="B201">
            <v>3000329</v>
          </cell>
          <cell r="J201">
            <v>187908.64</v>
          </cell>
        </row>
        <row r="202">
          <cell r="A202">
            <v>1100002195</v>
          </cell>
          <cell r="B202">
            <v>3000329</v>
          </cell>
          <cell r="J202">
            <v>281862.96999999997</v>
          </cell>
        </row>
        <row r="203">
          <cell r="A203">
            <v>1100002284</v>
          </cell>
          <cell r="B203">
            <v>8004857</v>
          </cell>
          <cell r="J203">
            <v>-1374004.12</v>
          </cell>
        </row>
        <row r="204">
          <cell r="A204">
            <v>1100002284</v>
          </cell>
          <cell r="B204">
            <v>8004857</v>
          </cell>
          <cell r="J204">
            <v>1371267.06</v>
          </cell>
        </row>
        <row r="205">
          <cell r="A205">
            <v>1100002284</v>
          </cell>
          <cell r="B205">
            <v>8004857</v>
          </cell>
          <cell r="J205">
            <v>1374004.12</v>
          </cell>
        </row>
        <row r="206">
          <cell r="A206">
            <v>1100002284</v>
          </cell>
          <cell r="B206">
            <v>8004857</v>
          </cell>
          <cell r="J206">
            <v>1371267.06</v>
          </cell>
        </row>
        <row r="207">
          <cell r="A207">
            <v>1100002595</v>
          </cell>
          <cell r="B207">
            <v>2000846</v>
          </cell>
          <cell r="J207">
            <v>649145</v>
          </cell>
        </row>
        <row r="208">
          <cell r="A208">
            <v>1100002595</v>
          </cell>
          <cell r="B208">
            <v>8006801</v>
          </cell>
          <cell r="J208">
            <v>158425</v>
          </cell>
        </row>
        <row r="209">
          <cell r="A209">
            <v>1100002595</v>
          </cell>
          <cell r="B209">
            <v>2000846</v>
          </cell>
          <cell r="J209">
            <v>649145</v>
          </cell>
        </row>
        <row r="210">
          <cell r="A210">
            <v>1100002595</v>
          </cell>
          <cell r="B210">
            <v>8006801</v>
          </cell>
          <cell r="J210">
            <v>158425</v>
          </cell>
        </row>
        <row r="211">
          <cell r="A211">
            <v>1100002595</v>
          </cell>
          <cell r="B211">
            <v>8006801</v>
          </cell>
          <cell r="J211">
            <v>158425</v>
          </cell>
        </row>
        <row r="212">
          <cell r="A212">
            <v>1100002595</v>
          </cell>
          <cell r="B212">
            <v>2000846</v>
          </cell>
          <cell r="J212">
            <v>41225</v>
          </cell>
        </row>
        <row r="213">
          <cell r="A213">
            <v>1100002595</v>
          </cell>
          <cell r="B213">
            <v>8006801</v>
          </cell>
          <cell r="J213">
            <v>158425</v>
          </cell>
        </row>
        <row r="214">
          <cell r="A214">
            <v>1100002595</v>
          </cell>
          <cell r="B214">
            <v>8006801</v>
          </cell>
          <cell r="J214">
            <v>158425</v>
          </cell>
        </row>
        <row r="215">
          <cell r="A215">
            <v>1100002595</v>
          </cell>
          <cell r="B215">
            <v>8006801</v>
          </cell>
          <cell r="J215">
            <v>158425</v>
          </cell>
        </row>
        <row r="216">
          <cell r="A216">
            <v>1100002595</v>
          </cell>
          <cell r="B216">
            <v>2000846</v>
          </cell>
          <cell r="J216">
            <v>649145</v>
          </cell>
        </row>
        <row r="217">
          <cell r="A217">
            <v>1100002595</v>
          </cell>
          <cell r="B217">
            <v>2000846</v>
          </cell>
          <cell r="J217">
            <v>649145</v>
          </cell>
        </row>
        <row r="218">
          <cell r="A218">
            <v>1100002595</v>
          </cell>
          <cell r="B218">
            <v>2000846</v>
          </cell>
          <cell r="J218">
            <v>41225</v>
          </cell>
        </row>
        <row r="219">
          <cell r="A219">
            <v>1100002595</v>
          </cell>
          <cell r="B219">
            <v>2000846</v>
          </cell>
          <cell r="J219">
            <v>41225</v>
          </cell>
        </row>
        <row r="220">
          <cell r="A220">
            <v>1100002865</v>
          </cell>
          <cell r="B220">
            <v>8004953</v>
          </cell>
          <cell r="J220">
            <v>167362</v>
          </cell>
        </row>
        <row r="221">
          <cell r="A221">
            <v>1100002865</v>
          </cell>
          <cell r="B221">
            <v>8004953</v>
          </cell>
          <cell r="J221">
            <v>166525.19</v>
          </cell>
        </row>
        <row r="222">
          <cell r="A222">
            <v>1100002865</v>
          </cell>
          <cell r="B222">
            <v>3000288</v>
          </cell>
          <cell r="J222">
            <v>8522.23</v>
          </cell>
        </row>
        <row r="223">
          <cell r="A223">
            <v>1100002865</v>
          </cell>
          <cell r="B223">
            <v>8004953</v>
          </cell>
          <cell r="J223">
            <v>165688.38</v>
          </cell>
        </row>
        <row r="224">
          <cell r="A224">
            <v>1100003700</v>
          </cell>
          <cell r="B224">
            <v>8004860</v>
          </cell>
          <cell r="J224">
            <v>236372.5</v>
          </cell>
        </row>
        <row r="225">
          <cell r="A225">
            <v>1100003700</v>
          </cell>
          <cell r="B225">
            <v>8004860</v>
          </cell>
          <cell r="J225">
            <v>241099.95</v>
          </cell>
        </row>
        <row r="226">
          <cell r="A226">
            <v>1100003700</v>
          </cell>
          <cell r="B226">
            <v>8004860</v>
          </cell>
          <cell r="J226">
            <v>241099.95</v>
          </cell>
        </row>
        <row r="227">
          <cell r="A227">
            <v>1100003700</v>
          </cell>
          <cell r="B227">
            <v>8004860</v>
          </cell>
          <cell r="J227">
            <v>245827.4</v>
          </cell>
        </row>
        <row r="228">
          <cell r="A228">
            <v>1100003700</v>
          </cell>
          <cell r="B228">
            <v>8004860</v>
          </cell>
          <cell r="J228">
            <v>241099.95</v>
          </cell>
        </row>
        <row r="229">
          <cell r="A229">
            <v>1100003700</v>
          </cell>
          <cell r="B229">
            <v>8007760</v>
          </cell>
          <cell r="J229">
            <v>240415.79</v>
          </cell>
        </row>
        <row r="230">
          <cell r="A230">
            <v>1100003700</v>
          </cell>
          <cell r="B230">
            <v>8007760</v>
          </cell>
          <cell r="J230">
            <v>241351.26</v>
          </cell>
        </row>
        <row r="231">
          <cell r="A231">
            <v>1100003700</v>
          </cell>
          <cell r="B231">
            <v>8007760</v>
          </cell>
          <cell r="J231">
            <v>199255.11</v>
          </cell>
        </row>
        <row r="232">
          <cell r="A232">
            <v>1100003700</v>
          </cell>
          <cell r="B232">
            <v>8007760</v>
          </cell>
          <cell r="J232">
            <v>241351.26</v>
          </cell>
        </row>
        <row r="233">
          <cell r="A233">
            <v>1100003700</v>
          </cell>
          <cell r="B233">
            <v>8007760</v>
          </cell>
          <cell r="J233">
            <v>239480.32000000001</v>
          </cell>
        </row>
        <row r="234">
          <cell r="A234">
            <v>1100003700</v>
          </cell>
          <cell r="B234">
            <v>8007760</v>
          </cell>
          <cell r="J234">
            <v>240415.79</v>
          </cell>
        </row>
        <row r="235">
          <cell r="A235">
            <v>1100003700</v>
          </cell>
          <cell r="B235">
            <v>8007760</v>
          </cell>
          <cell r="J235">
            <v>198319.64</v>
          </cell>
        </row>
        <row r="236">
          <cell r="A236">
            <v>1100003700</v>
          </cell>
          <cell r="B236">
            <v>8007760</v>
          </cell>
          <cell r="J236">
            <v>239480.32000000001</v>
          </cell>
        </row>
        <row r="237">
          <cell r="A237">
            <v>1100003700</v>
          </cell>
          <cell r="B237">
            <v>8007760</v>
          </cell>
          <cell r="J237">
            <v>241351.26</v>
          </cell>
        </row>
        <row r="238">
          <cell r="A238">
            <v>1100003700</v>
          </cell>
          <cell r="B238">
            <v>8007760</v>
          </cell>
          <cell r="J238">
            <v>199255.11</v>
          </cell>
        </row>
        <row r="239">
          <cell r="A239">
            <v>1100003700</v>
          </cell>
          <cell r="B239">
            <v>8004860</v>
          </cell>
          <cell r="J239">
            <v>241099.95</v>
          </cell>
        </row>
        <row r="240">
          <cell r="A240">
            <v>1100003700</v>
          </cell>
          <cell r="B240">
            <v>8004860</v>
          </cell>
          <cell r="J240">
            <v>227390.35</v>
          </cell>
        </row>
        <row r="241">
          <cell r="A241">
            <v>1100003700</v>
          </cell>
          <cell r="B241">
            <v>8007760</v>
          </cell>
          <cell r="J241">
            <v>-240415.79</v>
          </cell>
        </row>
        <row r="242">
          <cell r="A242">
            <v>1100003700</v>
          </cell>
          <cell r="B242">
            <v>8007760</v>
          </cell>
          <cell r="J242">
            <v>240415.79</v>
          </cell>
        </row>
        <row r="243">
          <cell r="A243">
            <v>1100003700</v>
          </cell>
          <cell r="B243">
            <v>8007760</v>
          </cell>
          <cell r="J243">
            <v>239480.32000000001</v>
          </cell>
        </row>
        <row r="244">
          <cell r="A244">
            <v>1100003700</v>
          </cell>
          <cell r="B244">
            <v>8007760</v>
          </cell>
          <cell r="J244">
            <v>-239480.32000000001</v>
          </cell>
        </row>
        <row r="245">
          <cell r="A245">
            <v>1100003700</v>
          </cell>
          <cell r="B245">
            <v>8007760</v>
          </cell>
          <cell r="J245">
            <v>198319.64</v>
          </cell>
        </row>
        <row r="246">
          <cell r="A246">
            <v>1100003700</v>
          </cell>
          <cell r="B246">
            <v>8007760</v>
          </cell>
          <cell r="J246">
            <v>-198319.64</v>
          </cell>
        </row>
        <row r="247">
          <cell r="A247">
            <v>1100003700</v>
          </cell>
          <cell r="B247">
            <v>8007760</v>
          </cell>
          <cell r="J247">
            <v>-241351.26</v>
          </cell>
        </row>
        <row r="248">
          <cell r="A248">
            <v>1100003700</v>
          </cell>
          <cell r="B248">
            <v>8007760</v>
          </cell>
          <cell r="J248">
            <v>241351.26</v>
          </cell>
        </row>
        <row r="249">
          <cell r="A249">
            <v>1100003700</v>
          </cell>
          <cell r="B249">
            <v>8007760</v>
          </cell>
          <cell r="J249">
            <v>240415.79</v>
          </cell>
        </row>
        <row r="250">
          <cell r="A250">
            <v>1100003700</v>
          </cell>
          <cell r="B250">
            <v>8007760</v>
          </cell>
          <cell r="J250">
            <v>239480.32000000001</v>
          </cell>
        </row>
        <row r="251">
          <cell r="A251">
            <v>1100003700</v>
          </cell>
          <cell r="B251">
            <v>8007760</v>
          </cell>
          <cell r="J251">
            <v>241351.26</v>
          </cell>
        </row>
        <row r="252">
          <cell r="A252">
            <v>1100003700</v>
          </cell>
          <cell r="B252">
            <v>8007760</v>
          </cell>
          <cell r="J252">
            <v>198319.64</v>
          </cell>
        </row>
        <row r="253">
          <cell r="A253">
            <v>1100003700</v>
          </cell>
          <cell r="B253">
            <v>8007760</v>
          </cell>
          <cell r="J253">
            <v>240415.79</v>
          </cell>
        </row>
        <row r="254">
          <cell r="A254">
            <v>1100003700</v>
          </cell>
          <cell r="B254">
            <v>8007760</v>
          </cell>
          <cell r="J254">
            <v>241351.26</v>
          </cell>
        </row>
        <row r="255">
          <cell r="A255">
            <v>1100003700</v>
          </cell>
          <cell r="B255">
            <v>8007760</v>
          </cell>
          <cell r="J255">
            <v>239480.32000000001</v>
          </cell>
        </row>
        <row r="256">
          <cell r="A256">
            <v>1100003700</v>
          </cell>
          <cell r="B256">
            <v>8007760</v>
          </cell>
          <cell r="J256">
            <v>199255.11</v>
          </cell>
        </row>
        <row r="257">
          <cell r="A257">
            <v>1100003700</v>
          </cell>
          <cell r="B257">
            <v>8007760</v>
          </cell>
          <cell r="J257">
            <v>240415.79</v>
          </cell>
        </row>
        <row r="258">
          <cell r="A258">
            <v>1100003700</v>
          </cell>
          <cell r="B258">
            <v>8007760</v>
          </cell>
          <cell r="J258">
            <v>239480.32000000001</v>
          </cell>
        </row>
        <row r="259">
          <cell r="A259">
            <v>1100003700</v>
          </cell>
          <cell r="B259">
            <v>8007760</v>
          </cell>
          <cell r="J259">
            <v>198319.64</v>
          </cell>
        </row>
        <row r="260">
          <cell r="A260">
            <v>1100003700</v>
          </cell>
          <cell r="B260">
            <v>8007760</v>
          </cell>
          <cell r="J260">
            <v>241351.26</v>
          </cell>
        </row>
        <row r="261">
          <cell r="A261">
            <v>1100003700</v>
          </cell>
          <cell r="B261">
            <v>8004860</v>
          </cell>
          <cell r="J261">
            <v>-4727.45</v>
          </cell>
        </row>
        <row r="262">
          <cell r="A262">
            <v>1100003700</v>
          </cell>
          <cell r="B262">
            <v>8004860</v>
          </cell>
          <cell r="J262">
            <v>241099.95</v>
          </cell>
        </row>
        <row r="263">
          <cell r="A263">
            <v>1100003700</v>
          </cell>
          <cell r="B263">
            <v>8004860</v>
          </cell>
          <cell r="J263">
            <v>236372.5</v>
          </cell>
        </row>
        <row r="264">
          <cell r="A264">
            <v>1100003700</v>
          </cell>
          <cell r="B264">
            <v>8004860</v>
          </cell>
          <cell r="J264">
            <v>241099.95</v>
          </cell>
        </row>
        <row r="265">
          <cell r="A265">
            <v>1100003929</v>
          </cell>
          <cell r="B265">
            <v>8006395</v>
          </cell>
          <cell r="J265">
            <v>562862.76</v>
          </cell>
        </row>
        <row r="266">
          <cell r="A266">
            <v>1100003929</v>
          </cell>
          <cell r="B266">
            <v>8006998</v>
          </cell>
          <cell r="J266">
            <v>367332.17</v>
          </cell>
        </row>
        <row r="267">
          <cell r="A267">
            <v>1100003929</v>
          </cell>
          <cell r="B267">
            <v>8202977</v>
          </cell>
          <cell r="J267">
            <v>140115.35999999999</v>
          </cell>
        </row>
        <row r="268">
          <cell r="A268">
            <v>1100003929</v>
          </cell>
          <cell r="B268">
            <v>8202977</v>
          </cell>
          <cell r="J268">
            <v>226550.16</v>
          </cell>
        </row>
        <row r="269">
          <cell r="A269">
            <v>1100003929</v>
          </cell>
          <cell r="B269">
            <v>8006395</v>
          </cell>
          <cell r="J269">
            <v>-261232.2</v>
          </cell>
        </row>
        <row r="270">
          <cell r="A270">
            <v>1100003929</v>
          </cell>
          <cell r="B270">
            <v>8006395</v>
          </cell>
          <cell r="J270">
            <v>-330894.12</v>
          </cell>
        </row>
        <row r="271">
          <cell r="A271">
            <v>1100003929</v>
          </cell>
          <cell r="B271">
            <v>8004967</v>
          </cell>
          <cell r="J271">
            <v>116894.36</v>
          </cell>
        </row>
        <row r="272">
          <cell r="A272">
            <v>1100003929</v>
          </cell>
          <cell r="B272">
            <v>8004967</v>
          </cell>
          <cell r="J272">
            <v>132010.01</v>
          </cell>
        </row>
        <row r="273">
          <cell r="A273">
            <v>1100003929</v>
          </cell>
          <cell r="B273">
            <v>8004967</v>
          </cell>
          <cell r="J273">
            <v>134025.43</v>
          </cell>
        </row>
        <row r="274">
          <cell r="A274">
            <v>1100003929</v>
          </cell>
          <cell r="B274">
            <v>8004967</v>
          </cell>
          <cell r="J274">
            <v>172318.41</v>
          </cell>
        </row>
        <row r="275">
          <cell r="A275">
            <v>1100003929</v>
          </cell>
          <cell r="B275">
            <v>8004967</v>
          </cell>
          <cell r="J275">
            <v>133017.72</v>
          </cell>
        </row>
        <row r="276">
          <cell r="A276">
            <v>1100003929</v>
          </cell>
          <cell r="B276">
            <v>8006395</v>
          </cell>
          <cell r="J276">
            <v>536977.30000000005</v>
          </cell>
        </row>
        <row r="277">
          <cell r="A277">
            <v>1100003929</v>
          </cell>
          <cell r="B277">
            <v>8006998</v>
          </cell>
          <cell r="J277">
            <v>367332.17</v>
          </cell>
        </row>
        <row r="278">
          <cell r="A278">
            <v>1100003929</v>
          </cell>
          <cell r="B278">
            <v>8006998</v>
          </cell>
          <cell r="J278">
            <v>362797.2</v>
          </cell>
        </row>
        <row r="279">
          <cell r="A279">
            <v>1100003929</v>
          </cell>
          <cell r="B279">
            <v>8006998</v>
          </cell>
          <cell r="J279">
            <v>371867.13</v>
          </cell>
        </row>
        <row r="280">
          <cell r="A280">
            <v>1100003929</v>
          </cell>
          <cell r="B280">
            <v>8202977</v>
          </cell>
          <cell r="J280">
            <v>87799.56</v>
          </cell>
        </row>
        <row r="281">
          <cell r="A281">
            <v>1100003929</v>
          </cell>
          <cell r="B281">
            <v>8004967</v>
          </cell>
          <cell r="J281">
            <v>137048.56</v>
          </cell>
        </row>
        <row r="282">
          <cell r="A282">
            <v>1100003929</v>
          </cell>
          <cell r="B282">
            <v>8004967</v>
          </cell>
          <cell r="J282">
            <v>138056.26999999999</v>
          </cell>
        </row>
        <row r="283">
          <cell r="A283">
            <v>1100003929</v>
          </cell>
          <cell r="B283">
            <v>8004967</v>
          </cell>
          <cell r="J283">
            <v>129994.59</v>
          </cell>
        </row>
        <row r="284">
          <cell r="A284">
            <v>1100003929</v>
          </cell>
          <cell r="B284">
            <v>8202977</v>
          </cell>
          <cell r="J284">
            <v>108953.34</v>
          </cell>
        </row>
        <row r="285">
          <cell r="A285">
            <v>1100003929</v>
          </cell>
          <cell r="B285">
            <v>8006395</v>
          </cell>
          <cell r="J285">
            <v>333796.7</v>
          </cell>
        </row>
        <row r="286">
          <cell r="A286">
            <v>1100003929</v>
          </cell>
          <cell r="B286">
            <v>8006395</v>
          </cell>
          <cell r="J286">
            <v>333796.7</v>
          </cell>
        </row>
        <row r="287">
          <cell r="A287">
            <v>1100003929</v>
          </cell>
          <cell r="B287">
            <v>8006998</v>
          </cell>
          <cell r="J287">
            <v>90699.3</v>
          </cell>
        </row>
        <row r="288">
          <cell r="A288">
            <v>1100003929</v>
          </cell>
          <cell r="B288">
            <v>8006998</v>
          </cell>
          <cell r="J288">
            <v>281167.83</v>
          </cell>
        </row>
        <row r="289">
          <cell r="A289">
            <v>1100003929</v>
          </cell>
          <cell r="B289">
            <v>8006998</v>
          </cell>
          <cell r="J289">
            <v>331052.45</v>
          </cell>
        </row>
        <row r="290">
          <cell r="A290">
            <v>1100003929</v>
          </cell>
          <cell r="B290">
            <v>8006998</v>
          </cell>
          <cell r="J290">
            <v>338308.39</v>
          </cell>
        </row>
        <row r="291">
          <cell r="A291">
            <v>1100003929</v>
          </cell>
          <cell r="B291">
            <v>8006998</v>
          </cell>
          <cell r="J291">
            <v>365518.18</v>
          </cell>
        </row>
        <row r="292">
          <cell r="A292">
            <v>1100003929</v>
          </cell>
          <cell r="B292">
            <v>8004967</v>
          </cell>
          <cell r="J292">
            <v>131002.3</v>
          </cell>
        </row>
        <row r="293">
          <cell r="A293">
            <v>1100003929</v>
          </cell>
          <cell r="B293">
            <v>8004967</v>
          </cell>
          <cell r="J293">
            <v>141079.4</v>
          </cell>
        </row>
        <row r="294">
          <cell r="A294">
            <v>1100003929</v>
          </cell>
          <cell r="B294">
            <v>8004967</v>
          </cell>
          <cell r="J294">
            <v>133521.57999999999</v>
          </cell>
        </row>
        <row r="295">
          <cell r="A295">
            <v>1100003929</v>
          </cell>
          <cell r="B295">
            <v>8004967</v>
          </cell>
          <cell r="J295">
            <v>141583.26</v>
          </cell>
        </row>
        <row r="296">
          <cell r="A296">
            <v>1100005192</v>
          </cell>
          <cell r="B296">
            <v>8202883</v>
          </cell>
          <cell r="J296">
            <v>620890.12</v>
          </cell>
        </row>
        <row r="297">
          <cell r="A297">
            <v>1100005192</v>
          </cell>
          <cell r="B297">
            <v>8202883</v>
          </cell>
          <cell r="J297">
            <v>631731.97</v>
          </cell>
        </row>
        <row r="298">
          <cell r="A298">
            <v>1100005192</v>
          </cell>
          <cell r="B298">
            <v>8202884</v>
          </cell>
          <cell r="J298">
            <v>1574822.63</v>
          </cell>
        </row>
        <row r="299">
          <cell r="A299">
            <v>1100005192</v>
          </cell>
          <cell r="B299">
            <v>8202883</v>
          </cell>
          <cell r="J299">
            <v>558549.42000000004</v>
          </cell>
        </row>
        <row r="300">
          <cell r="A300">
            <v>1100005192</v>
          </cell>
          <cell r="B300">
            <v>8202883</v>
          </cell>
          <cell r="J300">
            <v>562421.52</v>
          </cell>
        </row>
        <row r="301">
          <cell r="A301">
            <v>1100005192</v>
          </cell>
          <cell r="B301">
            <v>8202883</v>
          </cell>
          <cell r="J301">
            <v>620115.69999999995</v>
          </cell>
        </row>
        <row r="302">
          <cell r="A302">
            <v>1100005192</v>
          </cell>
          <cell r="B302">
            <v>8202883</v>
          </cell>
          <cell r="J302">
            <v>663095.93999999994</v>
          </cell>
        </row>
        <row r="303">
          <cell r="A303">
            <v>1100005192</v>
          </cell>
          <cell r="B303">
            <v>8202883</v>
          </cell>
          <cell r="J303">
            <v>563195.93999999994</v>
          </cell>
        </row>
        <row r="304">
          <cell r="A304">
            <v>1100005192</v>
          </cell>
          <cell r="B304">
            <v>8202883</v>
          </cell>
          <cell r="J304">
            <v>587783.73</v>
          </cell>
        </row>
        <row r="305">
          <cell r="A305">
            <v>1100005192</v>
          </cell>
          <cell r="B305">
            <v>8202883</v>
          </cell>
          <cell r="J305">
            <v>1432.67</v>
          </cell>
        </row>
        <row r="306">
          <cell r="A306">
            <v>1100005192</v>
          </cell>
          <cell r="B306">
            <v>8202883</v>
          </cell>
          <cell r="J306">
            <v>1471.39</v>
          </cell>
        </row>
        <row r="307">
          <cell r="A307">
            <v>1100005192</v>
          </cell>
          <cell r="B307">
            <v>8202883</v>
          </cell>
          <cell r="J307">
            <v>1471.39</v>
          </cell>
        </row>
        <row r="308">
          <cell r="A308">
            <v>1100005192</v>
          </cell>
          <cell r="B308">
            <v>8202883</v>
          </cell>
          <cell r="J308">
            <v>851.85</v>
          </cell>
        </row>
        <row r="309">
          <cell r="A309">
            <v>1100005192</v>
          </cell>
          <cell r="B309">
            <v>8202883</v>
          </cell>
          <cell r="J309">
            <v>395794.66</v>
          </cell>
        </row>
        <row r="310">
          <cell r="A310">
            <v>1100005192</v>
          </cell>
          <cell r="B310">
            <v>8202883</v>
          </cell>
          <cell r="J310">
            <v>404631.73</v>
          </cell>
        </row>
        <row r="311">
          <cell r="A311">
            <v>1100005192</v>
          </cell>
          <cell r="B311">
            <v>8202883</v>
          </cell>
          <cell r="J311">
            <v>386957.57</v>
          </cell>
        </row>
        <row r="312">
          <cell r="A312">
            <v>1100005192</v>
          </cell>
          <cell r="B312">
            <v>8202883</v>
          </cell>
          <cell r="J312">
            <v>380530.59</v>
          </cell>
        </row>
        <row r="313">
          <cell r="A313">
            <v>1100005192</v>
          </cell>
          <cell r="B313">
            <v>8202883</v>
          </cell>
          <cell r="J313">
            <v>361517.43</v>
          </cell>
        </row>
        <row r="314">
          <cell r="A314">
            <v>1100005192</v>
          </cell>
          <cell r="B314">
            <v>8202883</v>
          </cell>
          <cell r="J314">
            <v>383476.28</v>
          </cell>
        </row>
        <row r="315">
          <cell r="A315">
            <v>1100005192</v>
          </cell>
          <cell r="B315">
            <v>8202883</v>
          </cell>
          <cell r="J315">
            <v>377183.2</v>
          </cell>
        </row>
        <row r="316">
          <cell r="A316">
            <v>1100005192</v>
          </cell>
          <cell r="B316">
            <v>8202883</v>
          </cell>
          <cell r="J316">
            <v>376245.92</v>
          </cell>
        </row>
        <row r="317">
          <cell r="A317">
            <v>1100005192</v>
          </cell>
          <cell r="B317">
            <v>8202883</v>
          </cell>
          <cell r="J317">
            <v>393652.32</v>
          </cell>
        </row>
        <row r="318">
          <cell r="A318">
            <v>1100005192</v>
          </cell>
          <cell r="B318">
            <v>8202883</v>
          </cell>
          <cell r="J318">
            <v>390974.41</v>
          </cell>
        </row>
        <row r="319">
          <cell r="A319">
            <v>1100005192</v>
          </cell>
          <cell r="B319">
            <v>8202883</v>
          </cell>
          <cell r="J319">
            <v>133.9</v>
          </cell>
        </row>
        <row r="320">
          <cell r="A320">
            <v>1100005192</v>
          </cell>
          <cell r="B320">
            <v>8202884</v>
          </cell>
          <cell r="J320">
            <v>1509951.3</v>
          </cell>
        </row>
        <row r="321">
          <cell r="A321">
            <v>1100005192</v>
          </cell>
          <cell r="B321">
            <v>8202883</v>
          </cell>
          <cell r="J321">
            <v>376112.03</v>
          </cell>
        </row>
        <row r="322">
          <cell r="A322">
            <v>1100005192</v>
          </cell>
          <cell r="B322">
            <v>8202883</v>
          </cell>
          <cell r="J322">
            <v>379593.31</v>
          </cell>
        </row>
        <row r="323">
          <cell r="A323">
            <v>1100005192</v>
          </cell>
          <cell r="B323">
            <v>8202883</v>
          </cell>
          <cell r="J323">
            <v>380128.9</v>
          </cell>
        </row>
        <row r="324">
          <cell r="A324">
            <v>1100005192</v>
          </cell>
          <cell r="B324">
            <v>8202883</v>
          </cell>
          <cell r="J324">
            <v>368346.1</v>
          </cell>
        </row>
        <row r="325">
          <cell r="A325">
            <v>1100005192</v>
          </cell>
          <cell r="B325">
            <v>8202883</v>
          </cell>
          <cell r="J325">
            <v>277297.27</v>
          </cell>
        </row>
        <row r="326">
          <cell r="A326">
            <v>1100005192</v>
          </cell>
          <cell r="B326">
            <v>8202883</v>
          </cell>
          <cell r="J326">
            <v>696.27</v>
          </cell>
        </row>
        <row r="327">
          <cell r="A327">
            <v>1100005192</v>
          </cell>
          <cell r="B327">
            <v>8202883</v>
          </cell>
          <cell r="J327">
            <v>776.59</v>
          </cell>
        </row>
        <row r="328">
          <cell r="A328">
            <v>1100005192</v>
          </cell>
          <cell r="B328">
            <v>8202883</v>
          </cell>
          <cell r="J328">
            <v>461671.17</v>
          </cell>
        </row>
        <row r="329">
          <cell r="A329">
            <v>1100005192</v>
          </cell>
          <cell r="B329">
            <v>8202883</v>
          </cell>
          <cell r="J329">
            <v>382137.32</v>
          </cell>
        </row>
        <row r="330">
          <cell r="A330">
            <v>1100005192</v>
          </cell>
          <cell r="B330">
            <v>8202883</v>
          </cell>
          <cell r="J330">
            <v>383342.39</v>
          </cell>
        </row>
        <row r="331">
          <cell r="A331">
            <v>1100005192</v>
          </cell>
          <cell r="B331">
            <v>8202883</v>
          </cell>
          <cell r="J331">
            <v>388296.51</v>
          </cell>
        </row>
        <row r="332">
          <cell r="A332">
            <v>1100005192</v>
          </cell>
          <cell r="B332">
            <v>8202884</v>
          </cell>
          <cell r="J332">
            <v>1555458.04</v>
          </cell>
        </row>
        <row r="333">
          <cell r="A333">
            <v>1100005192</v>
          </cell>
          <cell r="B333">
            <v>8202883</v>
          </cell>
          <cell r="J333">
            <v>427260.07</v>
          </cell>
        </row>
        <row r="334">
          <cell r="A334">
            <v>1100005192</v>
          </cell>
          <cell r="B334">
            <v>8202883</v>
          </cell>
          <cell r="J334">
            <v>393384.53</v>
          </cell>
        </row>
        <row r="335">
          <cell r="A335">
            <v>1100005192</v>
          </cell>
          <cell r="B335">
            <v>8202883</v>
          </cell>
          <cell r="J335">
            <v>377450.99</v>
          </cell>
        </row>
        <row r="336">
          <cell r="A336">
            <v>1100005192</v>
          </cell>
          <cell r="B336">
            <v>8202883</v>
          </cell>
          <cell r="J336">
            <v>360044.59</v>
          </cell>
        </row>
        <row r="337">
          <cell r="A337">
            <v>1100005192</v>
          </cell>
          <cell r="B337">
            <v>8202883</v>
          </cell>
          <cell r="J337">
            <v>352278.67</v>
          </cell>
        </row>
        <row r="338">
          <cell r="A338">
            <v>1100005192</v>
          </cell>
          <cell r="B338">
            <v>8202883</v>
          </cell>
          <cell r="J338">
            <v>669.48</v>
          </cell>
        </row>
        <row r="339">
          <cell r="A339">
            <v>1100005192</v>
          </cell>
          <cell r="B339">
            <v>8202883</v>
          </cell>
          <cell r="J339">
            <v>467160.88</v>
          </cell>
        </row>
        <row r="340">
          <cell r="A340">
            <v>1100005192</v>
          </cell>
          <cell r="B340">
            <v>8202883</v>
          </cell>
          <cell r="J340">
            <v>407845.23</v>
          </cell>
        </row>
        <row r="341">
          <cell r="A341">
            <v>1100005192</v>
          </cell>
          <cell r="B341">
            <v>8202883</v>
          </cell>
          <cell r="J341">
            <v>414138.31</v>
          </cell>
        </row>
        <row r="342">
          <cell r="A342">
            <v>1100005192</v>
          </cell>
          <cell r="B342">
            <v>8202883</v>
          </cell>
          <cell r="J342">
            <v>423109.3</v>
          </cell>
        </row>
        <row r="343">
          <cell r="A343">
            <v>1100005192</v>
          </cell>
          <cell r="B343">
            <v>8202883</v>
          </cell>
          <cell r="J343">
            <v>437034.41</v>
          </cell>
        </row>
        <row r="344">
          <cell r="A344">
            <v>1100005192</v>
          </cell>
          <cell r="B344">
            <v>8202883</v>
          </cell>
          <cell r="J344">
            <v>440649.59</v>
          </cell>
        </row>
        <row r="345">
          <cell r="A345">
            <v>1100005192</v>
          </cell>
          <cell r="B345">
            <v>8202883</v>
          </cell>
          <cell r="J345">
            <v>414807.79</v>
          </cell>
        </row>
        <row r="346">
          <cell r="A346">
            <v>1100005192</v>
          </cell>
          <cell r="B346">
            <v>8202883</v>
          </cell>
          <cell r="J346">
            <v>410790.92</v>
          </cell>
        </row>
        <row r="347">
          <cell r="A347">
            <v>1100005192</v>
          </cell>
          <cell r="B347">
            <v>8202883</v>
          </cell>
          <cell r="J347">
            <v>435829.37</v>
          </cell>
        </row>
        <row r="348">
          <cell r="A348">
            <v>1100005192</v>
          </cell>
          <cell r="B348">
            <v>8202883</v>
          </cell>
          <cell r="J348">
            <v>433419.23</v>
          </cell>
        </row>
        <row r="349">
          <cell r="A349">
            <v>1100005192</v>
          </cell>
          <cell r="B349">
            <v>8202883</v>
          </cell>
          <cell r="J349">
            <v>415209.48</v>
          </cell>
        </row>
        <row r="350">
          <cell r="A350">
            <v>1100005192</v>
          </cell>
          <cell r="B350">
            <v>8202883</v>
          </cell>
          <cell r="J350">
            <v>513622.57</v>
          </cell>
        </row>
        <row r="351">
          <cell r="A351">
            <v>1100005192</v>
          </cell>
          <cell r="B351">
            <v>8202884</v>
          </cell>
          <cell r="J351">
            <v>1989224.11</v>
          </cell>
        </row>
        <row r="352">
          <cell r="A352">
            <v>1100005192</v>
          </cell>
          <cell r="B352">
            <v>8202883</v>
          </cell>
          <cell r="J352">
            <v>451093.42</v>
          </cell>
        </row>
        <row r="353">
          <cell r="A353">
            <v>1100005192</v>
          </cell>
          <cell r="B353">
            <v>8202883</v>
          </cell>
          <cell r="J353">
            <v>450825.63</v>
          </cell>
        </row>
        <row r="354">
          <cell r="A354">
            <v>1100005192</v>
          </cell>
          <cell r="B354">
            <v>8202883</v>
          </cell>
          <cell r="J354">
            <v>454039.12</v>
          </cell>
        </row>
        <row r="355">
          <cell r="A355">
            <v>1100005192</v>
          </cell>
          <cell r="B355">
            <v>8202883</v>
          </cell>
          <cell r="J355">
            <v>451495.11</v>
          </cell>
        </row>
        <row r="356">
          <cell r="A356">
            <v>1100005192</v>
          </cell>
          <cell r="B356">
            <v>8202883</v>
          </cell>
          <cell r="J356">
            <v>450423.96</v>
          </cell>
        </row>
        <row r="357">
          <cell r="A357">
            <v>1100005192</v>
          </cell>
          <cell r="B357">
            <v>8202883</v>
          </cell>
          <cell r="J357">
            <v>392715.07</v>
          </cell>
        </row>
        <row r="358">
          <cell r="A358">
            <v>1100005192</v>
          </cell>
          <cell r="B358">
            <v>8202883</v>
          </cell>
          <cell r="J358">
            <v>443595.29</v>
          </cell>
        </row>
        <row r="359">
          <cell r="A359">
            <v>1100005192</v>
          </cell>
          <cell r="B359">
            <v>8202883</v>
          </cell>
          <cell r="J359">
            <v>464482.97</v>
          </cell>
        </row>
        <row r="360">
          <cell r="A360">
            <v>1100005192</v>
          </cell>
          <cell r="B360">
            <v>8202883</v>
          </cell>
          <cell r="J360">
            <v>401819.93</v>
          </cell>
        </row>
        <row r="361">
          <cell r="A361">
            <v>1100005192</v>
          </cell>
          <cell r="B361">
            <v>8202883</v>
          </cell>
          <cell r="J361">
            <v>391643.9</v>
          </cell>
        </row>
        <row r="362">
          <cell r="A362">
            <v>1100005235</v>
          </cell>
          <cell r="B362">
            <v>8201808</v>
          </cell>
          <cell r="J362">
            <v>131410.65</v>
          </cell>
        </row>
        <row r="363">
          <cell r="A363">
            <v>1100005235</v>
          </cell>
          <cell r="B363">
            <v>8201808</v>
          </cell>
          <cell r="J363">
            <v>130422.6</v>
          </cell>
        </row>
        <row r="364">
          <cell r="A364">
            <v>1100005235</v>
          </cell>
          <cell r="B364">
            <v>8201808</v>
          </cell>
          <cell r="J364">
            <v>72127.649999999994</v>
          </cell>
        </row>
        <row r="365">
          <cell r="A365">
            <v>1100005235</v>
          </cell>
          <cell r="B365">
            <v>8201808</v>
          </cell>
          <cell r="J365">
            <v>69163.5</v>
          </cell>
        </row>
        <row r="366">
          <cell r="A366">
            <v>1100005235</v>
          </cell>
          <cell r="B366">
            <v>8201808</v>
          </cell>
          <cell r="J366">
            <v>132398.70000000001</v>
          </cell>
        </row>
        <row r="367">
          <cell r="A367">
            <v>1100005235</v>
          </cell>
          <cell r="B367">
            <v>8200945</v>
          </cell>
          <cell r="J367">
            <v>66953.7</v>
          </cell>
        </row>
        <row r="368">
          <cell r="A368">
            <v>1100005235</v>
          </cell>
          <cell r="B368">
            <v>8200945</v>
          </cell>
          <cell r="J368">
            <v>193421.8</v>
          </cell>
        </row>
        <row r="369">
          <cell r="A369">
            <v>1100005235</v>
          </cell>
          <cell r="B369">
            <v>8201808</v>
          </cell>
          <cell r="J369">
            <v>133386.75</v>
          </cell>
        </row>
        <row r="370">
          <cell r="A370">
            <v>1100005235</v>
          </cell>
          <cell r="B370">
            <v>8201808</v>
          </cell>
          <cell r="J370">
            <v>129434.55</v>
          </cell>
        </row>
        <row r="371">
          <cell r="A371">
            <v>1100005277</v>
          </cell>
          <cell r="B371">
            <v>8002247</v>
          </cell>
          <cell r="J371">
            <v>718443.54</v>
          </cell>
        </row>
        <row r="372">
          <cell r="A372">
            <v>1100005277</v>
          </cell>
          <cell r="B372">
            <v>8002247</v>
          </cell>
          <cell r="J372">
            <v>726224.52</v>
          </cell>
        </row>
        <row r="373">
          <cell r="A373">
            <v>1100005277</v>
          </cell>
          <cell r="B373">
            <v>8002247</v>
          </cell>
          <cell r="J373">
            <v>653602.06999999995</v>
          </cell>
        </row>
        <row r="374">
          <cell r="A374">
            <v>1100005277</v>
          </cell>
          <cell r="B374">
            <v>8005209</v>
          </cell>
          <cell r="J374">
            <v>2977452.86</v>
          </cell>
        </row>
        <row r="375">
          <cell r="A375">
            <v>1100005277</v>
          </cell>
          <cell r="B375">
            <v>8005209</v>
          </cell>
          <cell r="J375">
            <v>4245908.54</v>
          </cell>
        </row>
        <row r="376">
          <cell r="A376">
            <v>1100005277</v>
          </cell>
          <cell r="B376">
            <v>8002247</v>
          </cell>
          <cell r="J376">
            <v>721037.2</v>
          </cell>
        </row>
        <row r="377">
          <cell r="A377">
            <v>1100005277</v>
          </cell>
          <cell r="B377">
            <v>8002247</v>
          </cell>
          <cell r="J377">
            <v>735734.6</v>
          </cell>
        </row>
        <row r="378">
          <cell r="A378">
            <v>1100005277</v>
          </cell>
          <cell r="B378">
            <v>8002247</v>
          </cell>
          <cell r="J378">
            <v>715849.88</v>
          </cell>
        </row>
        <row r="379">
          <cell r="A379">
            <v>1100005277</v>
          </cell>
          <cell r="B379">
            <v>8002247</v>
          </cell>
          <cell r="J379">
            <v>734870.05</v>
          </cell>
        </row>
        <row r="380">
          <cell r="A380">
            <v>1100005277</v>
          </cell>
          <cell r="B380">
            <v>8005209</v>
          </cell>
          <cell r="J380">
            <v>4914316.32</v>
          </cell>
        </row>
        <row r="381">
          <cell r="A381">
            <v>1100005277</v>
          </cell>
          <cell r="B381">
            <v>8002247</v>
          </cell>
          <cell r="J381">
            <v>734870.05</v>
          </cell>
        </row>
        <row r="382">
          <cell r="A382">
            <v>1100005277</v>
          </cell>
          <cell r="B382">
            <v>8002247</v>
          </cell>
          <cell r="J382">
            <v>736599.16</v>
          </cell>
        </row>
        <row r="383">
          <cell r="A383">
            <v>1100005277</v>
          </cell>
          <cell r="B383">
            <v>8002247</v>
          </cell>
          <cell r="J383">
            <v>691642.4</v>
          </cell>
        </row>
        <row r="384">
          <cell r="A384">
            <v>1100005447</v>
          </cell>
          <cell r="B384">
            <v>8000582</v>
          </cell>
          <cell r="J384">
            <v>206121.88</v>
          </cell>
        </row>
        <row r="385">
          <cell r="A385">
            <v>1100005447</v>
          </cell>
          <cell r="B385">
            <v>8000582</v>
          </cell>
          <cell r="J385">
            <v>168152.06</v>
          </cell>
        </row>
        <row r="386">
          <cell r="A386">
            <v>1100005447</v>
          </cell>
          <cell r="B386">
            <v>8002689</v>
          </cell>
          <cell r="J386">
            <v>145654.29999999999</v>
          </cell>
        </row>
        <row r="387">
          <cell r="A387">
            <v>1100005447</v>
          </cell>
          <cell r="B387">
            <v>8002689</v>
          </cell>
          <cell r="J387">
            <v>200956.2</v>
          </cell>
        </row>
        <row r="388">
          <cell r="A388">
            <v>1100005447</v>
          </cell>
          <cell r="B388">
            <v>8002689</v>
          </cell>
          <cell r="J388">
            <v>199398.39999999999</v>
          </cell>
        </row>
        <row r="389">
          <cell r="A389">
            <v>1100005447</v>
          </cell>
          <cell r="B389">
            <v>8006654</v>
          </cell>
          <cell r="J389">
            <v>534597.36</v>
          </cell>
        </row>
        <row r="390">
          <cell r="A390">
            <v>1100005447</v>
          </cell>
          <cell r="B390">
            <v>8006654</v>
          </cell>
          <cell r="J390">
            <v>538647.34</v>
          </cell>
        </row>
        <row r="391">
          <cell r="A391">
            <v>1100005447</v>
          </cell>
          <cell r="B391">
            <v>8006654</v>
          </cell>
          <cell r="J391">
            <v>542697.31999999995</v>
          </cell>
        </row>
        <row r="392">
          <cell r="A392">
            <v>1100005447</v>
          </cell>
          <cell r="B392">
            <v>8006654</v>
          </cell>
          <cell r="J392">
            <v>591297.07999999996</v>
          </cell>
        </row>
        <row r="393">
          <cell r="A393">
            <v>1100005447</v>
          </cell>
          <cell r="B393">
            <v>8006654</v>
          </cell>
          <cell r="J393">
            <v>607497</v>
          </cell>
        </row>
        <row r="394">
          <cell r="A394">
            <v>1100005447</v>
          </cell>
          <cell r="B394">
            <v>8007928</v>
          </cell>
          <cell r="J394">
            <v>1337469.5</v>
          </cell>
        </row>
        <row r="395">
          <cell r="A395">
            <v>1100005447</v>
          </cell>
          <cell r="B395">
            <v>8000582</v>
          </cell>
          <cell r="J395">
            <v>132894.37</v>
          </cell>
        </row>
        <row r="396">
          <cell r="A396">
            <v>1100005447</v>
          </cell>
          <cell r="B396">
            <v>8000582</v>
          </cell>
          <cell r="J396">
            <v>141030.76</v>
          </cell>
        </row>
        <row r="397">
          <cell r="A397">
            <v>1100005447</v>
          </cell>
          <cell r="B397">
            <v>8000582</v>
          </cell>
          <cell r="J397">
            <v>149167.15</v>
          </cell>
        </row>
        <row r="398">
          <cell r="A398">
            <v>1100005447</v>
          </cell>
          <cell r="B398">
            <v>8000582</v>
          </cell>
          <cell r="J398">
            <v>130182.24</v>
          </cell>
        </row>
        <row r="399">
          <cell r="A399">
            <v>1100005447</v>
          </cell>
          <cell r="B399">
            <v>8007928</v>
          </cell>
          <cell r="J399">
            <v>1061950.78</v>
          </cell>
        </row>
        <row r="400">
          <cell r="A400">
            <v>1100005447</v>
          </cell>
          <cell r="B400">
            <v>8007928</v>
          </cell>
          <cell r="J400">
            <v>1364218.89</v>
          </cell>
        </row>
        <row r="401">
          <cell r="A401">
            <v>1100005447</v>
          </cell>
          <cell r="B401">
            <v>8002689</v>
          </cell>
          <cell r="J401">
            <v>197840.6</v>
          </cell>
        </row>
        <row r="402">
          <cell r="A402">
            <v>1100005447</v>
          </cell>
          <cell r="B402">
            <v>8002689</v>
          </cell>
          <cell r="J402">
            <v>200956.2</v>
          </cell>
        </row>
        <row r="403">
          <cell r="A403">
            <v>1100005447</v>
          </cell>
          <cell r="B403">
            <v>8002689</v>
          </cell>
          <cell r="J403">
            <v>196282.8</v>
          </cell>
        </row>
        <row r="404">
          <cell r="A404">
            <v>1100005447</v>
          </cell>
          <cell r="B404">
            <v>8000582</v>
          </cell>
          <cell r="J404">
            <v>206121.88</v>
          </cell>
        </row>
        <row r="405">
          <cell r="A405">
            <v>1100005447</v>
          </cell>
          <cell r="B405">
            <v>8000582</v>
          </cell>
          <cell r="J405">
            <v>200697.62</v>
          </cell>
        </row>
        <row r="406">
          <cell r="A406">
            <v>1100005447</v>
          </cell>
          <cell r="B406">
            <v>8000582</v>
          </cell>
          <cell r="J406">
            <v>195273.36</v>
          </cell>
        </row>
        <row r="407">
          <cell r="A407">
            <v>1100005447</v>
          </cell>
          <cell r="B407">
            <v>8000582</v>
          </cell>
          <cell r="J407">
            <v>189849.1</v>
          </cell>
        </row>
        <row r="408">
          <cell r="A408">
            <v>1100005447</v>
          </cell>
          <cell r="B408">
            <v>8002689</v>
          </cell>
          <cell r="J408">
            <v>-148769.9</v>
          </cell>
        </row>
        <row r="409">
          <cell r="A409">
            <v>1100005447</v>
          </cell>
          <cell r="B409">
            <v>8006654</v>
          </cell>
          <cell r="J409">
            <v>548345.69999999995</v>
          </cell>
        </row>
        <row r="410">
          <cell r="A410">
            <v>1100005447</v>
          </cell>
          <cell r="B410">
            <v>8006654</v>
          </cell>
          <cell r="J410">
            <v>535788.16</v>
          </cell>
        </row>
        <row r="411">
          <cell r="A411">
            <v>1100005447</v>
          </cell>
          <cell r="B411">
            <v>8000582</v>
          </cell>
          <cell r="J411">
            <v>207749.16</v>
          </cell>
        </row>
        <row r="412">
          <cell r="A412">
            <v>1100005447</v>
          </cell>
          <cell r="B412">
            <v>8000582</v>
          </cell>
          <cell r="J412">
            <v>208834.01</v>
          </cell>
        </row>
        <row r="413">
          <cell r="A413">
            <v>1100005447</v>
          </cell>
          <cell r="B413">
            <v>8000582</v>
          </cell>
          <cell r="J413">
            <v>208834.01</v>
          </cell>
        </row>
        <row r="414">
          <cell r="A414">
            <v>1100005447</v>
          </cell>
          <cell r="B414">
            <v>8002689</v>
          </cell>
          <cell r="J414">
            <v>197840.6</v>
          </cell>
        </row>
        <row r="415">
          <cell r="A415">
            <v>1100005447</v>
          </cell>
          <cell r="B415">
            <v>8002689</v>
          </cell>
          <cell r="J415">
            <v>200177.3</v>
          </cell>
        </row>
        <row r="416">
          <cell r="A416">
            <v>1100005447</v>
          </cell>
          <cell r="B416">
            <v>8002689</v>
          </cell>
          <cell r="J416">
            <v>199398.39999999999</v>
          </cell>
        </row>
        <row r="417">
          <cell r="A417">
            <v>1100005447</v>
          </cell>
          <cell r="B417">
            <v>8007928</v>
          </cell>
          <cell r="J417">
            <v>896104.57</v>
          </cell>
        </row>
        <row r="418">
          <cell r="A418">
            <v>1100005447</v>
          </cell>
          <cell r="B418">
            <v>8007928</v>
          </cell>
          <cell r="J418">
            <v>1134174.1399999999</v>
          </cell>
        </row>
        <row r="419">
          <cell r="A419">
            <v>1100005447</v>
          </cell>
          <cell r="B419">
            <v>8002689</v>
          </cell>
          <cell r="J419">
            <v>139423.1</v>
          </cell>
        </row>
        <row r="420">
          <cell r="A420">
            <v>1100005447</v>
          </cell>
          <cell r="B420">
            <v>8002689</v>
          </cell>
          <cell r="J420">
            <v>201735.1</v>
          </cell>
        </row>
        <row r="421">
          <cell r="A421">
            <v>1100005447</v>
          </cell>
          <cell r="B421">
            <v>8000582</v>
          </cell>
          <cell r="J421">
            <v>227818.92</v>
          </cell>
        </row>
        <row r="422">
          <cell r="A422">
            <v>1100005447</v>
          </cell>
          <cell r="B422">
            <v>8000582</v>
          </cell>
          <cell r="J422">
            <v>219682.53</v>
          </cell>
        </row>
        <row r="423">
          <cell r="A423">
            <v>1100005447</v>
          </cell>
          <cell r="B423">
            <v>8000582</v>
          </cell>
          <cell r="J423">
            <v>218597.68</v>
          </cell>
        </row>
        <row r="424">
          <cell r="A424">
            <v>1100005447</v>
          </cell>
          <cell r="B424">
            <v>8006654</v>
          </cell>
          <cell r="J424">
            <v>544159.85</v>
          </cell>
        </row>
        <row r="425">
          <cell r="A425">
            <v>1100005447</v>
          </cell>
          <cell r="B425">
            <v>8006654</v>
          </cell>
          <cell r="J425">
            <v>569274.92000000004</v>
          </cell>
        </row>
        <row r="426">
          <cell r="A426">
            <v>1100005447</v>
          </cell>
          <cell r="B426">
            <v>8006654</v>
          </cell>
          <cell r="J426">
            <v>544159.85</v>
          </cell>
        </row>
        <row r="427">
          <cell r="A427">
            <v>1100005447</v>
          </cell>
          <cell r="B427">
            <v>8000582</v>
          </cell>
          <cell r="J427">
            <v>230531.05</v>
          </cell>
        </row>
        <row r="428">
          <cell r="A428">
            <v>1100005447</v>
          </cell>
          <cell r="B428">
            <v>8000582</v>
          </cell>
          <cell r="J428">
            <v>230531.05</v>
          </cell>
        </row>
        <row r="429">
          <cell r="A429">
            <v>1100005447</v>
          </cell>
          <cell r="B429">
            <v>8006654</v>
          </cell>
          <cell r="J429">
            <v>560903.23</v>
          </cell>
        </row>
        <row r="430">
          <cell r="A430">
            <v>1100005447</v>
          </cell>
          <cell r="B430">
            <v>8006654</v>
          </cell>
          <cell r="J430">
            <v>565089.07999999996</v>
          </cell>
        </row>
        <row r="431">
          <cell r="A431">
            <v>1100005447</v>
          </cell>
          <cell r="B431">
            <v>8006654</v>
          </cell>
          <cell r="J431">
            <v>569274.92000000004</v>
          </cell>
        </row>
        <row r="432">
          <cell r="A432">
            <v>1100005447</v>
          </cell>
          <cell r="B432">
            <v>8000582</v>
          </cell>
          <cell r="J432">
            <v>227818.92</v>
          </cell>
        </row>
        <row r="433">
          <cell r="A433">
            <v>1100005447</v>
          </cell>
          <cell r="B433">
            <v>8000582</v>
          </cell>
          <cell r="J433">
            <v>227818.92</v>
          </cell>
        </row>
        <row r="434">
          <cell r="A434">
            <v>1100005447</v>
          </cell>
          <cell r="B434">
            <v>8002689</v>
          </cell>
          <cell r="J434">
            <v>193167.2</v>
          </cell>
        </row>
        <row r="435">
          <cell r="A435">
            <v>1100005447</v>
          </cell>
          <cell r="B435">
            <v>8002689</v>
          </cell>
          <cell r="J435">
            <v>200956.2</v>
          </cell>
        </row>
        <row r="436">
          <cell r="A436">
            <v>1100005447</v>
          </cell>
          <cell r="B436">
            <v>8002689</v>
          </cell>
          <cell r="J436">
            <v>200956.2</v>
          </cell>
        </row>
        <row r="437">
          <cell r="A437">
            <v>1100005447</v>
          </cell>
          <cell r="B437">
            <v>8000582</v>
          </cell>
          <cell r="J437">
            <v>227818.92</v>
          </cell>
        </row>
        <row r="438">
          <cell r="A438">
            <v>1100005447</v>
          </cell>
          <cell r="B438">
            <v>8000582</v>
          </cell>
          <cell r="J438">
            <v>227818.92</v>
          </cell>
        </row>
        <row r="439">
          <cell r="A439">
            <v>1100005447</v>
          </cell>
          <cell r="B439">
            <v>8000582</v>
          </cell>
          <cell r="J439">
            <v>227818.92</v>
          </cell>
        </row>
        <row r="440">
          <cell r="A440">
            <v>1100005447</v>
          </cell>
          <cell r="B440">
            <v>8000582</v>
          </cell>
          <cell r="J440">
            <v>227818.92</v>
          </cell>
        </row>
        <row r="441">
          <cell r="A441">
            <v>1100005889</v>
          </cell>
          <cell r="B441">
            <v>8002577</v>
          </cell>
          <cell r="J441">
            <v>2139500</v>
          </cell>
        </row>
        <row r="442">
          <cell r="A442">
            <v>1100005889</v>
          </cell>
          <cell r="B442">
            <v>8002577</v>
          </cell>
          <cell r="J442">
            <v>2139500</v>
          </cell>
        </row>
        <row r="443">
          <cell r="A443">
            <v>1100005889</v>
          </cell>
          <cell r="B443">
            <v>8002577</v>
          </cell>
          <cell r="J443">
            <v>2139500</v>
          </cell>
        </row>
        <row r="444">
          <cell r="A444">
            <v>1100005889</v>
          </cell>
          <cell r="B444">
            <v>8002577</v>
          </cell>
          <cell r="J444">
            <v>2139500</v>
          </cell>
        </row>
        <row r="445">
          <cell r="A445">
            <v>1100005889</v>
          </cell>
          <cell r="B445">
            <v>8002577</v>
          </cell>
          <cell r="J445">
            <v>2139500</v>
          </cell>
        </row>
        <row r="446">
          <cell r="A446">
            <v>1100006091</v>
          </cell>
          <cell r="B446">
            <v>8200005</v>
          </cell>
          <cell r="J446">
            <v>3722781.74</v>
          </cell>
        </row>
        <row r="447">
          <cell r="A447">
            <v>1100006091</v>
          </cell>
          <cell r="B447">
            <v>8200005</v>
          </cell>
          <cell r="J447">
            <v>1654175.08</v>
          </cell>
        </row>
        <row r="448">
          <cell r="A448">
            <v>1100006091</v>
          </cell>
          <cell r="B448">
            <v>8200005</v>
          </cell>
          <cell r="J448">
            <v>2677229.5099999998</v>
          </cell>
        </row>
        <row r="449">
          <cell r="A449">
            <v>1100006216</v>
          </cell>
          <cell r="B449">
            <v>8008827</v>
          </cell>
          <cell r="J449">
            <v>82203.490000000005</v>
          </cell>
        </row>
        <row r="450">
          <cell r="A450">
            <v>1100006216</v>
          </cell>
          <cell r="B450">
            <v>8008827</v>
          </cell>
          <cell r="J450">
            <v>49231.76</v>
          </cell>
        </row>
        <row r="451">
          <cell r="A451">
            <v>1100006216</v>
          </cell>
          <cell r="B451">
            <v>8008827</v>
          </cell>
          <cell r="J451">
            <v>12917.69</v>
          </cell>
        </row>
        <row r="452">
          <cell r="A452">
            <v>1100006216</v>
          </cell>
          <cell r="B452">
            <v>8008827</v>
          </cell>
          <cell r="J452">
            <v>55103.44</v>
          </cell>
        </row>
        <row r="453">
          <cell r="A453">
            <v>1100006325</v>
          </cell>
          <cell r="B453">
            <v>8008853</v>
          </cell>
          <cell r="J453">
            <v>854651.07</v>
          </cell>
        </row>
        <row r="454">
          <cell r="A454">
            <v>1100006325</v>
          </cell>
          <cell r="B454">
            <v>8008853</v>
          </cell>
          <cell r="J454">
            <v>943824.38</v>
          </cell>
        </row>
        <row r="455">
          <cell r="A455">
            <v>1100006325</v>
          </cell>
          <cell r="B455">
            <v>8008853</v>
          </cell>
          <cell r="J455">
            <v>1068313.8400000001</v>
          </cell>
        </row>
        <row r="456">
          <cell r="A456">
            <v>1100006325</v>
          </cell>
          <cell r="B456">
            <v>8008853</v>
          </cell>
          <cell r="J456">
            <v>815096.97</v>
          </cell>
        </row>
        <row r="457">
          <cell r="A457">
            <v>1100006325</v>
          </cell>
          <cell r="B457">
            <v>8008853</v>
          </cell>
          <cell r="J457">
            <v>971194.4</v>
          </cell>
        </row>
        <row r="458">
          <cell r="A458">
            <v>1100006325</v>
          </cell>
          <cell r="B458">
            <v>8008853</v>
          </cell>
          <cell r="J458">
            <v>1099215.48</v>
          </cell>
        </row>
        <row r="459">
          <cell r="A459">
            <v>1100006466</v>
          </cell>
          <cell r="B459">
            <v>2000193</v>
          </cell>
          <cell r="J459">
            <v>557701.59</v>
          </cell>
        </row>
        <row r="460">
          <cell r="A460">
            <v>1100006466</v>
          </cell>
          <cell r="B460">
            <v>2000193</v>
          </cell>
          <cell r="J460">
            <v>514762.76</v>
          </cell>
        </row>
        <row r="461">
          <cell r="A461">
            <v>1100006466</v>
          </cell>
          <cell r="B461">
            <v>8000585</v>
          </cell>
          <cell r="J461">
            <v>-18852.7</v>
          </cell>
        </row>
        <row r="462">
          <cell r="A462">
            <v>1100006466</v>
          </cell>
          <cell r="B462">
            <v>8000585</v>
          </cell>
          <cell r="J462">
            <v>18852.7</v>
          </cell>
        </row>
        <row r="463">
          <cell r="A463">
            <v>1100006466</v>
          </cell>
          <cell r="B463">
            <v>2000193</v>
          </cell>
          <cell r="J463">
            <v>-557701.59</v>
          </cell>
        </row>
        <row r="464">
          <cell r="A464">
            <v>1100006466</v>
          </cell>
          <cell r="B464">
            <v>8000585</v>
          </cell>
          <cell r="J464">
            <v>188527</v>
          </cell>
        </row>
        <row r="465">
          <cell r="A465">
            <v>1100006466</v>
          </cell>
          <cell r="B465">
            <v>8000585</v>
          </cell>
          <cell r="J465">
            <v>-188527</v>
          </cell>
        </row>
        <row r="466">
          <cell r="A466">
            <v>1100006466</v>
          </cell>
          <cell r="B466">
            <v>8000585</v>
          </cell>
          <cell r="J466">
            <v>-188527</v>
          </cell>
        </row>
        <row r="467">
          <cell r="A467">
            <v>1100006466</v>
          </cell>
          <cell r="B467">
            <v>8000585</v>
          </cell>
          <cell r="J467">
            <v>188527</v>
          </cell>
        </row>
        <row r="468">
          <cell r="A468">
            <v>1100006466</v>
          </cell>
          <cell r="B468">
            <v>2000193</v>
          </cell>
          <cell r="J468">
            <v>560552.99</v>
          </cell>
        </row>
        <row r="469">
          <cell r="A469">
            <v>1100006466</v>
          </cell>
          <cell r="B469">
            <v>2000193</v>
          </cell>
          <cell r="J469">
            <v>568771.75</v>
          </cell>
        </row>
        <row r="470">
          <cell r="A470">
            <v>1100006467</v>
          </cell>
          <cell r="B470">
            <v>8007760</v>
          </cell>
          <cell r="J470">
            <v>623023.02</v>
          </cell>
        </row>
        <row r="471">
          <cell r="A471">
            <v>1100006467</v>
          </cell>
          <cell r="B471">
            <v>8007760</v>
          </cell>
          <cell r="J471">
            <v>623958.49</v>
          </cell>
        </row>
        <row r="472">
          <cell r="A472">
            <v>1100006467</v>
          </cell>
          <cell r="B472">
            <v>8007760</v>
          </cell>
          <cell r="J472">
            <v>619281.14</v>
          </cell>
        </row>
        <row r="473">
          <cell r="A473">
            <v>1100006467</v>
          </cell>
          <cell r="B473">
            <v>8007760</v>
          </cell>
          <cell r="J473">
            <v>622087.55000000005</v>
          </cell>
        </row>
        <row r="474">
          <cell r="A474">
            <v>1100006467</v>
          </cell>
          <cell r="B474">
            <v>8007760</v>
          </cell>
          <cell r="J474">
            <v>621152.07999999996</v>
          </cell>
        </row>
        <row r="475">
          <cell r="A475">
            <v>1100006467</v>
          </cell>
          <cell r="B475">
            <v>8007760</v>
          </cell>
          <cell r="J475">
            <v>623023.02</v>
          </cell>
        </row>
        <row r="476">
          <cell r="A476">
            <v>1100006467</v>
          </cell>
          <cell r="B476">
            <v>8007760</v>
          </cell>
          <cell r="J476">
            <v>623958.49</v>
          </cell>
        </row>
        <row r="477">
          <cell r="A477">
            <v>1100006467</v>
          </cell>
          <cell r="B477">
            <v>8007760</v>
          </cell>
          <cell r="J477">
            <v>624893.96</v>
          </cell>
        </row>
        <row r="478">
          <cell r="A478">
            <v>1100006467</v>
          </cell>
          <cell r="B478">
            <v>8007760</v>
          </cell>
          <cell r="J478">
            <v>622087.55000000005</v>
          </cell>
        </row>
        <row r="479">
          <cell r="A479">
            <v>1100006467</v>
          </cell>
          <cell r="B479">
            <v>8007760</v>
          </cell>
          <cell r="J479">
            <v>624893.96</v>
          </cell>
        </row>
        <row r="480">
          <cell r="A480">
            <v>1100006467</v>
          </cell>
          <cell r="B480">
            <v>8007760</v>
          </cell>
          <cell r="J480">
            <v>620216.61</v>
          </cell>
        </row>
        <row r="481">
          <cell r="A481">
            <v>1100006467</v>
          </cell>
          <cell r="B481">
            <v>8007760</v>
          </cell>
          <cell r="J481">
            <v>623958.49</v>
          </cell>
        </row>
        <row r="482">
          <cell r="A482">
            <v>1100006467</v>
          </cell>
          <cell r="B482">
            <v>8007760</v>
          </cell>
          <cell r="J482">
            <v>623958.49</v>
          </cell>
        </row>
        <row r="483">
          <cell r="A483">
            <v>1100006467</v>
          </cell>
          <cell r="B483">
            <v>8007760</v>
          </cell>
          <cell r="J483">
            <v>626764.9</v>
          </cell>
        </row>
        <row r="484">
          <cell r="A484">
            <v>1100006467</v>
          </cell>
          <cell r="B484">
            <v>8007760</v>
          </cell>
          <cell r="J484">
            <v>624893.96</v>
          </cell>
        </row>
        <row r="485">
          <cell r="A485">
            <v>1100006467</v>
          </cell>
          <cell r="B485">
            <v>8007760</v>
          </cell>
          <cell r="J485">
            <v>623958.49</v>
          </cell>
        </row>
        <row r="486">
          <cell r="A486">
            <v>1100006467</v>
          </cell>
          <cell r="B486">
            <v>8007760</v>
          </cell>
          <cell r="J486">
            <v>623958.49</v>
          </cell>
        </row>
        <row r="487">
          <cell r="A487">
            <v>1100006467</v>
          </cell>
          <cell r="B487">
            <v>8007760</v>
          </cell>
          <cell r="J487">
            <v>619281.14</v>
          </cell>
        </row>
        <row r="488">
          <cell r="A488">
            <v>1100006467</v>
          </cell>
          <cell r="B488">
            <v>8007760</v>
          </cell>
          <cell r="J488">
            <v>622087.55000000005</v>
          </cell>
        </row>
        <row r="489">
          <cell r="A489">
            <v>1100006467</v>
          </cell>
          <cell r="B489">
            <v>8007760</v>
          </cell>
          <cell r="J489">
            <v>618345.67000000004</v>
          </cell>
        </row>
        <row r="490">
          <cell r="A490">
            <v>1100006467</v>
          </cell>
          <cell r="B490">
            <v>8007760</v>
          </cell>
          <cell r="J490">
            <v>622087.55000000005</v>
          </cell>
        </row>
        <row r="491">
          <cell r="A491">
            <v>1100006467</v>
          </cell>
          <cell r="B491">
            <v>8007760</v>
          </cell>
          <cell r="J491">
            <v>624893.96</v>
          </cell>
        </row>
        <row r="492">
          <cell r="A492">
            <v>1100006467</v>
          </cell>
          <cell r="B492">
            <v>8007760</v>
          </cell>
          <cell r="J492">
            <v>625829.43000000005</v>
          </cell>
        </row>
        <row r="493">
          <cell r="A493">
            <v>1100006467</v>
          </cell>
          <cell r="B493">
            <v>8007760</v>
          </cell>
          <cell r="J493">
            <v>623958.49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>
        <row r="2">
          <cell r="K2" t="str">
            <v>KG</v>
          </cell>
        </row>
        <row r="3">
          <cell r="K3" t="str">
            <v>KG</v>
          </cell>
        </row>
        <row r="4">
          <cell r="K4" t="str">
            <v>KG</v>
          </cell>
        </row>
        <row r="5">
          <cell r="K5" t="str">
            <v>KG</v>
          </cell>
        </row>
        <row r="6">
          <cell r="K6" t="str">
            <v>KG</v>
          </cell>
        </row>
        <row r="7">
          <cell r="K7" t="str">
            <v>KG</v>
          </cell>
        </row>
        <row r="8">
          <cell r="K8" t="str">
            <v>KG</v>
          </cell>
        </row>
        <row r="9">
          <cell r="K9" t="str">
            <v>KG</v>
          </cell>
        </row>
        <row r="10">
          <cell r="K10" t="str">
            <v>KG</v>
          </cell>
        </row>
        <row r="11">
          <cell r="K11" t="str">
            <v>KG</v>
          </cell>
        </row>
        <row r="12">
          <cell r="K12" t="str">
            <v>KG</v>
          </cell>
        </row>
        <row r="13">
          <cell r="K13" t="str">
            <v>KG</v>
          </cell>
        </row>
        <row r="14">
          <cell r="K14" t="str">
            <v>KG</v>
          </cell>
        </row>
        <row r="15">
          <cell r="K15" t="str">
            <v>KG</v>
          </cell>
        </row>
        <row r="16">
          <cell r="K16" t="str">
            <v>KG</v>
          </cell>
        </row>
        <row r="17">
          <cell r="K17" t="str">
            <v>KG</v>
          </cell>
        </row>
        <row r="18">
          <cell r="K18" t="str">
            <v>KG</v>
          </cell>
        </row>
        <row r="19">
          <cell r="K19" t="str">
            <v>KG</v>
          </cell>
        </row>
        <row r="20">
          <cell r="K20" t="str">
            <v>KG</v>
          </cell>
        </row>
        <row r="23">
          <cell r="K23" t="str">
            <v>BUn</v>
          </cell>
        </row>
        <row r="24">
          <cell r="K24" t="str">
            <v>KG</v>
          </cell>
        </row>
        <row r="26">
          <cell r="K26" t="str">
            <v>KG</v>
          </cell>
        </row>
        <row r="27">
          <cell r="K27" t="str">
            <v>KG</v>
          </cell>
        </row>
        <row r="28">
          <cell r="K28" t="str">
            <v>KG</v>
          </cell>
        </row>
        <row r="29">
          <cell r="K29" t="str">
            <v>KG</v>
          </cell>
        </row>
        <row r="30">
          <cell r="K30" t="str">
            <v>KG</v>
          </cell>
        </row>
        <row r="32">
          <cell r="K32" t="str">
            <v>KG</v>
          </cell>
        </row>
        <row r="34">
          <cell r="K34" t="str">
            <v>KG</v>
          </cell>
        </row>
        <row r="35">
          <cell r="K35" t="str">
            <v>KG</v>
          </cell>
        </row>
        <row r="36">
          <cell r="K36" t="str">
            <v>KG</v>
          </cell>
        </row>
        <row r="37">
          <cell r="K37" t="str">
            <v>KG</v>
          </cell>
        </row>
        <row r="38">
          <cell r="K38" t="str">
            <v>KG</v>
          </cell>
        </row>
        <row r="39">
          <cell r="K39" t="str">
            <v>KG</v>
          </cell>
        </row>
        <row r="40">
          <cell r="K40" t="str">
            <v>KG</v>
          </cell>
        </row>
        <row r="42">
          <cell r="K42" t="str">
            <v>KG</v>
          </cell>
        </row>
        <row r="43">
          <cell r="K43" t="str">
            <v>KG</v>
          </cell>
        </row>
        <row r="44">
          <cell r="K44" t="str">
            <v>KG</v>
          </cell>
        </row>
        <row r="45">
          <cell r="K45" t="str">
            <v>KG</v>
          </cell>
        </row>
        <row r="46">
          <cell r="K46" t="str">
            <v>KG</v>
          </cell>
        </row>
        <row r="47">
          <cell r="K47" t="str">
            <v>KG</v>
          </cell>
        </row>
        <row r="48">
          <cell r="K48" t="str">
            <v>KG</v>
          </cell>
        </row>
        <row r="50">
          <cell r="K50" t="str">
            <v>KG</v>
          </cell>
        </row>
        <row r="51">
          <cell r="K51" t="str">
            <v>KG</v>
          </cell>
        </row>
        <row r="52">
          <cell r="K52" t="str">
            <v>KG</v>
          </cell>
        </row>
        <row r="53">
          <cell r="K53" t="str">
            <v>KG</v>
          </cell>
        </row>
        <row r="54">
          <cell r="K54" t="str">
            <v>KG</v>
          </cell>
        </row>
        <row r="55">
          <cell r="K55" t="str">
            <v>KG</v>
          </cell>
        </row>
        <row r="57">
          <cell r="K57" t="str">
            <v>KG</v>
          </cell>
        </row>
        <row r="58">
          <cell r="K58" t="str">
            <v>KG</v>
          </cell>
        </row>
        <row r="59">
          <cell r="K59" t="str">
            <v>KG</v>
          </cell>
        </row>
        <row r="60">
          <cell r="K60" t="str">
            <v>KG</v>
          </cell>
        </row>
        <row r="61">
          <cell r="K61" t="str">
            <v>KG</v>
          </cell>
        </row>
        <row r="62">
          <cell r="K62" t="str">
            <v>KG</v>
          </cell>
        </row>
        <row r="63">
          <cell r="K63" t="str">
            <v>KG</v>
          </cell>
        </row>
        <row r="64">
          <cell r="K64" t="str">
            <v>KG</v>
          </cell>
        </row>
        <row r="65">
          <cell r="K65" t="str">
            <v>KG</v>
          </cell>
        </row>
        <row r="66">
          <cell r="K66" t="str">
            <v>KG</v>
          </cell>
        </row>
        <row r="67">
          <cell r="K67" t="str">
            <v>KG</v>
          </cell>
        </row>
        <row r="68">
          <cell r="K68" t="str">
            <v>KG</v>
          </cell>
        </row>
        <row r="70">
          <cell r="K70" t="str">
            <v>KG</v>
          </cell>
        </row>
        <row r="71">
          <cell r="K71" t="str">
            <v>KG</v>
          </cell>
        </row>
        <row r="72">
          <cell r="K72" t="str">
            <v>KG</v>
          </cell>
        </row>
        <row r="73">
          <cell r="K73" t="str">
            <v>KG</v>
          </cell>
        </row>
        <row r="75">
          <cell r="K75" t="str">
            <v>KG</v>
          </cell>
        </row>
        <row r="76">
          <cell r="K76" t="str">
            <v>KG</v>
          </cell>
        </row>
        <row r="77">
          <cell r="K77" t="str">
            <v>KG</v>
          </cell>
        </row>
        <row r="78">
          <cell r="K78" t="str">
            <v>KG</v>
          </cell>
        </row>
        <row r="79">
          <cell r="K79" t="str">
            <v>KG</v>
          </cell>
        </row>
        <row r="80">
          <cell r="K80" t="str">
            <v>KG</v>
          </cell>
        </row>
        <row r="81">
          <cell r="K81" t="str">
            <v>KG</v>
          </cell>
        </row>
        <row r="82">
          <cell r="K82" t="str">
            <v>KG</v>
          </cell>
        </row>
        <row r="83">
          <cell r="K83" t="str">
            <v>KG</v>
          </cell>
        </row>
        <row r="84">
          <cell r="K84" t="str">
            <v>KG</v>
          </cell>
        </row>
        <row r="85">
          <cell r="K85" t="str">
            <v>KG</v>
          </cell>
        </row>
        <row r="86">
          <cell r="K86" t="str">
            <v>KG</v>
          </cell>
        </row>
        <row r="87">
          <cell r="K87" t="str">
            <v>KG</v>
          </cell>
        </row>
        <row r="88">
          <cell r="K88" t="str">
            <v>KG</v>
          </cell>
        </row>
        <row r="89">
          <cell r="K89" t="str">
            <v>KG</v>
          </cell>
        </row>
        <row r="90">
          <cell r="K90" t="str">
            <v>KG</v>
          </cell>
        </row>
        <row r="91">
          <cell r="K91" t="str">
            <v>KG</v>
          </cell>
        </row>
        <row r="92">
          <cell r="K92" t="str">
            <v>KG</v>
          </cell>
        </row>
        <row r="93">
          <cell r="K93" t="str">
            <v>KG</v>
          </cell>
        </row>
        <row r="94">
          <cell r="K94" t="str">
            <v>KG</v>
          </cell>
        </row>
        <row r="96">
          <cell r="K96" t="str">
            <v>KG</v>
          </cell>
        </row>
        <row r="97">
          <cell r="K97" t="str">
            <v>KG</v>
          </cell>
        </row>
        <row r="98">
          <cell r="K98" t="str">
            <v>KG</v>
          </cell>
        </row>
        <row r="99">
          <cell r="K99" t="str">
            <v>KG</v>
          </cell>
        </row>
        <row r="100">
          <cell r="K100" t="str">
            <v>KG</v>
          </cell>
        </row>
        <row r="101">
          <cell r="K101" t="str">
            <v>KG</v>
          </cell>
        </row>
        <row r="102">
          <cell r="K102" t="str">
            <v>KG</v>
          </cell>
        </row>
        <row r="103">
          <cell r="K103" t="str">
            <v>KG</v>
          </cell>
        </row>
        <row r="104">
          <cell r="K104" t="str">
            <v>KG</v>
          </cell>
        </row>
        <row r="105">
          <cell r="K105" t="str">
            <v>KG</v>
          </cell>
        </row>
        <row r="106">
          <cell r="K106" t="str">
            <v>KG</v>
          </cell>
        </row>
        <row r="107">
          <cell r="K107" t="str">
            <v>KG</v>
          </cell>
        </row>
        <row r="108">
          <cell r="K108" t="str">
            <v>KG</v>
          </cell>
        </row>
        <row r="109">
          <cell r="K109" t="str">
            <v>KG</v>
          </cell>
        </row>
        <row r="110">
          <cell r="K110" t="str">
            <v>KG</v>
          </cell>
        </row>
        <row r="111">
          <cell r="K111" t="str">
            <v>KG</v>
          </cell>
        </row>
        <row r="113">
          <cell r="K113" t="str">
            <v>KG</v>
          </cell>
        </row>
        <row r="114">
          <cell r="K114" t="str">
            <v>KG</v>
          </cell>
        </row>
        <row r="115">
          <cell r="K115" t="str">
            <v>KG</v>
          </cell>
        </row>
        <row r="120">
          <cell r="K120" t="str">
            <v>BUn</v>
          </cell>
        </row>
        <row r="121">
          <cell r="K121" t="str">
            <v>KG</v>
          </cell>
        </row>
        <row r="122">
          <cell r="K122" t="str">
            <v>KG</v>
          </cell>
        </row>
        <row r="123">
          <cell r="K123" t="str">
            <v>KG</v>
          </cell>
        </row>
        <row r="124">
          <cell r="K124" t="str">
            <v>KG</v>
          </cell>
        </row>
        <row r="125">
          <cell r="K125" t="str">
            <v>KG</v>
          </cell>
        </row>
        <row r="126">
          <cell r="K126" t="str">
            <v>KG</v>
          </cell>
        </row>
        <row r="127">
          <cell r="K127" t="str">
            <v>KG</v>
          </cell>
        </row>
        <row r="128">
          <cell r="K128" t="str">
            <v>KG</v>
          </cell>
        </row>
        <row r="129">
          <cell r="K129" t="str">
            <v>KG</v>
          </cell>
        </row>
        <row r="130">
          <cell r="K130" t="str">
            <v>KG</v>
          </cell>
        </row>
        <row r="132">
          <cell r="K132" t="str">
            <v>KG</v>
          </cell>
        </row>
        <row r="133">
          <cell r="K133" t="str">
            <v>KG</v>
          </cell>
        </row>
        <row r="135">
          <cell r="K135" t="str">
            <v>KG</v>
          </cell>
        </row>
        <row r="136">
          <cell r="K136" t="str">
            <v>KG</v>
          </cell>
        </row>
        <row r="137">
          <cell r="K137" t="str">
            <v>KG</v>
          </cell>
        </row>
        <row r="139">
          <cell r="K139" t="str">
            <v>KG</v>
          </cell>
        </row>
        <row r="141">
          <cell r="K141" t="str">
            <v>KG</v>
          </cell>
        </row>
        <row r="142">
          <cell r="K142" t="str">
            <v>KG</v>
          </cell>
        </row>
        <row r="143">
          <cell r="K143" t="str">
            <v>KG</v>
          </cell>
        </row>
        <row r="144">
          <cell r="K144" t="str">
            <v>KG</v>
          </cell>
        </row>
        <row r="145">
          <cell r="K145" t="str">
            <v>KG</v>
          </cell>
        </row>
        <row r="146">
          <cell r="K146" t="str">
            <v>KG</v>
          </cell>
        </row>
        <row r="147">
          <cell r="K147" t="str">
            <v>KG</v>
          </cell>
        </row>
        <row r="149">
          <cell r="K149" t="str">
            <v>KG</v>
          </cell>
        </row>
        <row r="150">
          <cell r="K150" t="str">
            <v>KG</v>
          </cell>
        </row>
        <row r="151">
          <cell r="K151" t="str">
            <v>KG</v>
          </cell>
        </row>
        <row r="152">
          <cell r="K152" t="str">
            <v>KG</v>
          </cell>
        </row>
        <row r="153">
          <cell r="K153" t="str">
            <v>KG</v>
          </cell>
        </row>
        <row r="154">
          <cell r="K154" t="str">
            <v>KG</v>
          </cell>
        </row>
        <row r="155">
          <cell r="K155" t="str">
            <v>KG</v>
          </cell>
        </row>
        <row r="156">
          <cell r="K156" t="str">
            <v>KG</v>
          </cell>
        </row>
        <row r="157">
          <cell r="K157" t="str">
            <v>KG</v>
          </cell>
        </row>
        <row r="158">
          <cell r="K158" t="str">
            <v>KG</v>
          </cell>
        </row>
        <row r="159">
          <cell r="K159" t="str">
            <v>KG</v>
          </cell>
        </row>
        <row r="160">
          <cell r="K160" t="str">
            <v>KG</v>
          </cell>
        </row>
        <row r="161">
          <cell r="K161" t="str">
            <v>KG</v>
          </cell>
        </row>
        <row r="162">
          <cell r="K162" t="str">
            <v>KG</v>
          </cell>
        </row>
        <row r="163">
          <cell r="K163" t="str">
            <v>KG</v>
          </cell>
        </row>
        <row r="164">
          <cell r="K164" t="str">
            <v>KG</v>
          </cell>
        </row>
        <row r="165">
          <cell r="K165" t="str">
            <v>KG</v>
          </cell>
        </row>
        <row r="166">
          <cell r="K166" t="str">
            <v>KG</v>
          </cell>
        </row>
        <row r="167">
          <cell r="K167" t="str">
            <v>KG</v>
          </cell>
        </row>
        <row r="168">
          <cell r="K168" t="str">
            <v>KG</v>
          </cell>
        </row>
        <row r="169">
          <cell r="K169" t="str">
            <v>KG</v>
          </cell>
        </row>
        <row r="170">
          <cell r="K170" t="str">
            <v>KG</v>
          </cell>
        </row>
        <row r="171">
          <cell r="K171" t="str">
            <v>KG</v>
          </cell>
        </row>
        <row r="172">
          <cell r="K172" t="str">
            <v>KG</v>
          </cell>
        </row>
        <row r="173">
          <cell r="K173" t="str">
            <v>KG</v>
          </cell>
        </row>
        <row r="174">
          <cell r="K174" t="str">
            <v>KG</v>
          </cell>
        </row>
        <row r="175">
          <cell r="K175" t="str">
            <v>KG</v>
          </cell>
        </row>
        <row r="176">
          <cell r="K176" t="str">
            <v>KG</v>
          </cell>
        </row>
        <row r="177">
          <cell r="K177" t="str">
            <v>KG</v>
          </cell>
        </row>
        <row r="182">
          <cell r="K182" t="str">
            <v>BUn</v>
          </cell>
        </row>
        <row r="183">
          <cell r="K183" t="str">
            <v>KG</v>
          </cell>
        </row>
        <row r="184">
          <cell r="K184" t="str">
            <v>KG</v>
          </cell>
        </row>
        <row r="186">
          <cell r="K186" t="str">
            <v>KG</v>
          </cell>
        </row>
        <row r="191">
          <cell r="K191" t="str">
            <v>BUn</v>
          </cell>
        </row>
        <row r="192">
          <cell r="K192" t="str">
            <v>KG</v>
          </cell>
        </row>
        <row r="193">
          <cell r="K193" t="str">
            <v>KG</v>
          </cell>
        </row>
        <row r="194">
          <cell r="K194" t="str">
            <v>KG</v>
          </cell>
        </row>
        <row r="195">
          <cell r="K195" t="str">
            <v>KG</v>
          </cell>
        </row>
        <row r="196">
          <cell r="K196" t="str">
            <v>KG</v>
          </cell>
        </row>
        <row r="197">
          <cell r="K197" t="str">
            <v>KG</v>
          </cell>
        </row>
        <row r="198">
          <cell r="K198" t="str">
            <v>KG</v>
          </cell>
        </row>
        <row r="199">
          <cell r="K199" t="str">
            <v>KG</v>
          </cell>
        </row>
        <row r="200">
          <cell r="K200" t="str">
            <v>KG</v>
          </cell>
        </row>
        <row r="201">
          <cell r="K201" t="str">
            <v>KG</v>
          </cell>
        </row>
        <row r="202">
          <cell r="K202" t="str">
            <v>KG</v>
          </cell>
        </row>
        <row r="203">
          <cell r="K203" t="str">
            <v>KG</v>
          </cell>
        </row>
        <row r="204">
          <cell r="K204" t="str">
            <v>KG</v>
          </cell>
        </row>
        <row r="206">
          <cell r="K206" t="str">
            <v>KG</v>
          </cell>
        </row>
        <row r="207">
          <cell r="K207" t="str">
            <v>KG</v>
          </cell>
        </row>
        <row r="208">
          <cell r="K208" t="str">
            <v>KG</v>
          </cell>
        </row>
        <row r="209">
          <cell r="K209" t="str">
            <v>KG</v>
          </cell>
        </row>
        <row r="210">
          <cell r="K210" t="str">
            <v>KG</v>
          </cell>
        </row>
        <row r="211">
          <cell r="K211" t="str">
            <v>KG</v>
          </cell>
        </row>
        <row r="212">
          <cell r="K212" t="str">
            <v>KG</v>
          </cell>
        </row>
        <row r="213">
          <cell r="K213" t="str">
            <v>KG</v>
          </cell>
        </row>
        <row r="214">
          <cell r="K214" t="str">
            <v>KG</v>
          </cell>
        </row>
        <row r="215">
          <cell r="K215" t="str">
            <v>KG</v>
          </cell>
        </row>
        <row r="216">
          <cell r="K216" t="str">
            <v>KG</v>
          </cell>
        </row>
        <row r="217">
          <cell r="K217" t="str">
            <v>KG</v>
          </cell>
        </row>
        <row r="218">
          <cell r="K218" t="str">
            <v>KG</v>
          </cell>
        </row>
        <row r="219">
          <cell r="K219" t="str">
            <v>KG</v>
          </cell>
        </row>
        <row r="221">
          <cell r="K221" t="str">
            <v>KG</v>
          </cell>
        </row>
        <row r="222">
          <cell r="K222" t="str">
            <v>KG</v>
          </cell>
        </row>
        <row r="223">
          <cell r="K223" t="str">
            <v>KG</v>
          </cell>
        </row>
        <row r="224">
          <cell r="K224" t="str">
            <v>KG</v>
          </cell>
        </row>
        <row r="225">
          <cell r="K225" t="str">
            <v>KG</v>
          </cell>
        </row>
        <row r="227">
          <cell r="K227" t="str">
            <v>KG</v>
          </cell>
        </row>
        <row r="229">
          <cell r="K229" t="str">
            <v>KG</v>
          </cell>
        </row>
        <row r="230">
          <cell r="K230" t="str">
            <v>KG</v>
          </cell>
        </row>
        <row r="231">
          <cell r="K231" t="str">
            <v>KG</v>
          </cell>
        </row>
        <row r="232">
          <cell r="K232" t="str">
            <v>KG</v>
          </cell>
        </row>
        <row r="233">
          <cell r="K233" t="str">
            <v>KG</v>
          </cell>
        </row>
        <row r="234">
          <cell r="K234" t="str">
            <v>KG</v>
          </cell>
        </row>
        <row r="236">
          <cell r="K236" t="str">
            <v>KG</v>
          </cell>
        </row>
        <row r="237">
          <cell r="K237" t="str">
            <v>KG</v>
          </cell>
        </row>
        <row r="238">
          <cell r="K238" t="str">
            <v>KG</v>
          </cell>
        </row>
        <row r="240">
          <cell r="K240" t="str">
            <v>KG</v>
          </cell>
        </row>
        <row r="241">
          <cell r="K241" t="str">
            <v>KG</v>
          </cell>
        </row>
        <row r="243">
          <cell r="K243" t="str">
            <v>KG</v>
          </cell>
        </row>
        <row r="244">
          <cell r="K244" t="str">
            <v>KG</v>
          </cell>
        </row>
        <row r="245">
          <cell r="K245" t="str">
            <v>KG</v>
          </cell>
        </row>
        <row r="246">
          <cell r="K246" t="str">
            <v>KG</v>
          </cell>
        </row>
        <row r="247">
          <cell r="K247" t="str">
            <v>KG</v>
          </cell>
        </row>
        <row r="248">
          <cell r="K248" t="str">
            <v>KG</v>
          </cell>
        </row>
        <row r="249">
          <cell r="K249" t="str">
            <v>KG</v>
          </cell>
        </row>
        <row r="250">
          <cell r="K250" t="str">
            <v>KG</v>
          </cell>
        </row>
        <row r="251">
          <cell r="K251" t="str">
            <v>KG</v>
          </cell>
        </row>
        <row r="252">
          <cell r="K252" t="str">
            <v>KG</v>
          </cell>
        </row>
        <row r="253">
          <cell r="K253" t="str">
            <v>KG</v>
          </cell>
        </row>
        <row r="254">
          <cell r="K254" t="str">
            <v>KG</v>
          </cell>
        </row>
        <row r="255">
          <cell r="K255" t="str">
            <v>KG</v>
          </cell>
        </row>
        <row r="260">
          <cell r="K260" t="str">
            <v>BUn</v>
          </cell>
        </row>
        <row r="261">
          <cell r="K261" t="str">
            <v>KG</v>
          </cell>
        </row>
        <row r="262">
          <cell r="K262" t="str">
            <v>KG</v>
          </cell>
        </row>
        <row r="263">
          <cell r="K263" t="str">
            <v>KG</v>
          </cell>
        </row>
        <row r="264">
          <cell r="K264" t="str">
            <v>KG</v>
          </cell>
        </row>
        <row r="265">
          <cell r="K265" t="str">
            <v>KG</v>
          </cell>
        </row>
        <row r="266">
          <cell r="K266" t="str">
            <v>KG</v>
          </cell>
        </row>
        <row r="267">
          <cell r="K267" t="str">
            <v>KG</v>
          </cell>
        </row>
        <row r="268">
          <cell r="K268" t="str">
            <v>KG</v>
          </cell>
        </row>
        <row r="270">
          <cell r="K270" t="str">
            <v>KG</v>
          </cell>
        </row>
        <row r="272">
          <cell r="K272" t="str">
            <v>KG</v>
          </cell>
        </row>
        <row r="273">
          <cell r="K273" t="str">
            <v>KG</v>
          </cell>
        </row>
        <row r="274">
          <cell r="K274" t="str">
            <v>KG</v>
          </cell>
        </row>
        <row r="275">
          <cell r="K275" t="str">
            <v>KG</v>
          </cell>
        </row>
        <row r="276">
          <cell r="K276" t="str">
            <v>KG</v>
          </cell>
        </row>
        <row r="277">
          <cell r="K277" t="str">
            <v>KG</v>
          </cell>
        </row>
        <row r="278">
          <cell r="K278" t="str">
            <v>KG</v>
          </cell>
        </row>
        <row r="279">
          <cell r="K279" t="str">
            <v>KG</v>
          </cell>
        </row>
        <row r="280">
          <cell r="K280" t="str">
            <v>KG</v>
          </cell>
        </row>
        <row r="281">
          <cell r="K281" t="str">
            <v>KG</v>
          </cell>
        </row>
        <row r="282">
          <cell r="K282" t="str">
            <v>KG</v>
          </cell>
        </row>
        <row r="283">
          <cell r="K283" t="str">
            <v>KG</v>
          </cell>
        </row>
        <row r="288">
          <cell r="K288" t="str">
            <v>BUn</v>
          </cell>
        </row>
        <row r="289">
          <cell r="K289" t="str">
            <v>KG</v>
          </cell>
        </row>
        <row r="290">
          <cell r="K290" t="str">
            <v>KG</v>
          </cell>
        </row>
        <row r="291">
          <cell r="K291" t="str">
            <v>KG</v>
          </cell>
        </row>
        <row r="292">
          <cell r="K292" t="str">
            <v>KG</v>
          </cell>
        </row>
        <row r="294">
          <cell r="K294" t="str">
            <v>KG</v>
          </cell>
        </row>
        <row r="295">
          <cell r="K295" t="str">
            <v>KG</v>
          </cell>
        </row>
        <row r="296">
          <cell r="K296" t="str">
            <v>KG</v>
          </cell>
        </row>
        <row r="297">
          <cell r="K297" t="str">
            <v>KG</v>
          </cell>
        </row>
        <row r="298">
          <cell r="K298" t="str">
            <v>KG</v>
          </cell>
        </row>
        <row r="299">
          <cell r="K299" t="str">
            <v>KG</v>
          </cell>
        </row>
        <row r="300">
          <cell r="K300" t="str">
            <v>KG</v>
          </cell>
        </row>
        <row r="301">
          <cell r="K301" t="str">
            <v>KG</v>
          </cell>
        </row>
        <row r="302">
          <cell r="K302" t="str">
            <v>KG</v>
          </cell>
        </row>
        <row r="303">
          <cell r="K303" t="str">
            <v>KG</v>
          </cell>
        </row>
        <row r="304">
          <cell r="K304" t="str">
            <v>KG</v>
          </cell>
        </row>
        <row r="305">
          <cell r="K305" t="str">
            <v>KG</v>
          </cell>
        </row>
        <row r="306">
          <cell r="K306" t="str">
            <v>KG</v>
          </cell>
        </row>
        <row r="307">
          <cell r="K307" t="str">
            <v>KG</v>
          </cell>
        </row>
        <row r="308">
          <cell r="K308" t="str">
            <v>KG</v>
          </cell>
        </row>
        <row r="310">
          <cell r="K310" t="str">
            <v>KG</v>
          </cell>
        </row>
        <row r="311">
          <cell r="K311" t="str">
            <v>KG</v>
          </cell>
        </row>
        <row r="316">
          <cell r="K316" t="str">
            <v>BUn</v>
          </cell>
        </row>
        <row r="317">
          <cell r="K317" t="str">
            <v>KG</v>
          </cell>
        </row>
        <row r="318">
          <cell r="K318" t="str">
            <v>KG</v>
          </cell>
        </row>
        <row r="323">
          <cell r="K323" t="str">
            <v>BUn</v>
          </cell>
        </row>
        <row r="324">
          <cell r="K324" t="str">
            <v>KG</v>
          </cell>
        </row>
        <row r="325">
          <cell r="K325" t="str">
            <v>KG</v>
          </cell>
        </row>
        <row r="326">
          <cell r="K326" t="str">
            <v>KG</v>
          </cell>
        </row>
        <row r="327">
          <cell r="K327" t="str">
            <v>KG</v>
          </cell>
        </row>
        <row r="328">
          <cell r="K328" t="str">
            <v>KG</v>
          </cell>
        </row>
        <row r="329">
          <cell r="K329" t="str">
            <v>KG</v>
          </cell>
        </row>
        <row r="330">
          <cell r="K330" t="str">
            <v>KG</v>
          </cell>
        </row>
        <row r="331">
          <cell r="K331" t="str">
            <v>KG</v>
          </cell>
        </row>
        <row r="332">
          <cell r="K332" t="str">
            <v>KG</v>
          </cell>
        </row>
        <row r="333">
          <cell r="K333" t="str">
            <v>KG</v>
          </cell>
        </row>
        <row r="334">
          <cell r="K334" t="str">
            <v>KG</v>
          </cell>
        </row>
        <row r="335">
          <cell r="K335" t="str">
            <v>KG</v>
          </cell>
        </row>
        <row r="336">
          <cell r="K336" t="str">
            <v>KG</v>
          </cell>
        </row>
        <row r="337">
          <cell r="K337" t="str">
            <v>KG</v>
          </cell>
        </row>
        <row r="338">
          <cell r="K338" t="str">
            <v>KG</v>
          </cell>
        </row>
        <row r="339">
          <cell r="K339" t="str">
            <v>KG</v>
          </cell>
        </row>
        <row r="340">
          <cell r="K340" t="str">
            <v>KG</v>
          </cell>
        </row>
        <row r="341">
          <cell r="K341" t="str">
            <v>KG</v>
          </cell>
        </row>
        <row r="342">
          <cell r="K342" t="str">
            <v>KG</v>
          </cell>
        </row>
        <row r="344">
          <cell r="K344" t="str">
            <v>KG</v>
          </cell>
        </row>
        <row r="345">
          <cell r="K345" t="str">
            <v>KG</v>
          </cell>
        </row>
        <row r="346">
          <cell r="K346" t="str">
            <v>KG</v>
          </cell>
        </row>
        <row r="347">
          <cell r="K347" t="str">
            <v>KG</v>
          </cell>
        </row>
        <row r="348">
          <cell r="K348" t="str">
            <v>KG</v>
          </cell>
        </row>
        <row r="349">
          <cell r="K349" t="str">
            <v>KG</v>
          </cell>
        </row>
        <row r="350">
          <cell r="K350" t="str">
            <v>KG</v>
          </cell>
        </row>
        <row r="355">
          <cell r="K355" t="str">
            <v>BUn</v>
          </cell>
        </row>
        <row r="356">
          <cell r="K356" t="str">
            <v>KG</v>
          </cell>
        </row>
        <row r="357">
          <cell r="K357" t="str">
            <v>KG</v>
          </cell>
        </row>
        <row r="359">
          <cell r="K359" t="str">
            <v>KG</v>
          </cell>
        </row>
        <row r="360">
          <cell r="K360" t="str">
            <v>KG</v>
          </cell>
        </row>
        <row r="365">
          <cell r="K365" t="str">
            <v>BUn</v>
          </cell>
        </row>
        <row r="366">
          <cell r="K366" t="str">
            <v>L</v>
          </cell>
        </row>
        <row r="368">
          <cell r="K368" t="str">
            <v>L</v>
          </cell>
        </row>
        <row r="369">
          <cell r="K369" t="str">
            <v>L</v>
          </cell>
        </row>
        <row r="370">
          <cell r="K370" t="str">
            <v>L</v>
          </cell>
        </row>
        <row r="371">
          <cell r="K371" t="str">
            <v>L</v>
          </cell>
        </row>
        <row r="377">
          <cell r="K377" t="str">
            <v>BUn</v>
          </cell>
        </row>
        <row r="378">
          <cell r="K378" t="str">
            <v>KG</v>
          </cell>
        </row>
        <row r="379">
          <cell r="K379" t="str">
            <v>KG</v>
          </cell>
        </row>
        <row r="380">
          <cell r="K380" t="str">
            <v>KG</v>
          </cell>
        </row>
        <row r="382">
          <cell r="K382" t="str">
            <v>KG</v>
          </cell>
        </row>
        <row r="383">
          <cell r="K383" t="str">
            <v>KG</v>
          </cell>
        </row>
        <row r="384">
          <cell r="K384" t="str">
            <v>KG</v>
          </cell>
        </row>
        <row r="385">
          <cell r="K385" t="str">
            <v>KG</v>
          </cell>
        </row>
        <row r="386">
          <cell r="K386" t="str">
            <v>KG</v>
          </cell>
        </row>
        <row r="387">
          <cell r="K387" t="str">
            <v>KG</v>
          </cell>
        </row>
        <row r="389">
          <cell r="K389" t="str">
            <v>KG</v>
          </cell>
        </row>
        <row r="390">
          <cell r="K390" t="str">
            <v>KG</v>
          </cell>
        </row>
        <row r="391">
          <cell r="K391" t="str">
            <v>KG</v>
          </cell>
        </row>
        <row r="392">
          <cell r="K392" t="str">
            <v>KG</v>
          </cell>
        </row>
        <row r="393">
          <cell r="K393" t="str">
            <v>KG</v>
          </cell>
        </row>
        <row r="394">
          <cell r="K394" t="str">
            <v>KG</v>
          </cell>
        </row>
        <row r="395">
          <cell r="K395" t="str">
            <v>KG</v>
          </cell>
        </row>
        <row r="396">
          <cell r="K396" t="str">
            <v>KG</v>
          </cell>
        </row>
        <row r="397">
          <cell r="K397" t="str">
            <v>KG</v>
          </cell>
        </row>
        <row r="403">
          <cell r="K403" t="str">
            <v>BUn</v>
          </cell>
        </row>
        <row r="404">
          <cell r="K404" t="str">
            <v>KG</v>
          </cell>
        </row>
        <row r="409">
          <cell r="K409" t="str">
            <v>BUn</v>
          </cell>
        </row>
        <row r="410">
          <cell r="K410" t="str">
            <v>KG</v>
          </cell>
        </row>
        <row r="412">
          <cell r="K412" t="str">
            <v>KG</v>
          </cell>
        </row>
        <row r="413">
          <cell r="K413" t="str">
            <v>KG</v>
          </cell>
        </row>
        <row r="414">
          <cell r="K414" t="str">
            <v>KG</v>
          </cell>
        </row>
        <row r="415">
          <cell r="K415" t="str">
            <v>KG</v>
          </cell>
        </row>
        <row r="416">
          <cell r="K416" t="str">
            <v>KG</v>
          </cell>
        </row>
        <row r="417">
          <cell r="K417" t="str">
            <v>KG</v>
          </cell>
        </row>
        <row r="418">
          <cell r="K418" t="str">
            <v>KG</v>
          </cell>
        </row>
        <row r="419">
          <cell r="K419" t="str">
            <v>KG</v>
          </cell>
        </row>
        <row r="420">
          <cell r="K420" t="str">
            <v>KG</v>
          </cell>
        </row>
        <row r="421">
          <cell r="K421" t="str">
            <v>KG</v>
          </cell>
        </row>
        <row r="422">
          <cell r="K422" t="str">
            <v>KG</v>
          </cell>
        </row>
        <row r="423">
          <cell r="K423" t="str">
            <v>KG</v>
          </cell>
        </row>
        <row r="424">
          <cell r="K424" t="str">
            <v>KG</v>
          </cell>
        </row>
        <row r="425">
          <cell r="K425" t="str">
            <v>KG</v>
          </cell>
        </row>
        <row r="426">
          <cell r="K426" t="str">
            <v>KG</v>
          </cell>
        </row>
        <row r="428">
          <cell r="K428" t="str">
            <v>KG</v>
          </cell>
        </row>
        <row r="430">
          <cell r="K430" t="str">
            <v>KG</v>
          </cell>
        </row>
        <row r="431">
          <cell r="K431" t="str">
            <v>KG</v>
          </cell>
        </row>
        <row r="432">
          <cell r="K432" t="str">
            <v>KG</v>
          </cell>
        </row>
        <row r="434">
          <cell r="K434" t="str">
            <v>KG</v>
          </cell>
        </row>
        <row r="435">
          <cell r="K435" t="str">
            <v>KG</v>
          </cell>
        </row>
        <row r="436">
          <cell r="K436" t="str">
            <v>KG</v>
          </cell>
        </row>
        <row r="437">
          <cell r="K437" t="str">
            <v>KG</v>
          </cell>
        </row>
        <row r="438">
          <cell r="K438" t="str">
            <v>KG</v>
          </cell>
        </row>
        <row r="439">
          <cell r="K439" t="str">
            <v>KG</v>
          </cell>
        </row>
        <row r="440">
          <cell r="K440" t="str">
            <v>KG</v>
          </cell>
        </row>
        <row r="441">
          <cell r="K441" t="str">
            <v>KG</v>
          </cell>
        </row>
        <row r="442">
          <cell r="K442" t="str">
            <v>KG</v>
          </cell>
        </row>
        <row r="443">
          <cell r="K443" t="str">
            <v>KG</v>
          </cell>
        </row>
        <row r="444">
          <cell r="K444" t="str">
            <v>KG</v>
          </cell>
        </row>
        <row r="445">
          <cell r="K445" t="str">
            <v>KG</v>
          </cell>
        </row>
        <row r="450">
          <cell r="K450" t="str">
            <v>BUn</v>
          </cell>
        </row>
        <row r="451">
          <cell r="K451" t="str">
            <v>KG</v>
          </cell>
        </row>
        <row r="452">
          <cell r="K452" t="str">
            <v>KG</v>
          </cell>
        </row>
        <row r="453">
          <cell r="K453" t="str">
            <v>KG</v>
          </cell>
        </row>
        <row r="455">
          <cell r="K455" t="str">
            <v>KG</v>
          </cell>
        </row>
        <row r="456">
          <cell r="K456" t="str">
            <v>KG</v>
          </cell>
        </row>
        <row r="457">
          <cell r="K457" t="str">
            <v>KG</v>
          </cell>
        </row>
        <row r="458">
          <cell r="K458" t="str">
            <v>KG</v>
          </cell>
        </row>
        <row r="459">
          <cell r="K459" t="str">
            <v>KG</v>
          </cell>
        </row>
        <row r="460">
          <cell r="K460" t="str">
            <v>KG</v>
          </cell>
        </row>
        <row r="461">
          <cell r="K461" t="str">
            <v>KG</v>
          </cell>
        </row>
        <row r="462">
          <cell r="K462" t="str">
            <v>KG</v>
          </cell>
        </row>
        <row r="463">
          <cell r="K463" t="str">
            <v>KG</v>
          </cell>
        </row>
        <row r="464">
          <cell r="K464" t="str">
            <v>KG</v>
          </cell>
        </row>
        <row r="465">
          <cell r="K465" t="str">
            <v>KG</v>
          </cell>
        </row>
        <row r="467">
          <cell r="K467" t="str">
            <v>KG</v>
          </cell>
        </row>
        <row r="468">
          <cell r="K468" t="str">
            <v>KG</v>
          </cell>
        </row>
        <row r="469">
          <cell r="K469" t="str">
            <v>KG</v>
          </cell>
        </row>
        <row r="470">
          <cell r="K470" t="str">
            <v>KG</v>
          </cell>
        </row>
        <row r="471">
          <cell r="K471" t="str">
            <v>KG</v>
          </cell>
        </row>
        <row r="472">
          <cell r="K472" t="str">
            <v>KG</v>
          </cell>
        </row>
        <row r="473">
          <cell r="K473" t="str">
            <v>KG</v>
          </cell>
        </row>
        <row r="474">
          <cell r="K474" t="str">
            <v>KG</v>
          </cell>
        </row>
        <row r="476">
          <cell r="K476" t="str">
            <v>KG</v>
          </cell>
        </row>
        <row r="477">
          <cell r="K477" t="str">
            <v>KG</v>
          </cell>
        </row>
        <row r="478">
          <cell r="K478" t="str">
            <v>KG</v>
          </cell>
        </row>
        <row r="479">
          <cell r="K479" t="str">
            <v>KG</v>
          </cell>
        </row>
        <row r="480">
          <cell r="K480" t="str">
            <v>KG</v>
          </cell>
        </row>
        <row r="481">
          <cell r="K481" t="str">
            <v>KG</v>
          </cell>
        </row>
        <row r="482">
          <cell r="K482" t="str">
            <v>KG</v>
          </cell>
        </row>
        <row r="483">
          <cell r="K483" t="str">
            <v>KG</v>
          </cell>
        </row>
        <row r="484">
          <cell r="K484" t="str">
            <v>KG</v>
          </cell>
        </row>
        <row r="485">
          <cell r="K485" t="str">
            <v>KG</v>
          </cell>
        </row>
        <row r="486">
          <cell r="K486" t="str">
            <v>KG</v>
          </cell>
        </row>
        <row r="487">
          <cell r="K487" t="str">
            <v>KG</v>
          </cell>
        </row>
        <row r="488">
          <cell r="K488" t="str">
            <v>KG</v>
          </cell>
        </row>
        <row r="489">
          <cell r="K489" t="str">
            <v>KG</v>
          </cell>
        </row>
        <row r="490">
          <cell r="K490" t="str">
            <v>KG</v>
          </cell>
        </row>
        <row r="491">
          <cell r="K491" t="str">
            <v>KG</v>
          </cell>
        </row>
        <row r="492">
          <cell r="K492" t="str">
            <v>KG</v>
          </cell>
        </row>
        <row r="493">
          <cell r="K493" t="str">
            <v>KG</v>
          </cell>
        </row>
        <row r="494">
          <cell r="K494" t="str">
            <v>KG</v>
          </cell>
        </row>
        <row r="495">
          <cell r="K495" t="str">
            <v>KG</v>
          </cell>
        </row>
        <row r="496">
          <cell r="K496" t="str">
            <v>KG</v>
          </cell>
        </row>
        <row r="497">
          <cell r="K497" t="str">
            <v>KG</v>
          </cell>
        </row>
        <row r="498">
          <cell r="K498" t="str">
            <v>KG</v>
          </cell>
        </row>
        <row r="499">
          <cell r="K499" t="str">
            <v>KG</v>
          </cell>
        </row>
        <row r="500">
          <cell r="K500" t="str">
            <v>KG</v>
          </cell>
        </row>
        <row r="502">
          <cell r="K502" t="str">
            <v>KG</v>
          </cell>
        </row>
        <row r="503">
          <cell r="K503" t="str">
            <v>KG</v>
          </cell>
        </row>
        <row r="504">
          <cell r="K504" t="str">
            <v>KG</v>
          </cell>
        </row>
        <row r="505">
          <cell r="K505" t="str">
            <v>KG</v>
          </cell>
        </row>
        <row r="506">
          <cell r="K506" t="str">
            <v>KG</v>
          </cell>
        </row>
        <row r="511">
          <cell r="K511" t="str">
            <v>BUn</v>
          </cell>
        </row>
        <row r="512">
          <cell r="K512" t="str">
            <v>KG</v>
          </cell>
        </row>
        <row r="513">
          <cell r="K513" t="str">
            <v>KG</v>
          </cell>
        </row>
        <row r="518">
          <cell r="K518" t="str">
            <v>BUn</v>
          </cell>
        </row>
        <row r="519">
          <cell r="K519" t="str">
            <v>KG</v>
          </cell>
        </row>
        <row r="520">
          <cell r="K520" t="str">
            <v>KG</v>
          </cell>
        </row>
        <row r="521">
          <cell r="K521" t="str">
            <v>KG</v>
          </cell>
        </row>
        <row r="522">
          <cell r="K522" t="str">
            <v>KG</v>
          </cell>
        </row>
        <row r="523">
          <cell r="K523" t="str">
            <v>KG</v>
          </cell>
        </row>
        <row r="528">
          <cell r="K528" t="str">
            <v>BUn</v>
          </cell>
        </row>
        <row r="529">
          <cell r="K529" t="str">
            <v>KG</v>
          </cell>
        </row>
        <row r="530">
          <cell r="K530" t="str">
            <v>KG</v>
          </cell>
        </row>
        <row r="531">
          <cell r="K531" t="str">
            <v>KG</v>
          </cell>
        </row>
        <row r="533">
          <cell r="K533" t="str">
            <v>KG</v>
          </cell>
        </row>
        <row r="534">
          <cell r="K534" t="str">
            <v>KG</v>
          </cell>
        </row>
        <row r="535">
          <cell r="K535" t="str">
            <v>KG</v>
          </cell>
        </row>
        <row r="536">
          <cell r="K536" t="str">
            <v>KG</v>
          </cell>
        </row>
        <row r="537">
          <cell r="K537" t="str">
            <v>KG</v>
          </cell>
        </row>
        <row r="538">
          <cell r="K538" t="str">
            <v>KG</v>
          </cell>
        </row>
        <row r="543">
          <cell r="K543" t="str">
            <v>BUn</v>
          </cell>
        </row>
        <row r="544">
          <cell r="K544" t="str">
            <v>KG</v>
          </cell>
        </row>
        <row r="545">
          <cell r="K545" t="str">
            <v>KG</v>
          </cell>
        </row>
        <row r="550">
          <cell r="K550" t="str">
            <v>BUn</v>
          </cell>
        </row>
        <row r="551">
          <cell r="K551" t="str">
            <v>L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'03 corporate global DRC-mai"/>
      <sheetName val="#REF"/>
      <sheetName val="Data Entry"/>
      <sheetName val="Summary"/>
      <sheetName val="Collection"/>
      <sheetName val="Glo_Sales"/>
      <sheetName val="mktgwise"/>
      <sheetName val="PBCMemberwise"/>
      <sheetName val="Global"/>
      <sheetName val="Strt Archi"/>
      <sheetName val="d_mktgwise"/>
      <sheetName val="mktgwise(2)"/>
      <sheetName val="Global mth"/>
      <sheetName val="Z Graph"/>
      <sheetName val=""/>
      <sheetName val="Sheet1"/>
      <sheetName val="API"/>
      <sheetName val="BANCO1"/>
      <sheetName val="Apr'03_corporate_global_DRC-mai"/>
      <sheetName val="Data_Entry"/>
      <sheetName val="Strt_Archi"/>
      <sheetName val="Global_mth"/>
      <sheetName val="Z_Graph"/>
      <sheetName val="april2005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Mar YTD"/>
      <sheetName val="Database per hl Mar YTD SIL"/>
      <sheetName val="RUR By site"/>
      <sheetName val="RUR By hl"/>
      <sheetName val="by pack RUR"/>
      <sheetName val="by pack RUR per hl"/>
      <sheetName val="by pack EUR per hl "/>
      <sheetName val="by pack per hl"/>
      <sheetName val="by DC RUR"/>
      <sheetName val="by DC RUR per hl"/>
      <sheetName val="March YTD RUR"/>
      <sheetName val="Database (RUR)Mar"/>
      <sheetName val="Database (RUR)Mar per hl"/>
      <sheetName val="by site"/>
      <sheetName val="by site per hl"/>
      <sheetName val="BY PACK"/>
      <sheetName val="BY PACK 2 HL"/>
      <sheetName val="March RUR"/>
      <sheetName val="NWABC"/>
      <sheetName val="Database per hl Mar YTD"/>
      <sheetName val="Database per hl Mar YTD (2)"/>
      <sheetName val="Sheet2"/>
      <sheetName val="Sheet2 (2)"/>
      <sheetName val="Sheet1"/>
      <sheetName val="Database _RUR_Mar YTD"/>
      <sheetName val="Q3 ($)"/>
      <sheetName val="Plant wise Major Molecule"/>
      <sheetName val="Analysis"/>
      <sheetName val="sent"/>
      <sheetName val="LLTP"/>
      <sheetName val="#REF"/>
      <sheetName val="summary"/>
      <sheetName val="cost centers"/>
      <sheetName val="Strt Archi"/>
      <sheetName val="sls GL"/>
      <sheetName val="DIFF FOR SALES"/>
      <sheetName val="EXPS"/>
      <sheetName val="K dass pharma octroi 0503-1204"/>
      <sheetName val="J33"/>
      <sheetName val="Challan"/>
      <sheetName val="API"/>
      <sheetName val="BankReco-KSH Acc"/>
      <sheetName val="Validations"/>
      <sheetName val="References"/>
      <sheetName val="Operating costs"/>
      <sheetName val="Working capital"/>
      <sheetName val="Taxation"/>
      <sheetName val="Database_(RUR)Mar_YTD"/>
      <sheetName val="Database_per_hl_Mar_YTD_SIL"/>
      <sheetName val="RUR_By_site"/>
      <sheetName val="RUR_By_hl"/>
      <sheetName val="by_pack_RUR"/>
      <sheetName val="by_pack_RUR_per_hl"/>
      <sheetName val="by_pack_EUR_per_hl_"/>
      <sheetName val="by_pack_per_hl"/>
      <sheetName val="by_DC_RUR"/>
      <sheetName val="by_DC_RUR_per_hl"/>
      <sheetName val="March_YTD_RUR"/>
      <sheetName val="Database_(RUR)Mar"/>
      <sheetName val="Database_(RUR)Mar_per_hl"/>
      <sheetName val="by_site"/>
      <sheetName val="by_site_per_hl"/>
      <sheetName val="BY_PACK"/>
      <sheetName val="BY_PACK_2_HL"/>
      <sheetName val="March_RUR"/>
      <sheetName val="Database_per_hl_Mar_YTD"/>
      <sheetName val="Database_per_hl_Mar_YTD_(2)"/>
      <sheetName val="Sheet2_(2)"/>
      <sheetName val="Database__RUR_Mar_YTD"/>
      <sheetName val="Q3_($)"/>
      <sheetName val="Plant_wise_Major_Molecule"/>
      <sheetName val="cost_centers"/>
      <sheetName val="Strt_Archi"/>
      <sheetName val="K_dass_pharma_octroi_0503-1204"/>
      <sheetName val="sls_GL"/>
      <sheetName val="DIFF_FOR_SALES"/>
      <sheetName val="Database_(RUR)Mar_YTD1"/>
      <sheetName val="Database_per_hl_Mar_YTD_SIL1"/>
      <sheetName val="RUR_By_site1"/>
      <sheetName val="RUR_By_hl1"/>
      <sheetName val="by_pack_RUR1"/>
      <sheetName val="by_pack_RUR_per_hl1"/>
      <sheetName val="by_pack_EUR_per_hl_1"/>
      <sheetName val="by_pack_per_hl1"/>
      <sheetName val="by_DC_RUR1"/>
      <sheetName val="by_DC_RUR_per_hl1"/>
      <sheetName val="March_YTD_RUR1"/>
      <sheetName val="Database_(RUR)Mar1"/>
      <sheetName val="Database_(RUR)Mar_per_hl1"/>
      <sheetName val="by_site1"/>
      <sheetName val="by_site_per_hl1"/>
      <sheetName val="BY_PACK1"/>
      <sheetName val="BY_PACK_2_HL1"/>
      <sheetName val="March_RUR1"/>
      <sheetName val="Database_per_hl_Mar_YTD1"/>
      <sheetName val="Database_per_hl_Mar_YTD_(2)1"/>
      <sheetName val="Sheet2_(2)1"/>
      <sheetName val="Database__RUR_Mar_YTD1"/>
      <sheetName val="Q3_($)1"/>
      <sheetName val="Plant_wise_Major_Molecule1"/>
      <sheetName val="cost_centers1"/>
      <sheetName val="Strt_Archi1"/>
      <sheetName val="K_dass_pharma_octroi_0503-12041"/>
      <sheetName val="sls_GL1"/>
      <sheetName val="DIFF_FOR_SALES1"/>
      <sheetName val="Database_(RUR)Mar_YTD2"/>
      <sheetName val="Database_per_hl_Mar_YTD_SIL2"/>
      <sheetName val="RUR_By_site2"/>
      <sheetName val="RUR_By_hl2"/>
      <sheetName val="by_pack_RUR2"/>
      <sheetName val="by_pack_RUR_per_hl2"/>
      <sheetName val="by_pack_EUR_per_hl_2"/>
      <sheetName val="by_pack_per_hl2"/>
      <sheetName val="by_DC_RUR2"/>
      <sheetName val="by_DC_RUR_per_hl2"/>
      <sheetName val="March_YTD_RUR2"/>
      <sheetName val="Database_(RUR)Mar2"/>
      <sheetName val="Database_(RUR)Mar_per_hl2"/>
      <sheetName val="by_site2"/>
      <sheetName val="by_site_per_hl2"/>
      <sheetName val="BY_PACK2"/>
      <sheetName val="BY_PACK_2_HL2"/>
      <sheetName val="March_RUR2"/>
      <sheetName val="Database_per_hl_Mar_YTD2"/>
      <sheetName val="Database_per_hl_Mar_YTD_(2)2"/>
      <sheetName val="Sheet2_(2)2"/>
      <sheetName val="Database__RUR_Mar_YTD2"/>
      <sheetName val="Q3_($)2"/>
      <sheetName val="Plant_wise_Major_Molecule2"/>
      <sheetName val="cost_centers2"/>
      <sheetName val="Strt_Archi2"/>
      <sheetName val="K_dass_pharma_octroi_0503-12042"/>
      <sheetName val="sls_GL2"/>
      <sheetName val="DIFF_FOR_SALES2"/>
      <sheetName val="Ref"/>
      <sheetName val="april2005"/>
      <sheetName val="Index"/>
      <sheetName val="Case"/>
      <sheetName val="Gl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RPP"/>
      <sheetName val="tables"/>
      <sheetName val="Top Ten Mole"/>
      <sheetName val="IN_FNS"/>
      <sheetName val="Top_Ten_Mole"/>
      <sheetName val="Top_Ten_Mole1"/>
      <sheetName val="LIST"/>
      <sheetName val="India"/>
      <sheetName val="sent"/>
      <sheetName val="Exp"/>
      <sheetName val="#REF"/>
      <sheetName val="summary"/>
      <sheetName val="OBPROFIT2000"/>
      <sheetName val="Source"/>
      <sheetName val="SAP-reports"/>
      <sheetName val="8.Accounting policy"/>
      <sheetName val="final"/>
      <sheetName val="Strt Archi"/>
      <sheetName val="BankReco-KSH Acc"/>
      <sheetName val="Sheet2"/>
      <sheetName val="Sheet1"/>
      <sheetName val="wcdl"/>
      <sheetName val="Top_Ten_Mole2"/>
      <sheetName val="8_Accounting_policy"/>
      <sheetName val="Strt_Archi"/>
      <sheetName val="BankReco-KSH_Acc"/>
      <sheetName val="Top_Ten_Mole4"/>
      <sheetName val="8_Accounting_policy2"/>
      <sheetName val="Strt_Archi2"/>
      <sheetName val="BankReco-KSH_Acc2"/>
      <sheetName val="Top_Ten_Mole3"/>
      <sheetName val="8_Accounting_policy1"/>
      <sheetName val="Strt_Archi1"/>
      <sheetName val="BankReco-KSH_Acc1"/>
      <sheetName val="Sales breakdown"/>
      <sheetName val="prescription status"/>
      <sheetName val="Top_Ten_Mole5"/>
      <sheetName val="8_Accounting_policy3"/>
      <sheetName val="Strt_Archi3"/>
      <sheetName val="BankReco-KSH_Acc3"/>
    </sheetNames>
    <sheetDataSet>
      <sheetData sheetId="0" refreshError="1"/>
      <sheetData sheetId="1" refreshError="1"/>
      <sheetData sheetId="2" refreshError="1">
        <row r="4">
          <cell r="A4">
            <v>2003</v>
          </cell>
          <cell r="G4">
            <v>37987</v>
          </cell>
        </row>
        <row r="5">
          <cell r="G5">
            <v>38018</v>
          </cell>
        </row>
        <row r="6">
          <cell r="G6">
            <v>38047</v>
          </cell>
        </row>
        <row r="7">
          <cell r="G7">
            <v>38078</v>
          </cell>
        </row>
        <row r="8">
          <cell r="G8">
            <v>38108</v>
          </cell>
        </row>
        <row r="9">
          <cell r="G9">
            <v>38139</v>
          </cell>
        </row>
        <row r="10">
          <cell r="G10">
            <v>38169</v>
          </cell>
        </row>
        <row r="11">
          <cell r="G11">
            <v>38200</v>
          </cell>
        </row>
        <row r="12">
          <cell r="G12">
            <v>38231</v>
          </cell>
        </row>
        <row r="13">
          <cell r="G13">
            <v>38261</v>
          </cell>
        </row>
        <row r="14">
          <cell r="G14">
            <v>38292</v>
          </cell>
        </row>
        <row r="15">
          <cell r="G15">
            <v>38322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OSSFNC"/>
      <sheetName val="registerdrilldown"/>
      <sheetName val="Sheet3"/>
    </sheetNames>
    <definedNames>
      <definedName name="registerdrilldown" refersTo="='CROSSFNC'!$A$5" sheetId="0"/>
    </definedNames>
    <sheetDataSet>
      <sheetData sheetId="0" refreshError="1">
        <row r="5">
          <cell r="A5" t="b">
            <v>1</v>
          </cell>
        </row>
      </sheetData>
      <sheetData sheetId="1" refreshError="1"/>
      <sheetData sheetId="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RY"/>
      <sheetName val="PP"/>
      <sheetName val="PP Projection"/>
      <sheetName val="Expenses"/>
      <sheetName val="Contribution"/>
      <sheetName val="INTERST"/>
      <sheetName val="Second-sale-INV"/>
      <sheetName val="Mkt inventory"/>
      <sheetName val="THERAP"/>
      <sheetName val="NEWPROD"/>
      <sheetName val="INVENTORY"/>
      <sheetName val="Receivable"/>
      <sheetName val="DSO"/>
      <sheetName val="wor capital"/>
      <sheetName val="SALECOLL"/>
      <sheetName val="cost centers"/>
      <sheetName val="Sheet1"/>
      <sheetName val="Sheet2"/>
      <sheetName val="#REF"/>
      <sheetName val="summary"/>
      <sheetName val="sum"/>
      <sheetName val="p&amp;l"/>
      <sheetName val="LLTP"/>
      <sheetName val="8.Accounting policy"/>
      <sheetName val="sent"/>
      <sheetName val="Exp"/>
      <sheetName val="Top Sheet"/>
      <sheetName val="Main"/>
      <sheetName val="PP_Projection"/>
      <sheetName val="Mkt_inventory"/>
      <sheetName val="wor_capital"/>
      <sheetName val="cost_centers"/>
      <sheetName val="8_Accounting_policy"/>
      <sheetName val="Top_Sheet"/>
      <sheetName val="PP_Projection1"/>
      <sheetName val="Mkt_inventory1"/>
      <sheetName val="wor_capital1"/>
      <sheetName val="cost_centers1"/>
      <sheetName val="8_Accounting_policy1"/>
      <sheetName val="Top_Sheet1"/>
      <sheetName val="april2005"/>
      <sheetName val="Database (RUR)Mar YTD"/>
      <sheetName val="OB_PL"/>
      <sheetName val="PP_Projection2"/>
      <sheetName val="Mkt_inventory2"/>
      <sheetName val="wor_capital2"/>
      <sheetName val="cost_centers2"/>
      <sheetName val="8_Accounting_policy2"/>
      <sheetName val="Top_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"/>
      <sheetName val="ACCOUNT-OFF"/>
      <sheetName val="DIS-PRODUCTS"/>
      <sheetName val="FREEGOODS"/>
      <sheetName val="DIFF FOR SALES (2)"/>
      <sheetName val="DIFF FOR SALES"/>
      <sheetName val="SAM-BO"/>
      <sheetName val="DUTY"/>
      <sheetName val="CRIXAN"/>
      <sheetName val="PO CHARGES"/>
      <sheetName val="EXPS"/>
      <sheetName val="HOSP. PROMOTION"/>
      <sheetName val="REVALUE-STK"/>
      <sheetName val="PRDIFF-OF"/>
      <sheetName val="MARGIN-OF"/>
      <sheetName val="PR.DIFF ON PO"/>
      <sheetName val=""/>
      <sheetName val="SAP-reports"/>
      <sheetName val="Sheet2"/>
      <sheetName val="Sales &amp; Revenue &amp; Sked"/>
      <sheetName val="LLTP"/>
      <sheetName val="sum"/>
      <sheetName val="TABLEA"/>
      <sheetName val="OBPROFIT2000"/>
      <sheetName val="Source"/>
      <sheetName val="#REF"/>
      <sheetName val="summary"/>
      <sheetName val="Exp"/>
      <sheetName val="Stock-06"/>
      <sheetName val="API"/>
      <sheetName val="coduri"/>
      <sheetName val="DIFF_FOR_SALES_(2)"/>
      <sheetName val="DIFF_FOR_SALES"/>
      <sheetName val="PO_CHARGES"/>
      <sheetName val="HOSP__PROMOTION"/>
      <sheetName val="PR_DIFF_ON_PO"/>
      <sheetName val="Sales_&amp;_Revenue_&amp;_Sked"/>
      <sheetName val="DIFF_FOR_SALES_(2)2"/>
      <sheetName val="DIFF_FOR_SALES2"/>
      <sheetName val="PO_CHARGES2"/>
      <sheetName val="HOSP__PROMOTION2"/>
      <sheetName val="PR_DIFF_ON_PO2"/>
      <sheetName val="Sales_&amp;_Revenue_&amp;_Sked2"/>
      <sheetName val="DIFF_FOR_SALES_(2)1"/>
      <sheetName val="DIFF_FOR_SALES1"/>
      <sheetName val="PO_CHARGES1"/>
      <sheetName val="HOSP__PROMOTION1"/>
      <sheetName val="PR_DIFF_ON_PO1"/>
      <sheetName val="Sales_&amp;_Revenue_&amp;_Sked1"/>
      <sheetName val="DIFF_FOR_SALES_(2)3"/>
      <sheetName val="DIFF_FOR_SALES3"/>
      <sheetName val="PO_CHARGES3"/>
      <sheetName val="HOSP__PROMOTION3"/>
      <sheetName val="PR_DIFF_ON_PO3"/>
      <sheetName val="Sales_&amp;_Revenue_&amp;_Sked3"/>
      <sheetName val="Sheet1"/>
      <sheetName val="tables"/>
      <sheetName val="COMM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4">
          <cell r="B14">
            <v>2241.1546772643342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>
        <row r="14">
          <cell r="B14">
            <v>2241.1546772643342</v>
          </cell>
        </row>
      </sheetData>
      <sheetData sheetId="33"/>
      <sheetData sheetId="34">
        <row r="14">
          <cell r="B14">
            <v>2241.1546772643342</v>
          </cell>
        </row>
      </sheetData>
      <sheetData sheetId="35"/>
      <sheetData sheetId="36">
        <row r="14">
          <cell r="B14">
            <v>2241.1546772643342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OPENING"/>
      <sheetName val="CL"/>
      <sheetName val="OP"/>
      <sheetName val="cl 1617"/>
      <sheetName val="101-122 dec"/>
      <sheetName val="OL-4"/>
      <sheetName val="1619"/>
      <sheetName val="1600"/>
      <sheetName val="Sheet1 (2)"/>
      <sheetName val="OIL"/>
      <sheetName val="FCD-AP"/>
      <sheetName val="Sheet3"/>
      <sheetName val="Sales"/>
      <sheetName val="UNITS SOLD BY YEAR"/>
      <sheetName val="FI INVOICES"/>
      <sheetName val="Sales &amp; Revenue &amp; Sked"/>
      <sheetName val="Top Sheet"/>
      <sheetName val="OBPROFIT2000"/>
      <sheetName val="Strt Archi"/>
      <sheetName val="Def"/>
      <sheetName val="sum"/>
      <sheetName val="p&amp;l"/>
      <sheetName val="LLTP"/>
      <sheetName val="ORG DUMP"/>
      <sheetName val="Only RE WE DOCS"/>
      <sheetName val="Case"/>
      <sheetName val="BANCO1"/>
      <sheetName val="coduri"/>
      <sheetName val="File 2"/>
      <sheetName val="Cost Centre 31082018"/>
      <sheetName val="MB51 Nov18"/>
      <sheetName val="list"/>
      <sheetName val="OB_PL"/>
      <sheetName val="work"/>
      <sheetName val="org"/>
      <sheetName val="DIFF FOR SALES"/>
      <sheetName val="Dump"/>
      <sheetName val="Masterdata"/>
      <sheetName val="BusinessUnit"/>
      <sheetName val="FIType"/>
      <sheetName val="LegalEntity"/>
      <sheetName val="Region"/>
      <sheetName val="EBT(ACT)"/>
      <sheetName val="SPIL"/>
      <sheetName val="Sheet1 (3)"/>
      <sheetName val="BExRepositorySheet"/>
      <sheetName val="Sheet9"/>
      <sheetName val="IWMP"/>
      <sheetName val="Pivot"/>
      <sheetName val="FGIO"/>
      <sheetName val="Original"/>
      <sheetName val="Var P&amp;L 06"/>
      <sheetName val="2002 Staff P&amp;L"/>
      <sheetName val="Sheet4"/>
      <sheetName val="COMMRY"/>
      <sheetName val="Worksheet in Basis (1)"/>
      <sheetName val="Sheet5"/>
      <sheetName val="Sheet7"/>
      <sheetName val="Sheet6"/>
      <sheetName val="Raw"/>
      <sheetName val="pack pnl-99"/>
      <sheetName val="Balance Sht"/>
      <sheetName val="B"/>
      <sheetName val="BPR"/>
      <sheetName val="XREF"/>
      <sheetName val="525"/>
      <sheetName val="TB"/>
      <sheetName val="PA Consol level(by PU)"/>
      <sheetName val="ledger"/>
      <sheetName val="ECCS_TB1206"/>
      <sheetName val="311060"/>
      <sheetName val="GL"/>
      <sheetName val="FBL1_vendor line item"/>
      <sheetName val="902020.906020.906030"/>
      <sheetName val="Bonuses 2007"/>
      <sheetName val="Mar payments"/>
      <sheetName val="capex"/>
      <sheetName val="OPEX"/>
      <sheetName val="CLPAF 2009"/>
      <sheetName val="2644"/>
      <sheetName val="A50 200912"/>
      <sheetName val="Cost of investment"/>
      <sheetName val="A06 v8"/>
      <sheetName val="A81 R40s SD &amp; China v8"/>
      <sheetName val="Pivot (2)"/>
      <sheetName val="599000 Pvt"/>
      <sheetName val="599000"/>
      <sheetName val="A06 (before SM late adj)"/>
      <sheetName val="A06 (2008 VS 2009)"/>
      <sheetName val="A49"/>
      <sheetName val="A50 2009 vs 2008"/>
      <sheetName val="A53"/>
      <sheetName val="A81"/>
      <sheetName val="A47"/>
      <sheetName val="REVENUE"/>
      <sheetName val="A76 Consol TB"/>
      <sheetName val="10 Dec 10"/>
      <sheetName val="A06 (26Jan11)"/>
      <sheetName val="Accrual"/>
      <sheetName val="A50"/>
      <sheetName val="Reval Cal 2010.12"/>
      <sheetName val="A81 v8"/>
      <sheetName val="Guohua secondee cost"/>
      <sheetName val="JB sec cost"/>
      <sheetName val="A06 no PU 1st closing"/>
      <sheetName val="A06"/>
      <sheetName val="Z5_2010"/>
      <sheetName val="Z5_2011"/>
      <sheetName val="A74"/>
      <sheetName val="A76"/>
      <sheetName val="301010"/>
      <sheetName val="401010"/>
      <sheetName val="VABL"/>
      <sheetName val="Int.on sec. deposit"/>
      <sheetName val="Int.on sec. deposit-master"/>
      <sheetName val="01.09-31.03.07"/>
      <sheetName val="TB Jan-260108 "/>
      <sheetName val="spltb - after-upload"/>
      <sheetName val="Master"/>
      <sheetName val="Master (2)"/>
      <sheetName val="pROVN"/>
      <sheetName val="Summary"/>
      <sheetName val="A38"/>
      <sheetName val="A51"/>
      <sheetName val="C2656 Dec 11 TB"/>
      <sheetName val="C2656 Jun 12 TB"/>
      <sheetName val="C2630"/>
      <sheetName val="C2640"/>
      <sheetName val="C2670"/>
      <sheetName val="C2620 accrual list"/>
      <sheetName val="C2910 accural list"/>
      <sheetName val="A21 (HJ)"/>
      <sheetName val="Details"/>
      <sheetName val="Sheet2 (2)"/>
      <sheetName val="GBP"/>
      <sheetName val="INR"/>
      <sheetName val="USD"/>
      <sheetName val="USDN"/>
      <sheetName val="16-20"/>
      <sheetName val="06-10"/>
      <sheetName val="i01050001-sample"/>
      <sheetName val="costco"/>
      <sheetName val="EUR"/>
      <sheetName val="Chart1"/>
      <sheetName val="Working"/>
      <sheetName val="6130"/>
      <sheetName val="ze42-wgbl march &amp; april"/>
      <sheetName val="LC 09"/>
      <sheetName val="LATEX"/>
      <sheetName val="JUNE-2013"/>
      <sheetName val="02.03.2014"/>
      <sheetName val="03.03.2014"/>
      <sheetName val="dta"/>
      <sheetName val="bathrobe "/>
      <sheetName val="DTA "/>
      <sheetName val="600650"/>
      <sheetName val="BR DTA "/>
      <sheetName val="04.2014 Stock"/>
      <sheetName val="SO Details"/>
      <sheetName val="Wastege"/>
      <sheetName val="SO Detais JULY DP"/>
      <sheetName val="Sales Order Details"/>
      <sheetName val="MARCH-2014"/>
      <sheetName val="SO Details "/>
      <sheetName val="DTA TOWEL "/>
      <sheetName val="2030"/>
      <sheetName val="QUALITY CLAIM PAID -AUG "/>
      <sheetName val="dta br "/>
      <sheetName val="mc.9 sTOCK"/>
      <sheetName val="Dta packing cost for Oct-14"/>
      <sheetName val="SO 2 SO Details"/>
      <sheetName val="br export "/>
      <sheetName val="DTA TOWEL"/>
      <sheetName val="dta  towel "/>
      <sheetName val="717460 -NRV PROV."/>
      <sheetName val="TOWEL EXPORT "/>
      <sheetName val="MC.9 Stock March-2015"/>
      <sheetName val="towel export"/>
      <sheetName val="export towel "/>
      <sheetName val="731310- utd feb-2015"/>
      <sheetName val="731240- UTD FEB-2015"/>
      <sheetName val="105-106"/>
      <sheetName val="2200 JUN-2015"/>
      <sheetName val="DTA  TOWEL"/>
      <sheetName val="towle export"/>
      <sheetName val="ftm june"/>
      <sheetName val="DTA SALES AUG-2015"/>
      <sheetName val="SO Details Export"/>
      <sheetName val="DTA-SO DETAILS"/>
      <sheetName val="ROSS SO 3604"/>
      <sheetName val="EXPORT TOWL REVISED- 02.10.2015"/>
      <sheetName val="EXPORT TOWEL"/>
      <sheetName val="revised wgbl sales -05.02.2016"/>
      <sheetName val="SO DETAILS MAR"/>
      <sheetName val="So-Details"/>
      <sheetName val="SO DUMP"/>
      <sheetName val="ZFGLM11 712400"/>
      <sheetName val="Rugs DTA SALES July-17"/>
      <sheetName val="SQ00"/>
      <sheetName val="Fabric Cons. Q-1 2018"/>
      <sheetName val="Cabling"/>
      <sheetName val="RTF OCT-2018"/>
      <sheetName val="Weaving Jun-2018"/>
      <sheetName val="CUT SAW"/>
      <sheetName val="RTF 11-20"/>
      <sheetName val="Rugs Export-Aug-2018"/>
      <sheetName val="00.00.0008"/>
      <sheetName val="Travelling Exp 121903"/>
      <sheetName val="Rugs Jobbers Ageing"/>
      <sheetName val="Purchase Rate"/>
      <sheetName val="RUGS RTF FEB-2019"/>
      <sheetName val="Waste"/>
      <sheetName val="Rugs WGBL Sales SEP-2017"/>
      <sheetName val="FY19-22"/>
      <sheetName val="FORM-16"/>
      <sheetName val="MCSI May'23"/>
      <sheetName val="MCSI Aug'23"/>
      <sheetName val="MCSI July'23"/>
      <sheetName val="MCSI SEP'23"/>
      <sheetName val="Waterfall"/>
      <sheetName val="Slide 4 and 11"/>
      <sheetName val="Waterfall FInal"/>
      <sheetName val="Qty and Price variation"/>
      <sheetName val="Locations Summary 2022-23"/>
      <sheetName val="Locations Summary 2022-23 (2)"/>
      <sheetName val="Budget 2022-23"/>
      <sheetName val="Comman Categories"/>
      <sheetName val="Budget 2021-22"/>
      <sheetName val="Monthly Report - 2021"/>
      <sheetName val="Budget Curr 2021-22"/>
      <sheetName val="Forex Rates Bud 22-23"/>
      <sheetName val="Top 10 vendors - Done"/>
      <sheetName val="Top 10 category"/>
      <sheetName val="N&amp;E Top Categories"/>
      <sheetName val="Country &amp; Category Performance"/>
      <sheetName val="VCP - 5 year plan"/>
    </sheetNames>
    <sheetDataSet>
      <sheetData sheetId="0" refreshError="1">
        <row r="1">
          <cell r="A1" t="str">
            <v>Material</v>
          </cell>
        </row>
        <row r="2">
          <cell r="A2" t="str">
            <v>1000</v>
          </cell>
          <cell r="E2" t="str">
            <v>INR</v>
          </cell>
          <cell r="F2">
            <v>89676000</v>
          </cell>
          <cell r="G2">
            <v>0</v>
          </cell>
          <cell r="H2">
            <v>0</v>
          </cell>
          <cell r="I2">
            <v>0</v>
          </cell>
        </row>
        <row r="3">
          <cell r="A3" t="str">
            <v>1000</v>
          </cell>
          <cell r="E3" t="str">
            <v>INR</v>
          </cell>
          <cell r="F3">
            <v>28297500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1000</v>
          </cell>
          <cell r="E4" t="str">
            <v>INR</v>
          </cell>
          <cell r="F4">
            <v>129721744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1000</v>
          </cell>
          <cell r="E5" t="str">
            <v>INR</v>
          </cell>
          <cell r="F5">
            <v>181834502.83000001</v>
          </cell>
          <cell r="G5">
            <v>11639249.24</v>
          </cell>
          <cell r="H5">
            <v>0</v>
          </cell>
          <cell r="I5">
            <v>0</v>
          </cell>
        </row>
        <row r="6">
          <cell r="A6" t="str">
            <v>1000</v>
          </cell>
          <cell r="E6" t="str">
            <v>INR</v>
          </cell>
          <cell r="F6">
            <v>242101.92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1000</v>
          </cell>
          <cell r="B7" t="str">
            <v>10 Stockist</v>
          </cell>
          <cell r="C7" t="str">
            <v>20 Formulations</v>
          </cell>
          <cell r="D7" t="str">
            <v>8150 Morocco - MTS</v>
          </cell>
          <cell r="E7" t="str">
            <v>INR</v>
          </cell>
          <cell r="F7">
            <v>307388.2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1000</v>
          </cell>
          <cell r="B8" t="str">
            <v>10 Stockist</v>
          </cell>
          <cell r="C8" t="str">
            <v>20 Formulations</v>
          </cell>
          <cell r="D8" t="str">
            <v>8150 Morocco - MTS</v>
          </cell>
          <cell r="E8" t="str">
            <v>INR</v>
          </cell>
          <cell r="F8">
            <v>5257577.78</v>
          </cell>
          <cell r="G8">
            <v>42290.93</v>
          </cell>
          <cell r="H8">
            <v>0</v>
          </cell>
          <cell r="I8">
            <v>0</v>
          </cell>
        </row>
        <row r="9">
          <cell r="A9" t="str">
            <v>1000</v>
          </cell>
          <cell r="B9" t="str">
            <v>10 Stockist</v>
          </cell>
          <cell r="C9" t="str">
            <v>20 Formulations</v>
          </cell>
          <cell r="D9" t="str">
            <v>8150 Morocco - MTS</v>
          </cell>
          <cell r="E9" t="str">
            <v>INR</v>
          </cell>
          <cell r="F9">
            <v>2408107.83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1000</v>
          </cell>
          <cell r="B10" t="str">
            <v>10 Stockist</v>
          </cell>
          <cell r="C10" t="str">
            <v>20 Formulations</v>
          </cell>
          <cell r="D10" t="str">
            <v>8150 Morocco - MTS</v>
          </cell>
          <cell r="E10" t="str">
            <v>INR</v>
          </cell>
          <cell r="F10">
            <v>2162560.0099999998</v>
          </cell>
          <cell r="G10">
            <v>117545</v>
          </cell>
          <cell r="H10">
            <v>0</v>
          </cell>
          <cell r="I10">
            <v>0</v>
          </cell>
        </row>
        <row r="11">
          <cell r="A11" t="str">
            <v>1000</v>
          </cell>
          <cell r="B11" t="str">
            <v>10 Stockist</v>
          </cell>
          <cell r="C11" t="str">
            <v>20 Formulations</v>
          </cell>
          <cell r="D11" t="str">
            <v>8150 Morocco - MTS</v>
          </cell>
          <cell r="E11" t="str">
            <v>INR</v>
          </cell>
          <cell r="F11">
            <v>2499579.67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1000</v>
          </cell>
          <cell r="B12" t="str">
            <v>10 Stockist</v>
          </cell>
          <cell r="C12" t="str">
            <v>20 Formulations</v>
          </cell>
          <cell r="D12" t="str">
            <v>8150 Morocco - MTS</v>
          </cell>
          <cell r="E12" t="str">
            <v>INR</v>
          </cell>
          <cell r="F12">
            <v>200790202.44</v>
          </cell>
          <cell r="G12">
            <v>25201451.359999999</v>
          </cell>
          <cell r="H12">
            <v>0</v>
          </cell>
          <cell r="I12">
            <v>0</v>
          </cell>
        </row>
        <row r="13">
          <cell r="A13" t="str">
            <v>3000233</v>
          </cell>
          <cell r="B13" t="str">
            <v>10 Stockist</v>
          </cell>
          <cell r="C13" t="str">
            <v>20 Formulations</v>
          </cell>
          <cell r="D13" t="str">
            <v>8150 Morocco - MTS</v>
          </cell>
          <cell r="E13">
            <v>38265</v>
          </cell>
          <cell r="F13">
            <v>250</v>
          </cell>
          <cell r="G13" t="str">
            <v>KG</v>
          </cell>
          <cell r="H13">
            <v>250</v>
          </cell>
          <cell r="I13" t="str">
            <v>KG</v>
          </cell>
        </row>
        <row r="14">
          <cell r="A14" t="str">
            <v>3000233</v>
          </cell>
          <cell r="B14" t="str">
            <v>10 Stockist</v>
          </cell>
          <cell r="C14" t="str">
            <v>20 Formulations</v>
          </cell>
          <cell r="D14" t="str">
            <v>8150 Morocco - MTS</v>
          </cell>
          <cell r="E14">
            <v>38265</v>
          </cell>
          <cell r="F14">
            <v>500</v>
          </cell>
          <cell r="G14" t="str">
            <v>KG</v>
          </cell>
          <cell r="H14">
            <v>500</v>
          </cell>
          <cell r="I14" t="str">
            <v>KG</v>
          </cell>
        </row>
        <row r="15">
          <cell r="A15" t="str">
            <v>3000233</v>
          </cell>
          <cell r="B15" t="str">
            <v>10 Stockist</v>
          </cell>
          <cell r="C15" t="str">
            <v>20 Formulations</v>
          </cell>
          <cell r="D15" t="str">
            <v>8150 Morocco - MTS</v>
          </cell>
          <cell r="E15">
            <v>38265</v>
          </cell>
          <cell r="F15">
            <v>71</v>
          </cell>
          <cell r="G15" t="str">
            <v>KG</v>
          </cell>
          <cell r="H15">
            <v>71</v>
          </cell>
          <cell r="I15" t="str">
            <v>KG</v>
          </cell>
        </row>
        <row r="16">
          <cell r="A16" t="str">
            <v>3000233</v>
          </cell>
          <cell r="B16" t="str">
            <v>10 Stockist</v>
          </cell>
          <cell r="C16" t="str">
            <v>20 Formulations</v>
          </cell>
          <cell r="D16" t="str">
            <v>8150 Morocco - MTS</v>
          </cell>
          <cell r="E16">
            <v>38265</v>
          </cell>
          <cell r="F16">
            <v>199</v>
          </cell>
          <cell r="G16" t="str">
            <v>KG</v>
          </cell>
          <cell r="H16">
            <v>199</v>
          </cell>
          <cell r="I16" t="str">
            <v>KG</v>
          </cell>
        </row>
        <row r="17">
          <cell r="A17" t="str">
            <v>3000272</v>
          </cell>
          <cell r="B17" t="str">
            <v>10 Stockist</v>
          </cell>
          <cell r="C17" t="str">
            <v>20 Formulations</v>
          </cell>
          <cell r="D17" t="str">
            <v>8150 Morocco - MTS</v>
          </cell>
          <cell r="E17">
            <v>38275</v>
          </cell>
          <cell r="F17">
            <v>300</v>
          </cell>
          <cell r="G17" t="str">
            <v>KG</v>
          </cell>
          <cell r="H17">
            <v>300</v>
          </cell>
          <cell r="I17" t="str">
            <v>KG</v>
          </cell>
        </row>
        <row r="18">
          <cell r="A18" t="str">
            <v>3000274</v>
          </cell>
          <cell r="B18" t="str">
            <v>10 Stockist</v>
          </cell>
          <cell r="C18" t="str">
            <v>20 Formulations</v>
          </cell>
          <cell r="D18" t="str">
            <v>8150 Morocco - MTS</v>
          </cell>
          <cell r="E18">
            <v>38275</v>
          </cell>
          <cell r="F18">
            <v>50</v>
          </cell>
          <cell r="G18" t="str">
            <v>KG</v>
          </cell>
          <cell r="H18">
            <v>50</v>
          </cell>
          <cell r="I18" t="str">
            <v>KG</v>
          </cell>
        </row>
        <row r="19">
          <cell r="A19" t="str">
            <v>3000275</v>
          </cell>
          <cell r="B19" t="str">
            <v>10 Stockist</v>
          </cell>
          <cell r="C19" t="str">
            <v>20 Formulations</v>
          </cell>
          <cell r="D19" t="str">
            <v>8150 Morocco - MTS</v>
          </cell>
          <cell r="E19">
            <v>38264</v>
          </cell>
          <cell r="F19">
            <v>200</v>
          </cell>
          <cell r="G19" t="str">
            <v>KG</v>
          </cell>
          <cell r="H19">
            <v>200</v>
          </cell>
          <cell r="I19" t="str">
            <v>KG</v>
          </cell>
        </row>
        <row r="20">
          <cell r="A20" t="str">
            <v>3000275</v>
          </cell>
          <cell r="B20" t="str">
            <v>10 Stockist</v>
          </cell>
          <cell r="C20" t="str">
            <v>20 Formulations</v>
          </cell>
          <cell r="D20" t="str">
            <v>8150 Morocco - MTS</v>
          </cell>
          <cell r="E20">
            <v>38267</v>
          </cell>
          <cell r="F20">
            <v>-300</v>
          </cell>
          <cell r="G20" t="str">
            <v>KG</v>
          </cell>
          <cell r="H20">
            <v>-300</v>
          </cell>
          <cell r="I20" t="str">
            <v>KG</v>
          </cell>
        </row>
        <row r="21">
          <cell r="A21" t="str">
            <v>3000285</v>
          </cell>
          <cell r="B21" t="str">
            <v>10 Stockist</v>
          </cell>
          <cell r="C21" t="str">
            <v>20 Formulations</v>
          </cell>
          <cell r="D21" t="str">
            <v>8150 Morocco - MTS</v>
          </cell>
          <cell r="E21">
            <v>38265</v>
          </cell>
          <cell r="F21">
            <v>214.22</v>
          </cell>
          <cell r="G21" t="str">
            <v>KG</v>
          </cell>
          <cell r="H21">
            <v>214.22</v>
          </cell>
          <cell r="I21" t="str">
            <v>KG</v>
          </cell>
        </row>
        <row r="22">
          <cell r="A22" t="str">
            <v>3000290</v>
          </cell>
          <cell r="B22" t="str">
            <v>10 Stockist</v>
          </cell>
          <cell r="C22" t="str">
            <v>20 Formulations</v>
          </cell>
          <cell r="D22" t="str">
            <v>8150 Morocco - MTS</v>
          </cell>
          <cell r="E22">
            <v>38290</v>
          </cell>
          <cell r="F22">
            <v>148</v>
          </cell>
          <cell r="G22" t="str">
            <v>KG</v>
          </cell>
          <cell r="H22">
            <v>148</v>
          </cell>
          <cell r="I22" t="str">
            <v>KG</v>
          </cell>
        </row>
        <row r="23">
          <cell r="A23" t="str">
            <v>3000309</v>
          </cell>
          <cell r="B23" t="str">
            <v>10 Stockist</v>
          </cell>
          <cell r="C23" t="str">
            <v>20 Formulations</v>
          </cell>
          <cell r="D23" t="str">
            <v>8150 Morocco - MTS</v>
          </cell>
          <cell r="E23">
            <v>38264</v>
          </cell>
          <cell r="F23">
            <v>50</v>
          </cell>
          <cell r="G23" t="str">
            <v>KG</v>
          </cell>
          <cell r="H23">
            <v>50</v>
          </cell>
          <cell r="I23" t="str">
            <v>KG</v>
          </cell>
        </row>
        <row r="24">
          <cell r="A24" t="str">
            <v>3000312</v>
          </cell>
          <cell r="B24" t="str">
            <v>10 Stockist</v>
          </cell>
          <cell r="C24" t="str">
            <v>20 Formulations</v>
          </cell>
          <cell r="D24" t="str">
            <v>8150 Morocco - MTS</v>
          </cell>
          <cell r="E24">
            <v>38264</v>
          </cell>
          <cell r="F24">
            <v>800</v>
          </cell>
          <cell r="G24" t="str">
            <v>KG</v>
          </cell>
          <cell r="H24">
            <v>800</v>
          </cell>
          <cell r="I24" t="str">
            <v>KG</v>
          </cell>
        </row>
        <row r="25">
          <cell r="A25" t="str">
            <v>3000320</v>
          </cell>
          <cell r="B25" t="str">
            <v>1000</v>
          </cell>
          <cell r="C25" t="str">
            <v>SPIL - Dosage US IPR (IP Non Litigation)</v>
          </cell>
          <cell r="D25" t="str">
            <v>1000019059</v>
          </cell>
          <cell r="E25">
            <v>38265</v>
          </cell>
          <cell r="F25">
            <v>409</v>
          </cell>
          <cell r="G25" t="str">
            <v>KG</v>
          </cell>
          <cell r="H25">
            <v>409</v>
          </cell>
          <cell r="I25" t="str">
            <v>KG</v>
          </cell>
        </row>
        <row r="26">
          <cell r="A26" t="str">
            <v>3000332</v>
          </cell>
          <cell r="B26" t="str">
            <v>1000</v>
          </cell>
          <cell r="C26" t="str">
            <v>Generics - Business Development - Japan</v>
          </cell>
          <cell r="D26" t="str">
            <v>2090081004</v>
          </cell>
          <cell r="E26">
            <v>38275</v>
          </cell>
          <cell r="F26">
            <v>100</v>
          </cell>
          <cell r="G26" t="str">
            <v>KG</v>
          </cell>
          <cell r="H26">
            <v>100</v>
          </cell>
          <cell r="I26" t="str">
            <v>KG</v>
          </cell>
        </row>
        <row r="27">
          <cell r="A27" t="str">
            <v>3000332</v>
          </cell>
          <cell r="B27" t="str">
            <v>1000</v>
          </cell>
          <cell r="C27" t="str">
            <v>Generics - Business Development - EU</v>
          </cell>
          <cell r="D27" t="str">
            <v>2099994003</v>
          </cell>
          <cell r="E27">
            <v>38265</v>
          </cell>
          <cell r="F27">
            <v>150</v>
          </cell>
          <cell r="G27" t="str">
            <v>KG</v>
          </cell>
          <cell r="H27">
            <v>150</v>
          </cell>
          <cell r="I27" t="str">
            <v>KG</v>
          </cell>
        </row>
        <row r="28">
          <cell r="A28" t="str">
            <v>3000339</v>
          </cell>
          <cell r="B28" t="str">
            <v>1000</v>
          </cell>
          <cell r="C28" t="str">
            <v>EU-Business Development</v>
          </cell>
          <cell r="D28" t="str">
            <v>2099994003</v>
          </cell>
          <cell r="E28">
            <v>38265</v>
          </cell>
          <cell r="F28">
            <v>517</v>
          </cell>
          <cell r="G28" t="str">
            <v>KG</v>
          </cell>
          <cell r="H28">
            <v>517</v>
          </cell>
          <cell r="I28" t="str">
            <v>KG</v>
          </cell>
        </row>
        <row r="29">
          <cell r="A29" t="str">
            <v>3000339</v>
          </cell>
          <cell r="B29" t="str">
            <v>1000</v>
          </cell>
          <cell r="C29" t="str">
            <v>SPIL-Global Branded Business Development</v>
          </cell>
          <cell r="D29" t="str">
            <v>1000015023</v>
          </cell>
          <cell r="E29">
            <v>38275</v>
          </cell>
          <cell r="F29">
            <v>560</v>
          </cell>
          <cell r="G29" t="str">
            <v>KG</v>
          </cell>
          <cell r="H29">
            <v>560</v>
          </cell>
          <cell r="I29" t="str">
            <v>KG</v>
          </cell>
        </row>
        <row r="30">
          <cell r="A30" t="str">
            <v>3000339</v>
          </cell>
          <cell r="B30" t="str">
            <v>1000</v>
          </cell>
          <cell r="C30" t="str">
            <v>Branded - Business Development - Common</v>
          </cell>
          <cell r="D30" t="str">
            <v>1000015019</v>
          </cell>
          <cell r="E30">
            <v>38275</v>
          </cell>
          <cell r="F30">
            <v>40</v>
          </cell>
          <cell r="G30" t="str">
            <v>KG</v>
          </cell>
          <cell r="H30">
            <v>40</v>
          </cell>
          <cell r="I30" t="str">
            <v>KG</v>
          </cell>
        </row>
        <row r="31">
          <cell r="A31" t="str">
            <v>3000339</v>
          </cell>
          <cell r="E31">
            <v>38274</v>
          </cell>
          <cell r="F31">
            <v>-420</v>
          </cell>
          <cell r="G31" t="str">
            <v>KG</v>
          </cell>
          <cell r="H31">
            <v>-420</v>
          </cell>
          <cell r="I31" t="str">
            <v>KG</v>
          </cell>
        </row>
        <row r="32">
          <cell r="A32" t="str">
            <v>3000341</v>
          </cell>
          <cell r="E32">
            <v>38264</v>
          </cell>
          <cell r="F32">
            <v>300</v>
          </cell>
          <cell r="G32" t="str">
            <v>KG</v>
          </cell>
          <cell r="H32">
            <v>300</v>
          </cell>
          <cell r="I32" t="str">
            <v>KG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">
          <cell r="C2" t="str">
            <v/>
          </cell>
        </row>
      </sheetData>
      <sheetData sheetId="26" refreshError="1"/>
      <sheetData sheetId="27">
        <row r="2">
          <cell r="C2" t="str">
            <v/>
          </cell>
        </row>
      </sheetData>
      <sheetData sheetId="28" refreshError="1"/>
      <sheetData sheetId="29" refreshError="1"/>
      <sheetData sheetId="30" refreshError="1"/>
      <sheetData sheetId="31">
        <row r="2">
          <cell r="A2" t="str">
            <v>1000</v>
          </cell>
        </row>
      </sheetData>
      <sheetData sheetId="32">
        <row r="2">
          <cell r="A2">
            <v>9300107765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2">
          <cell r="A2" t="str">
            <v>418355373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">
          <cell r="A2" t="str">
            <v>418355373</v>
          </cell>
        </row>
      </sheetData>
      <sheetData sheetId="46"/>
      <sheetData sheetId="47" refreshError="1"/>
      <sheetData sheetId="48" refreshError="1"/>
      <sheetData sheetId="49"/>
      <sheetData sheetId="50">
        <row r="2">
          <cell r="V2">
            <v>0</v>
          </cell>
        </row>
      </sheetData>
      <sheetData sheetId="51">
        <row r="2">
          <cell r="V2">
            <v>0</v>
          </cell>
        </row>
      </sheetData>
      <sheetData sheetId="52" refreshError="1"/>
      <sheetData sheetId="53" refreshError="1"/>
      <sheetData sheetId="54" refreshError="1"/>
      <sheetData sheetId="55">
        <row r="1">
          <cell r="A1" t="str">
            <v>Currency Type</v>
          </cell>
        </row>
      </sheetData>
      <sheetData sheetId="56" refreshError="1"/>
      <sheetData sheetId="57" refreshError="1"/>
      <sheetData sheetId="58"/>
      <sheetData sheetId="59"/>
      <sheetData sheetId="60"/>
      <sheetData sheetId="61">
        <row r="1">
          <cell r="A1" t="str">
            <v>Currency Type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>
        <row r="336">
          <cell r="C336" t="str">
            <v>0060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>
        <row r="1">
          <cell r="A1" t="str">
            <v>Plant</v>
          </cell>
        </row>
      </sheetData>
      <sheetData sheetId="202">
        <row r="1">
          <cell r="A1" t="str">
            <v>Plant</v>
          </cell>
        </row>
      </sheetData>
      <sheetData sheetId="203">
        <row r="1">
          <cell r="A1" t="str">
            <v>Plant</v>
          </cell>
        </row>
      </sheetData>
      <sheetData sheetId="204">
        <row r="1">
          <cell r="A1" t="str">
            <v>Plant</v>
          </cell>
        </row>
      </sheetData>
      <sheetData sheetId="205">
        <row r="1">
          <cell r="A1" t="str">
            <v>Plant</v>
          </cell>
        </row>
      </sheetData>
      <sheetData sheetId="206">
        <row r="1">
          <cell r="A1" t="str">
            <v>Plant</v>
          </cell>
        </row>
      </sheetData>
      <sheetData sheetId="207">
        <row r="1">
          <cell r="A1" t="str">
            <v>Plant</v>
          </cell>
        </row>
      </sheetData>
      <sheetData sheetId="208" refreshError="1"/>
      <sheetData sheetId="209">
        <row r="1">
          <cell r="A1" t="str">
            <v>Plant</v>
          </cell>
        </row>
      </sheetData>
      <sheetData sheetId="210">
        <row r="1">
          <cell r="A1" t="str">
            <v>Plant</v>
          </cell>
        </row>
      </sheetData>
      <sheetData sheetId="211">
        <row r="1">
          <cell r="A1" t="str">
            <v>Plant</v>
          </cell>
        </row>
      </sheetData>
      <sheetData sheetId="212">
        <row r="1">
          <cell r="A1" t="str">
            <v>Plant</v>
          </cell>
        </row>
      </sheetData>
      <sheetData sheetId="213" refreshError="1"/>
      <sheetData sheetId="214"/>
      <sheetData sheetId="215"/>
      <sheetData sheetId="216" refreshError="1"/>
      <sheetData sheetId="217">
        <row r="2">
          <cell r="A2" t="str">
            <v>1005413            OFLOX BASICS TAB 100mg 1x6b DE</v>
          </cell>
        </row>
      </sheetData>
      <sheetData sheetId="218">
        <row r="2">
          <cell r="A2" t="str">
            <v>1005413            OFLOX BASICS TAB 100mg 1x6b DE</v>
          </cell>
        </row>
      </sheetData>
      <sheetData sheetId="219">
        <row r="2">
          <cell r="A2">
            <v>1005413</v>
          </cell>
        </row>
      </sheetData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3CD"/>
      <sheetName val="Anx A"/>
      <sheetName val="Anx B"/>
      <sheetName val="Anx B-1"/>
      <sheetName val="AnxI b-2"/>
      <sheetName val="Anx C"/>
      <sheetName val="Anx D"/>
      <sheetName val="Anx E"/>
      <sheetName val="Anx F"/>
      <sheetName val="Anx G"/>
      <sheetName val="Anx H"/>
      <sheetName val="MAx amt os"/>
      <sheetName val="Anx I-1"/>
      <sheetName val="Anx I-2"/>
      <sheetName val="Anx J"/>
      <sheetName val="qty01"/>
      <sheetName val="Anx K"/>
      <sheetName val="pl (2)"/>
      <sheetName val="MAT"/>
      <sheetName val="Annx C"/>
      <sheetName val="AnxD"/>
      <sheetName val="AnxE"/>
      <sheetName val="AnxF"/>
      <sheetName val="AnxG"/>
      <sheetName val="AnxI"/>
      <sheetName val="Annx J"/>
      <sheetName val="Anx I"/>
      <sheetName val="taxcomp"/>
      <sheetName val="TDS Cert"/>
      <sheetName val="itcovltr"/>
      <sheetName val="Source"/>
      <sheetName val="Top Sheet"/>
      <sheetName val="Stock-06"/>
      <sheetName val="sum"/>
      <sheetName val="Sheet1"/>
      <sheetName val="april2005"/>
      <sheetName val="tds"/>
      <sheetName val="TABLEA"/>
      <sheetName val="OBPROFIT2000"/>
      <sheetName val="Sheet2"/>
      <sheetName val="SAP Query"/>
      <sheetName val="Q3 ($)"/>
      <sheetName val="Plant wise Major Molecule"/>
      <sheetName val="Analysis"/>
      <sheetName val="Operating costs"/>
      <sheetName val="Working capital"/>
      <sheetName val="Taxation"/>
      <sheetName val="Anx_A"/>
      <sheetName val="Anx_B"/>
      <sheetName val="Anx_B-1"/>
      <sheetName val="AnxI_b-2"/>
      <sheetName val="Anx_C"/>
      <sheetName val="Anx_D"/>
      <sheetName val="Anx_E"/>
      <sheetName val="Anx_F"/>
      <sheetName val="Anx_G"/>
      <sheetName val="Anx_H"/>
      <sheetName val="MAx_amt_os"/>
      <sheetName val="Anx_I-1"/>
      <sheetName val="Anx_I-2"/>
      <sheetName val="Anx_J"/>
      <sheetName val="Anx_K"/>
      <sheetName val="pl_(2)"/>
      <sheetName val="Annx_C"/>
      <sheetName val="Annx_J"/>
      <sheetName val="Anx_I"/>
      <sheetName val="TDS_Cert"/>
      <sheetName val="Top_Sheet"/>
      <sheetName val="SAP_Query"/>
      <sheetName val="Q3_($)"/>
      <sheetName val="Plant_wise_Major_Molecule"/>
      <sheetName val="Operating_costs"/>
      <sheetName val="Working_capital"/>
      <sheetName val="Anx_A1"/>
      <sheetName val="Anx_B1"/>
      <sheetName val="Anx_B-11"/>
      <sheetName val="AnxI_b-21"/>
      <sheetName val="Anx_C1"/>
      <sheetName val="Anx_D1"/>
      <sheetName val="Anx_E1"/>
      <sheetName val="Anx_F1"/>
      <sheetName val="Anx_G1"/>
      <sheetName val="Anx_H1"/>
      <sheetName val="MAx_amt_os1"/>
      <sheetName val="Anx_I-11"/>
      <sheetName val="Anx_I-21"/>
      <sheetName val="Anx_J1"/>
      <sheetName val="Anx_K1"/>
      <sheetName val="pl_(2)1"/>
      <sheetName val="Annx_C1"/>
      <sheetName val="Annx_J1"/>
      <sheetName val="Anx_I1"/>
      <sheetName val="TDS_Cert1"/>
      <sheetName val="Top_Sheet1"/>
      <sheetName val="SAP_Query1"/>
      <sheetName val="Q3_($)1"/>
      <sheetName val="Plant_wise_Major_Molecule1"/>
      <sheetName val="Operating_costs1"/>
      <sheetName val="Working_capital1"/>
      <sheetName val="Anx_A2"/>
      <sheetName val="Anx_B2"/>
      <sheetName val="Anx_B-12"/>
      <sheetName val="AnxI_b-22"/>
      <sheetName val="Anx_C2"/>
      <sheetName val="Anx_D2"/>
      <sheetName val="Anx_E2"/>
      <sheetName val="Anx_F2"/>
      <sheetName val="Anx_G2"/>
      <sheetName val="Anx_H2"/>
      <sheetName val="MAx_amt_os2"/>
      <sheetName val="Anx_I-12"/>
      <sheetName val="Anx_I-22"/>
      <sheetName val="Anx_J2"/>
      <sheetName val="Anx_K2"/>
      <sheetName val="pl_(2)2"/>
      <sheetName val="Annx_C2"/>
      <sheetName val="Annx_J2"/>
      <sheetName val="Anx_I2"/>
      <sheetName val="TDS_Cert2"/>
      <sheetName val="Top_Sheet2"/>
      <sheetName val="SAP_Query2"/>
      <sheetName val="Q3_($)2"/>
      <sheetName val="Plant_wise_Major_Molecule2"/>
      <sheetName val="Operating_costs2"/>
      <sheetName val="Working_capital2"/>
      <sheetName val="Primary 2006"/>
      <sheetName val="COMMRY"/>
      <sheetName val="Database (RUR)Mar YTD"/>
      <sheetName val=""/>
      <sheetName val="DIFF FOR 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_A"/>
      <sheetName val="FIXED"/>
      <sheetName val="DUP_C"/>
      <sheetName val="J00"/>
      <sheetName val="J01"/>
      <sheetName val="J02"/>
      <sheetName val="J03"/>
      <sheetName val="J04"/>
      <sheetName val="J05"/>
      <sheetName val="J06"/>
      <sheetName val="J09"/>
      <sheetName val="J11"/>
      <sheetName val="J12"/>
      <sheetName val="J13"/>
      <sheetName val="J14"/>
      <sheetName val="J15"/>
      <sheetName val="J16"/>
      <sheetName val="J17"/>
      <sheetName val="J21"/>
      <sheetName val="J22"/>
      <sheetName val="J23"/>
      <sheetName val="J24"/>
      <sheetName val="J25"/>
      <sheetName val="J31"/>
      <sheetName val="J31P"/>
      <sheetName val="J32"/>
      <sheetName val="J32P"/>
      <sheetName val="J33"/>
      <sheetName val="J41"/>
      <sheetName val="J42"/>
      <sheetName val="J43"/>
      <sheetName val="J44"/>
      <sheetName val="J45"/>
      <sheetName val="J46"/>
      <sheetName val="J47"/>
      <sheetName val="J48"/>
      <sheetName val="J49"/>
      <sheetName val="J50"/>
      <sheetName val="J51"/>
      <sheetName val="J52"/>
      <sheetName val="J61"/>
      <sheetName val="J91"/>
      <sheetName val="p&amp;l"/>
      <sheetName val="Stock-06"/>
      <sheetName val="Case"/>
      <sheetName val="sum"/>
      <sheetName val="#REF"/>
      <sheetName val="Sheet1"/>
      <sheetName val="Strt Archi"/>
      <sheetName val="Def"/>
      <sheetName val="Sales &amp; Revenue &amp; Sked"/>
      <sheetName val="Database (RUR)Mar YTD"/>
      <sheetName val="BankReco-KSH Acc"/>
      <sheetName val="Exp"/>
      <sheetName val="K dass pharma octroi 0503-1204"/>
      <sheetName val="DIFF FOR SALES"/>
      <sheetName val="Strt_Archi"/>
      <sheetName val="Sales_&amp;_Revenue_&amp;_Sked"/>
      <sheetName val="Database_(RUR)Mar_YTD"/>
      <sheetName val="BankReco-KSH_Acc"/>
      <sheetName val="Strt_Archi1"/>
      <sheetName val="Sales_&amp;_Revenue_&amp;_Sked1"/>
      <sheetName val="Database_(RUR)Mar_YTD1"/>
      <sheetName val="BankReco-KSH_Acc1"/>
      <sheetName val="Strt_Archi2"/>
      <sheetName val="Sales_&amp;_Revenue_&amp;_Sked2"/>
      <sheetName val="Database_(RUR)Mar_YTD2"/>
      <sheetName val="BankReco-KSH_Acc2"/>
      <sheetName val="FORM-16"/>
      <sheetName val="actis- upcounry-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6">
          <cell r="B6" t="str">
            <v>取得額</v>
          </cell>
          <cell r="F6" t="str">
            <v>償却累計額</v>
          </cell>
        </row>
        <row r="7">
          <cell r="B7" t="str">
            <v>前期末残高</v>
          </cell>
          <cell r="C7" t="str">
            <v>当期取得</v>
          </cell>
          <cell r="D7" t="str">
            <v>当期除却･振替</v>
          </cell>
          <cell r="E7" t="str">
            <v>当期末残高</v>
          </cell>
          <cell r="F7" t="str">
            <v>前期末残高</v>
          </cell>
          <cell r="G7" t="str">
            <v>当期償却額</v>
          </cell>
          <cell r="H7" t="str">
            <v>当期除却･振替</v>
          </cell>
          <cell r="I7" t="str">
            <v>当期末残高</v>
          </cell>
          <cell r="J7" t="str">
            <v>差引帳簿価格</v>
          </cell>
        </row>
        <row r="8">
          <cell r="A8" t="str">
            <v>建物</v>
          </cell>
          <cell r="B8">
            <v>2831192</v>
          </cell>
          <cell r="C8">
            <v>320183</v>
          </cell>
          <cell r="D8">
            <v>27108</v>
          </cell>
          <cell r="E8">
            <v>3124267</v>
          </cell>
          <cell r="F8">
            <v>1690963</v>
          </cell>
          <cell r="G8">
            <v>93878</v>
          </cell>
          <cell r="H8">
            <v>22884</v>
          </cell>
          <cell r="I8">
            <v>1761957</v>
          </cell>
          <cell r="J8">
            <v>1362310</v>
          </cell>
        </row>
        <row r="9">
          <cell r="A9" t="str">
            <v>　医薬</v>
          </cell>
          <cell r="B9">
            <v>1358618</v>
          </cell>
          <cell r="D9">
            <v>9201</v>
          </cell>
          <cell r="E9">
            <v>1349417</v>
          </cell>
          <cell r="F9">
            <v>706599</v>
          </cell>
          <cell r="G9">
            <v>44268</v>
          </cell>
          <cell r="H9">
            <v>8532</v>
          </cell>
          <cell r="I9">
            <v>742335</v>
          </cell>
          <cell r="J9">
            <v>607082</v>
          </cell>
        </row>
        <row r="10">
          <cell r="A10" t="str">
            <v>　食品</v>
          </cell>
          <cell r="B10">
            <v>0</v>
          </cell>
          <cell r="E10">
            <v>0</v>
          </cell>
          <cell r="F10">
            <v>0</v>
          </cell>
          <cell r="I10">
            <v>0</v>
          </cell>
          <cell r="J10">
            <v>0</v>
          </cell>
        </row>
        <row r="11">
          <cell r="A11" t="str">
            <v>　農薬</v>
          </cell>
          <cell r="B11">
            <v>0</v>
          </cell>
          <cell r="E11">
            <v>0</v>
          </cell>
          <cell r="F11">
            <v>0</v>
          </cell>
          <cell r="I11">
            <v>0</v>
          </cell>
          <cell r="J11">
            <v>0</v>
          </cell>
        </row>
        <row r="12">
          <cell r="A12" t="str">
            <v>　その他</v>
          </cell>
          <cell r="B12">
            <v>492049</v>
          </cell>
          <cell r="C12">
            <v>237623</v>
          </cell>
          <cell r="D12">
            <v>15070</v>
          </cell>
          <cell r="E12">
            <v>714602</v>
          </cell>
          <cell r="F12">
            <v>407604</v>
          </cell>
          <cell r="G12">
            <v>20936</v>
          </cell>
          <cell r="H12">
            <v>12292</v>
          </cell>
          <cell r="I12">
            <v>416248</v>
          </cell>
          <cell r="J12">
            <v>298354</v>
          </cell>
        </row>
        <row r="13">
          <cell r="A13" t="str">
            <v>　共有</v>
          </cell>
          <cell r="B13">
            <v>980525</v>
          </cell>
          <cell r="C13">
            <v>82560</v>
          </cell>
          <cell r="D13">
            <v>2837</v>
          </cell>
          <cell r="E13">
            <v>1060248</v>
          </cell>
          <cell r="F13">
            <v>576760</v>
          </cell>
          <cell r="G13">
            <v>28674</v>
          </cell>
          <cell r="H13">
            <v>2060</v>
          </cell>
          <cell r="I13">
            <v>603374</v>
          </cell>
          <cell r="J13">
            <v>456874</v>
          </cell>
        </row>
        <row r="14">
          <cell r="A14" t="str">
            <v>構築物</v>
          </cell>
          <cell r="B14">
            <v>1167574</v>
          </cell>
          <cell r="C14">
            <v>62957</v>
          </cell>
          <cell r="D14">
            <v>20557</v>
          </cell>
          <cell r="E14">
            <v>1209974</v>
          </cell>
          <cell r="F14">
            <v>751676</v>
          </cell>
          <cell r="G14">
            <v>57342</v>
          </cell>
          <cell r="H14">
            <v>16172</v>
          </cell>
          <cell r="I14">
            <v>792846</v>
          </cell>
          <cell r="J14">
            <v>417128</v>
          </cell>
        </row>
        <row r="15">
          <cell r="A15" t="str">
            <v>　医薬</v>
          </cell>
          <cell r="B15">
            <v>151955</v>
          </cell>
          <cell r="E15">
            <v>151955</v>
          </cell>
          <cell r="F15">
            <v>74026</v>
          </cell>
          <cell r="G15">
            <v>10852</v>
          </cell>
          <cell r="I15">
            <v>84878</v>
          </cell>
          <cell r="J15">
            <v>67077</v>
          </cell>
        </row>
        <row r="16">
          <cell r="A16" t="str">
            <v>　食品</v>
          </cell>
          <cell r="B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</row>
        <row r="17">
          <cell r="A17" t="str">
            <v>　農薬</v>
          </cell>
          <cell r="B17">
            <v>0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</row>
        <row r="18">
          <cell r="A18" t="str">
            <v>　その他</v>
          </cell>
          <cell r="B18">
            <v>216230</v>
          </cell>
          <cell r="C18">
            <v>33834</v>
          </cell>
          <cell r="D18">
            <v>19907</v>
          </cell>
          <cell r="E18">
            <v>230157</v>
          </cell>
          <cell r="F18">
            <v>175327</v>
          </cell>
          <cell r="G18">
            <v>7318</v>
          </cell>
          <cell r="H18">
            <v>15554</v>
          </cell>
          <cell r="I18">
            <v>167091</v>
          </cell>
          <cell r="J18">
            <v>63066</v>
          </cell>
        </row>
        <row r="19">
          <cell r="A19" t="str">
            <v>　共有</v>
          </cell>
          <cell r="B19">
            <v>799389</v>
          </cell>
          <cell r="C19">
            <v>29123</v>
          </cell>
          <cell r="D19">
            <v>650</v>
          </cell>
          <cell r="E19">
            <v>827862</v>
          </cell>
          <cell r="F19">
            <v>502323</v>
          </cell>
          <cell r="G19">
            <v>39172</v>
          </cell>
          <cell r="H19">
            <v>618</v>
          </cell>
          <cell r="I19">
            <v>540877</v>
          </cell>
          <cell r="J19">
            <v>286985</v>
          </cell>
        </row>
        <row r="20">
          <cell r="A20" t="str">
            <v>機械及び装置</v>
          </cell>
          <cell r="B20">
            <v>10044759</v>
          </cell>
          <cell r="C20">
            <v>1480310</v>
          </cell>
          <cell r="D20">
            <v>2349804</v>
          </cell>
          <cell r="E20">
            <v>9175265</v>
          </cell>
          <cell r="F20">
            <v>8558895</v>
          </cell>
          <cell r="G20">
            <v>492501</v>
          </cell>
          <cell r="H20">
            <v>2107122</v>
          </cell>
          <cell r="I20">
            <v>6944274</v>
          </cell>
          <cell r="J20">
            <v>2230991</v>
          </cell>
        </row>
        <row r="21">
          <cell r="A21" t="str">
            <v>　医薬</v>
          </cell>
          <cell r="B21">
            <v>3420341</v>
          </cell>
          <cell r="C21">
            <v>57675</v>
          </cell>
          <cell r="D21">
            <v>141629</v>
          </cell>
          <cell r="E21">
            <v>3336387</v>
          </cell>
          <cell r="F21">
            <v>2972187</v>
          </cell>
          <cell r="G21">
            <v>111520</v>
          </cell>
          <cell r="H21">
            <v>129635</v>
          </cell>
          <cell r="I21">
            <v>2954072</v>
          </cell>
          <cell r="J21">
            <v>382315</v>
          </cell>
        </row>
        <row r="22">
          <cell r="A22" t="str">
            <v>　食品</v>
          </cell>
          <cell r="B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</row>
        <row r="23">
          <cell r="A23" t="str">
            <v>　農薬</v>
          </cell>
          <cell r="B23">
            <v>0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A24" t="str">
            <v>　その他</v>
          </cell>
          <cell r="B24">
            <v>4442778</v>
          </cell>
          <cell r="C24">
            <v>1318605</v>
          </cell>
          <cell r="D24">
            <v>2151257</v>
          </cell>
          <cell r="E24">
            <v>3610126</v>
          </cell>
          <cell r="F24">
            <v>3825694</v>
          </cell>
          <cell r="G24">
            <v>253659</v>
          </cell>
          <cell r="H24">
            <v>1883405</v>
          </cell>
          <cell r="I24">
            <v>2195948</v>
          </cell>
          <cell r="J24">
            <v>1414178</v>
          </cell>
        </row>
        <row r="25">
          <cell r="A25" t="str">
            <v>　共有</v>
          </cell>
          <cell r="B25">
            <v>2181640</v>
          </cell>
          <cell r="C25">
            <v>104030</v>
          </cell>
          <cell r="D25">
            <v>56918</v>
          </cell>
          <cell r="E25">
            <v>2228752</v>
          </cell>
          <cell r="F25">
            <v>1761014</v>
          </cell>
          <cell r="G25">
            <v>127322</v>
          </cell>
          <cell r="H25">
            <v>94082</v>
          </cell>
          <cell r="I25">
            <v>1794254</v>
          </cell>
          <cell r="J25">
            <v>434498</v>
          </cell>
        </row>
        <row r="26">
          <cell r="A26" t="str">
            <v>車両及び運搬具</v>
          </cell>
          <cell r="B26">
            <v>97274</v>
          </cell>
          <cell r="D26">
            <v>1405</v>
          </cell>
          <cell r="E26">
            <v>95869</v>
          </cell>
          <cell r="F26">
            <v>71623</v>
          </cell>
          <cell r="G26">
            <v>8802</v>
          </cell>
          <cell r="H26">
            <v>1328</v>
          </cell>
          <cell r="I26">
            <v>79097</v>
          </cell>
          <cell r="J26">
            <v>16772</v>
          </cell>
        </row>
        <row r="27">
          <cell r="A27" t="str">
            <v>　医薬</v>
          </cell>
          <cell r="B27">
            <v>12213</v>
          </cell>
          <cell r="D27">
            <v>1140</v>
          </cell>
          <cell r="E27">
            <v>11073</v>
          </cell>
          <cell r="F27">
            <v>10148</v>
          </cell>
          <cell r="G27">
            <v>741</v>
          </cell>
          <cell r="H27">
            <v>1076</v>
          </cell>
          <cell r="I27">
            <v>9813</v>
          </cell>
          <cell r="J27">
            <v>1260</v>
          </cell>
        </row>
        <row r="28">
          <cell r="A28" t="str">
            <v>　食品</v>
          </cell>
          <cell r="B28">
            <v>0</v>
          </cell>
          <cell r="E28">
            <v>0</v>
          </cell>
          <cell r="F28">
            <v>0</v>
          </cell>
          <cell r="I28">
            <v>0</v>
          </cell>
          <cell r="J28">
            <v>0</v>
          </cell>
        </row>
        <row r="29">
          <cell r="A29" t="str">
            <v>　農薬</v>
          </cell>
          <cell r="B29">
            <v>0</v>
          </cell>
          <cell r="E29">
            <v>0</v>
          </cell>
          <cell r="F29">
            <v>0</v>
          </cell>
          <cell r="I29">
            <v>0</v>
          </cell>
          <cell r="J29">
            <v>0</v>
          </cell>
        </row>
        <row r="30">
          <cell r="A30" t="str">
            <v>　その他</v>
          </cell>
          <cell r="B30">
            <v>13605</v>
          </cell>
          <cell r="D30">
            <v>265</v>
          </cell>
          <cell r="E30">
            <v>13340</v>
          </cell>
          <cell r="F30">
            <v>11433</v>
          </cell>
          <cell r="G30">
            <v>788</v>
          </cell>
          <cell r="H30">
            <v>252</v>
          </cell>
          <cell r="I30">
            <v>11969</v>
          </cell>
          <cell r="J30">
            <v>1371</v>
          </cell>
        </row>
        <row r="31">
          <cell r="A31" t="str">
            <v>　共有</v>
          </cell>
          <cell r="B31">
            <v>71456</v>
          </cell>
          <cell r="C31">
            <v>0</v>
          </cell>
          <cell r="D31">
            <v>0</v>
          </cell>
          <cell r="E31">
            <v>71456</v>
          </cell>
          <cell r="F31">
            <v>50042</v>
          </cell>
          <cell r="G31">
            <v>7273</v>
          </cell>
          <cell r="H31">
            <v>0</v>
          </cell>
          <cell r="I31">
            <v>57315</v>
          </cell>
          <cell r="J31">
            <v>14141</v>
          </cell>
        </row>
        <row r="32">
          <cell r="A32" t="str">
            <v>工具器具及び備品</v>
          </cell>
          <cell r="B32">
            <v>359890</v>
          </cell>
          <cell r="C32">
            <v>32416</v>
          </cell>
          <cell r="D32">
            <v>25129</v>
          </cell>
          <cell r="E32">
            <v>367177</v>
          </cell>
          <cell r="F32">
            <v>270016</v>
          </cell>
          <cell r="G32">
            <v>30860</v>
          </cell>
          <cell r="H32">
            <v>22357</v>
          </cell>
          <cell r="I32">
            <v>278519</v>
          </cell>
          <cell r="J32">
            <v>88658</v>
          </cell>
        </row>
        <row r="33">
          <cell r="A33" t="str">
            <v>　医薬</v>
          </cell>
          <cell r="B33">
            <v>81808</v>
          </cell>
          <cell r="C33">
            <v>1801</v>
          </cell>
          <cell r="D33">
            <v>1100</v>
          </cell>
          <cell r="E33">
            <v>82509</v>
          </cell>
          <cell r="F33">
            <v>55036</v>
          </cell>
          <cell r="G33">
            <v>8660</v>
          </cell>
          <cell r="H33">
            <v>1044</v>
          </cell>
          <cell r="I33">
            <v>62652</v>
          </cell>
          <cell r="J33">
            <v>19857</v>
          </cell>
        </row>
        <row r="34">
          <cell r="A34" t="str">
            <v>　食品</v>
          </cell>
          <cell r="B34">
            <v>0</v>
          </cell>
          <cell r="E34">
            <v>0</v>
          </cell>
          <cell r="F34">
            <v>0</v>
          </cell>
          <cell r="I34">
            <v>0</v>
          </cell>
          <cell r="J34">
            <v>0</v>
          </cell>
        </row>
        <row r="35">
          <cell r="A35" t="str">
            <v>　農薬</v>
          </cell>
          <cell r="B35">
            <v>0</v>
          </cell>
          <cell r="E35">
            <v>0</v>
          </cell>
          <cell r="F35">
            <v>0</v>
          </cell>
          <cell r="I35">
            <v>0</v>
          </cell>
          <cell r="J35">
            <v>0</v>
          </cell>
        </row>
        <row r="36">
          <cell r="A36" t="str">
            <v>　その他</v>
          </cell>
          <cell r="B36">
            <v>28951</v>
          </cell>
          <cell r="C36">
            <v>5065</v>
          </cell>
          <cell r="D36">
            <v>16362</v>
          </cell>
          <cell r="E36">
            <v>17654</v>
          </cell>
          <cell r="F36">
            <v>23758</v>
          </cell>
          <cell r="G36">
            <v>2264</v>
          </cell>
          <cell r="H36">
            <v>14142</v>
          </cell>
          <cell r="I36">
            <v>11880</v>
          </cell>
          <cell r="J36">
            <v>5774</v>
          </cell>
        </row>
        <row r="37">
          <cell r="A37" t="str">
            <v>　共有</v>
          </cell>
          <cell r="B37">
            <v>249131</v>
          </cell>
          <cell r="C37">
            <v>25550</v>
          </cell>
          <cell r="D37">
            <v>7667</v>
          </cell>
          <cell r="E37">
            <v>267014</v>
          </cell>
          <cell r="F37">
            <v>191222</v>
          </cell>
          <cell r="G37">
            <v>19936</v>
          </cell>
          <cell r="H37">
            <v>7171</v>
          </cell>
          <cell r="I37">
            <v>203987</v>
          </cell>
          <cell r="J37">
            <v>63027</v>
          </cell>
        </row>
        <row r="38">
          <cell r="A38" t="str">
            <v>土地</v>
          </cell>
          <cell r="B38">
            <v>84622</v>
          </cell>
          <cell r="E38">
            <v>84622</v>
          </cell>
          <cell r="J38">
            <v>84622</v>
          </cell>
        </row>
        <row r="39">
          <cell r="A39" t="str">
            <v>　医薬</v>
          </cell>
          <cell r="B39">
            <v>0</v>
          </cell>
          <cell r="E39">
            <v>0</v>
          </cell>
          <cell r="J39">
            <v>0</v>
          </cell>
        </row>
        <row r="40">
          <cell r="A40" t="str">
            <v>　食品</v>
          </cell>
          <cell r="B40">
            <v>0</v>
          </cell>
          <cell r="E40">
            <v>0</v>
          </cell>
          <cell r="J40">
            <v>0</v>
          </cell>
        </row>
        <row r="41">
          <cell r="A41" t="str">
            <v>　農薬</v>
          </cell>
          <cell r="B41">
            <v>0</v>
          </cell>
          <cell r="E41">
            <v>0</v>
          </cell>
          <cell r="J41">
            <v>0</v>
          </cell>
        </row>
        <row r="42">
          <cell r="A42" t="str">
            <v>　その他</v>
          </cell>
          <cell r="B42">
            <v>0</v>
          </cell>
          <cell r="E42">
            <v>0</v>
          </cell>
          <cell r="J42">
            <v>0</v>
          </cell>
        </row>
        <row r="43">
          <cell r="A43" t="str">
            <v>　共有</v>
          </cell>
          <cell r="B43">
            <v>84622</v>
          </cell>
          <cell r="C43">
            <v>0</v>
          </cell>
          <cell r="D43">
            <v>0</v>
          </cell>
          <cell r="E43">
            <v>84622</v>
          </cell>
          <cell r="J43">
            <v>84622</v>
          </cell>
        </row>
        <row r="44">
          <cell r="A44" t="str">
            <v>建設仮勘定</v>
          </cell>
          <cell r="B44">
            <v>922119</v>
          </cell>
          <cell r="C44">
            <v>701474</v>
          </cell>
          <cell r="D44">
            <v>1618773</v>
          </cell>
          <cell r="E44">
            <v>4820</v>
          </cell>
          <cell r="J44">
            <v>4820</v>
          </cell>
        </row>
        <row r="45">
          <cell r="A45" t="str">
            <v>　医薬</v>
          </cell>
          <cell r="B45">
            <v>140</v>
          </cell>
          <cell r="C45">
            <v>850</v>
          </cell>
          <cell r="D45">
            <v>990</v>
          </cell>
          <cell r="E45">
            <v>0</v>
          </cell>
          <cell r="J45">
            <v>0</v>
          </cell>
        </row>
        <row r="46">
          <cell r="A46" t="str">
            <v>　食品</v>
          </cell>
          <cell r="B46">
            <v>0</v>
          </cell>
          <cell r="E46">
            <v>0</v>
          </cell>
          <cell r="J46">
            <v>0</v>
          </cell>
        </row>
        <row r="47">
          <cell r="A47" t="str">
            <v>　農薬</v>
          </cell>
          <cell r="B47">
            <v>0</v>
          </cell>
          <cell r="E47">
            <v>0</v>
          </cell>
          <cell r="J47">
            <v>0</v>
          </cell>
        </row>
        <row r="48">
          <cell r="A48" t="str">
            <v>　その他</v>
          </cell>
          <cell r="B48">
            <v>920079</v>
          </cell>
          <cell r="C48">
            <v>615517</v>
          </cell>
          <cell r="D48">
            <v>1530976</v>
          </cell>
          <cell r="E48">
            <v>4620</v>
          </cell>
          <cell r="J48">
            <v>4620</v>
          </cell>
        </row>
        <row r="49">
          <cell r="A49" t="str">
            <v>　共有</v>
          </cell>
          <cell r="B49">
            <v>1900</v>
          </cell>
          <cell r="C49">
            <v>85107</v>
          </cell>
          <cell r="D49">
            <v>86807</v>
          </cell>
          <cell r="E49">
            <v>200</v>
          </cell>
          <cell r="J49">
            <v>200</v>
          </cell>
        </row>
        <row r="51">
          <cell r="B51" t="str">
            <v>前期末残高</v>
          </cell>
          <cell r="C51" t="str">
            <v>当期取得</v>
          </cell>
          <cell r="D51" t="str">
            <v>当期除却･振替</v>
          </cell>
          <cell r="E51" t="str">
            <v>当期償却額</v>
          </cell>
          <cell r="F51" t="str">
            <v>当期末残高</v>
          </cell>
        </row>
        <row r="52">
          <cell r="A52" t="str">
            <v>営業権</v>
          </cell>
          <cell r="F52">
            <v>0</v>
          </cell>
        </row>
        <row r="53">
          <cell r="A53" t="str">
            <v>　医薬</v>
          </cell>
          <cell r="B53">
            <v>0</v>
          </cell>
          <cell r="F53">
            <v>0</v>
          </cell>
        </row>
        <row r="54">
          <cell r="A54" t="str">
            <v>　食品</v>
          </cell>
          <cell r="B54">
            <v>0</v>
          </cell>
          <cell r="F54">
            <v>0</v>
          </cell>
        </row>
        <row r="55">
          <cell r="A55" t="str">
            <v>　農薬</v>
          </cell>
          <cell r="B55">
            <v>0</v>
          </cell>
          <cell r="F55">
            <v>0</v>
          </cell>
        </row>
        <row r="56">
          <cell r="A56" t="str">
            <v>　その他</v>
          </cell>
          <cell r="B56">
            <v>0</v>
          </cell>
          <cell r="F56">
            <v>0</v>
          </cell>
        </row>
        <row r="57">
          <cell r="A57" t="str">
            <v>　共有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A58" t="str">
            <v>特許権</v>
          </cell>
          <cell r="F58">
            <v>0</v>
          </cell>
        </row>
        <row r="59">
          <cell r="A59" t="str">
            <v>　医薬</v>
          </cell>
          <cell r="B59">
            <v>0</v>
          </cell>
          <cell r="F59">
            <v>0</v>
          </cell>
        </row>
        <row r="60">
          <cell r="A60" t="str">
            <v>　食品</v>
          </cell>
          <cell r="B60">
            <v>0</v>
          </cell>
          <cell r="F60">
            <v>0</v>
          </cell>
        </row>
        <row r="61">
          <cell r="A61" t="str">
            <v>　農薬</v>
          </cell>
          <cell r="B61">
            <v>0</v>
          </cell>
          <cell r="F61">
            <v>0</v>
          </cell>
        </row>
        <row r="62">
          <cell r="A62" t="str">
            <v>　その他</v>
          </cell>
          <cell r="B62">
            <v>0</v>
          </cell>
          <cell r="F62">
            <v>0</v>
          </cell>
        </row>
        <row r="63">
          <cell r="A63" t="str">
            <v>　共有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借地権</v>
          </cell>
          <cell r="F64">
            <v>0</v>
          </cell>
        </row>
        <row r="65">
          <cell r="A65" t="str">
            <v>　医薬</v>
          </cell>
          <cell r="B65">
            <v>0</v>
          </cell>
          <cell r="F65">
            <v>0</v>
          </cell>
        </row>
        <row r="66">
          <cell r="A66" t="str">
            <v>　食品</v>
          </cell>
          <cell r="B66">
            <v>0</v>
          </cell>
          <cell r="F66">
            <v>0</v>
          </cell>
        </row>
        <row r="67">
          <cell r="A67" t="str">
            <v>　農薬</v>
          </cell>
          <cell r="B67">
            <v>0</v>
          </cell>
          <cell r="F67">
            <v>0</v>
          </cell>
        </row>
        <row r="68">
          <cell r="A68" t="str">
            <v>　その他</v>
          </cell>
          <cell r="B68">
            <v>0</v>
          </cell>
          <cell r="F68">
            <v>0</v>
          </cell>
        </row>
        <row r="69">
          <cell r="A69" t="str">
            <v>　共有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 t="str">
            <v>ソフトウェア</v>
          </cell>
          <cell r="F70">
            <v>0</v>
          </cell>
        </row>
        <row r="71">
          <cell r="A71" t="str">
            <v>　医薬</v>
          </cell>
          <cell r="B71">
            <v>0</v>
          </cell>
          <cell r="F71">
            <v>0</v>
          </cell>
        </row>
        <row r="72">
          <cell r="A72" t="str">
            <v>　食品</v>
          </cell>
          <cell r="B72">
            <v>0</v>
          </cell>
          <cell r="F72">
            <v>0</v>
          </cell>
        </row>
        <row r="73">
          <cell r="A73" t="str">
            <v>　農薬</v>
          </cell>
          <cell r="B73">
            <v>0</v>
          </cell>
          <cell r="F73">
            <v>0</v>
          </cell>
        </row>
        <row r="74">
          <cell r="A74" t="str">
            <v>　その他</v>
          </cell>
          <cell r="B74">
            <v>0</v>
          </cell>
          <cell r="F74">
            <v>0</v>
          </cell>
        </row>
        <row r="75">
          <cell r="A75" t="str">
            <v>　共有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施設利用権</v>
          </cell>
          <cell r="B76">
            <v>18136</v>
          </cell>
          <cell r="E76">
            <v>1820</v>
          </cell>
          <cell r="F76">
            <v>16316</v>
          </cell>
        </row>
        <row r="77">
          <cell r="A77" t="str">
            <v>　医薬</v>
          </cell>
          <cell r="B77">
            <v>0</v>
          </cell>
          <cell r="F77">
            <v>0</v>
          </cell>
        </row>
        <row r="78">
          <cell r="A78" t="str">
            <v>　食品</v>
          </cell>
          <cell r="B78">
            <v>0</v>
          </cell>
          <cell r="F78">
            <v>0</v>
          </cell>
        </row>
        <row r="79">
          <cell r="A79" t="str">
            <v>　農薬</v>
          </cell>
          <cell r="B79">
            <v>0</v>
          </cell>
          <cell r="F79">
            <v>0</v>
          </cell>
        </row>
        <row r="80">
          <cell r="A80" t="str">
            <v>　その他</v>
          </cell>
          <cell r="B80">
            <v>0</v>
          </cell>
          <cell r="F80">
            <v>0</v>
          </cell>
        </row>
        <row r="81">
          <cell r="A81" t="str">
            <v>　共有</v>
          </cell>
          <cell r="B81">
            <v>18136</v>
          </cell>
          <cell r="C81">
            <v>0</v>
          </cell>
          <cell r="D81">
            <v>0</v>
          </cell>
          <cell r="E81">
            <v>1820</v>
          </cell>
          <cell r="F81">
            <v>16316</v>
          </cell>
        </row>
        <row r="82">
          <cell r="A82" t="str">
            <v>その他の無形固定資産</v>
          </cell>
          <cell r="B82">
            <v>1834</v>
          </cell>
          <cell r="F82">
            <v>1834</v>
          </cell>
        </row>
        <row r="83">
          <cell r="A83" t="str">
            <v>　医薬</v>
          </cell>
          <cell r="B83">
            <v>0</v>
          </cell>
          <cell r="F83">
            <v>0</v>
          </cell>
        </row>
        <row r="84">
          <cell r="A84" t="str">
            <v>　食品</v>
          </cell>
          <cell r="B84">
            <v>0</v>
          </cell>
          <cell r="F84">
            <v>0</v>
          </cell>
        </row>
        <row r="85">
          <cell r="A85" t="str">
            <v>　農薬</v>
          </cell>
          <cell r="B85">
            <v>0</v>
          </cell>
          <cell r="F85">
            <v>0</v>
          </cell>
        </row>
        <row r="86">
          <cell r="A86" t="str">
            <v>　その他</v>
          </cell>
          <cell r="B86">
            <v>0</v>
          </cell>
          <cell r="F86">
            <v>0</v>
          </cell>
        </row>
        <row r="87">
          <cell r="A87" t="str">
            <v>　共有</v>
          </cell>
          <cell r="B87">
            <v>1834</v>
          </cell>
          <cell r="C87">
            <v>0</v>
          </cell>
          <cell r="D87">
            <v>0</v>
          </cell>
          <cell r="E87">
            <v>0</v>
          </cell>
          <cell r="F87">
            <v>1834</v>
          </cell>
        </row>
        <row r="88">
          <cell r="B88" t="str">
            <v>前期末残高</v>
          </cell>
          <cell r="C88" t="str">
            <v>当期取得</v>
          </cell>
          <cell r="D88" t="str">
            <v>当期除却･振替</v>
          </cell>
          <cell r="E88" t="str">
            <v>当期償却額</v>
          </cell>
          <cell r="F88" t="str">
            <v>当期末残高</v>
          </cell>
        </row>
        <row r="89">
          <cell r="A89" t="str">
            <v>長期前払費用</v>
          </cell>
          <cell r="B89">
            <v>1560</v>
          </cell>
          <cell r="D89">
            <v>263</v>
          </cell>
          <cell r="E89">
            <v>548</v>
          </cell>
          <cell r="F89">
            <v>749</v>
          </cell>
        </row>
        <row r="90">
          <cell r="A90" t="str">
            <v>　医薬</v>
          </cell>
          <cell r="B90">
            <v>601</v>
          </cell>
          <cell r="D90">
            <v>263</v>
          </cell>
          <cell r="F90">
            <v>338</v>
          </cell>
        </row>
        <row r="91">
          <cell r="A91" t="str">
            <v>　食品</v>
          </cell>
          <cell r="B91">
            <v>0</v>
          </cell>
          <cell r="F91">
            <v>0</v>
          </cell>
        </row>
        <row r="92">
          <cell r="A92" t="str">
            <v>　農薬</v>
          </cell>
          <cell r="B92">
            <v>0</v>
          </cell>
          <cell r="F92">
            <v>0</v>
          </cell>
        </row>
        <row r="93">
          <cell r="A93" t="str">
            <v>　その他</v>
          </cell>
          <cell r="B93">
            <v>0</v>
          </cell>
          <cell r="F93">
            <v>0</v>
          </cell>
        </row>
        <row r="94">
          <cell r="A94" t="str">
            <v>　共有</v>
          </cell>
          <cell r="B94">
            <v>959</v>
          </cell>
          <cell r="C94">
            <v>0</v>
          </cell>
          <cell r="D94">
            <v>0</v>
          </cell>
          <cell r="E94">
            <v>548</v>
          </cell>
          <cell r="F94">
            <v>411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ysis"/>
      <sheetName val="summarywith exindia comparison"/>
      <sheetName val="datalcmar"/>
      <sheetName val="ex-india"/>
      <sheetName val="summary"/>
      <sheetName val="ebtreco"/>
      <sheetName val="DATA_INR"/>
      <sheetName val="Corp_EBTytd"/>
      <sheetName val="Global ytd"/>
      <sheetName val="Corp_Salesytd"/>
      <sheetName val="interco"/>
      <sheetName val="Sheet1"/>
      <sheetName val="Backup of global consolidation "/>
      <sheetName val="#REF"/>
      <sheetName val="Guidelines"/>
      <sheetName val="summ"/>
      <sheetName val="Monthly Budget 2015-16"/>
      <sheetName val="Monthly Local"/>
      <sheetName val="Monthly USD"/>
      <sheetName val="Detailed Working 2016-19 (FLS)"/>
      <sheetName val="Detailed Working 2016-19 (SLS)"/>
      <sheetName val="Samples &amp; Bonus Qty (FLS)"/>
      <sheetName val="Flash Report SDC(EUR)"/>
      <sheetName val="SAP-reports"/>
      <sheetName val="DIFF FOR SALES"/>
      <sheetName val="Ref"/>
      <sheetName val="list"/>
      <sheetName val="4. NWABC"/>
      <sheetName val="Brew rub"/>
      <sheetName val="tables"/>
      <sheetName val="final"/>
      <sheetName val="COMMRY"/>
      <sheetName val="OB_PL"/>
      <sheetName val="Export Register 05-06"/>
      <sheetName val="H"/>
      <sheetName val="Product wise sales"/>
      <sheetName val="Strt Archi"/>
      <sheetName val="BS-RXNL"/>
      <sheetName val="executive"/>
      <sheetName val="G&amp;A Expenses"/>
      <sheetName val="J33"/>
      <sheetName val="R1040"/>
      <sheetName val="cost centers"/>
      <sheetName val="Exp"/>
      <sheetName val="Bonus and Sample"/>
      <sheetName val="References"/>
      <sheetName val="Dividend (Annex23)"/>
      <sheetName val="Def"/>
      <sheetName val="Imported CF"/>
      <sheetName val="TABLEA"/>
      <sheetName val="curr mth det"/>
      <sheetName val="p&amp;l"/>
      <sheetName val="SGUN"/>
      <sheetName val="SLUN"/>
      <sheetName val="YTD"/>
      <sheetName val="Anx B-1"/>
      <sheetName val="wcdl"/>
      <sheetName val="Pow_apca crude"/>
      <sheetName val="TERRITORY SUMMARY"/>
      <sheetName val="Database (RUR)Mar YTD"/>
      <sheetName val="DT 1999 (abst. from model)"/>
      <sheetName val="TREND"/>
      <sheetName val="sent"/>
      <sheetName val="Form29B-St2"/>
      <sheetName val="summarywith_exindia_comparison"/>
      <sheetName val="Global_ytd"/>
      <sheetName val="Backup_of_global_consolidation_"/>
      <sheetName val="Monthly_Budget_2015-16"/>
      <sheetName val="Monthly_Local"/>
      <sheetName val="Monthly_USD"/>
      <sheetName val="Detailed_Working_2016-19_(FLS)"/>
      <sheetName val="Detailed_Working_2016-19_(SLS)"/>
      <sheetName val="Samples_&amp;_Bonus_Qty_(FLS)"/>
      <sheetName val="Flash_Report_SDC(EUR)"/>
      <sheetName val="DIFF_FOR_SALES"/>
      <sheetName val="Export_Register_05-06"/>
      <sheetName val="Product_wise_sales"/>
      <sheetName val="4__NWABC"/>
      <sheetName val="Brew_rub"/>
      <sheetName val="Strt_Archi"/>
      <sheetName val="G&amp;A_Expenses"/>
      <sheetName val="cost_centers"/>
      <sheetName val="Bonus_and_Sample"/>
      <sheetName val="Dividend_(Annex23)"/>
      <sheetName val="Imported_CF"/>
      <sheetName val="curr_mth_det"/>
      <sheetName val="Anx_B-1"/>
      <sheetName val="Pow_apca_crude"/>
      <sheetName val="TERRITORY_SUMMARY"/>
      <sheetName val="Database_(RUR)Mar_YTD"/>
      <sheetName val="DT_1999_(abst__from_model)"/>
      <sheetName val="summarywith_exindia_comparison1"/>
      <sheetName val="Global_ytd1"/>
      <sheetName val="Backup_of_global_consolidation1"/>
      <sheetName val="Monthly_Budget_2015-161"/>
      <sheetName val="Monthly_Local1"/>
      <sheetName val="Monthly_USD1"/>
      <sheetName val="Detailed_Working_2016-19_(FLS)1"/>
      <sheetName val="Detailed_Working_2016-19_(SLS)1"/>
      <sheetName val="Samples_&amp;_Bonus_Qty_(FLS)1"/>
      <sheetName val="Flash_Report_SDC(EUR)1"/>
      <sheetName val="DIFF_FOR_SALES1"/>
      <sheetName val="Export_Register_05-061"/>
      <sheetName val="Product_wise_sales1"/>
      <sheetName val="4__NWABC1"/>
      <sheetName val="Brew_rub1"/>
      <sheetName val="Strt_Archi1"/>
      <sheetName val="G&amp;A_Expenses1"/>
      <sheetName val="cost_centers1"/>
      <sheetName val="Bonus_and_Sample1"/>
      <sheetName val="Dividend_(Annex23)1"/>
      <sheetName val="Imported_CF1"/>
      <sheetName val="curr_mth_det1"/>
      <sheetName val="Anx_B-11"/>
      <sheetName val="Pow_apca_crude1"/>
      <sheetName val="TERRITORY_SUMMARY1"/>
      <sheetName val="Database_(RUR)Mar_YTD1"/>
      <sheetName val="DT_1999_(abst__from_model)1"/>
      <sheetName val="secondary_Ukr"/>
      <sheetName val="EX rates"/>
      <sheetName val="K dass pharma octroi 0503-1204"/>
      <sheetName val="summarywith_exindia_comparison2"/>
      <sheetName val="Global_ytd2"/>
      <sheetName val="Backup_of_global_consolidation2"/>
      <sheetName val="Monthly_Budget_2015-162"/>
      <sheetName val="Monthly_Local2"/>
      <sheetName val="Monthly_USD2"/>
      <sheetName val="Detailed_Working_2016-19_(FLS)2"/>
      <sheetName val="Detailed_Working_2016-19_(SLS)2"/>
      <sheetName val="Samples_&amp;_Bonus_Qty_(FLS)2"/>
      <sheetName val="Flash_Report_SDC(EUR)2"/>
      <sheetName val="DIFF_FOR_SALES2"/>
      <sheetName val="Export_Register_05-062"/>
      <sheetName val="Product_wise_sales2"/>
      <sheetName val="4__NWABC2"/>
      <sheetName val="Brew_rub2"/>
      <sheetName val="Strt_Archi2"/>
      <sheetName val="G&amp;A_Expenses2"/>
      <sheetName val="cost_centers2"/>
      <sheetName val="Bonus_and_Sample2"/>
      <sheetName val="Dividend_(Annex23)2"/>
      <sheetName val="Imported_CF2"/>
      <sheetName val="curr_mth_det2"/>
      <sheetName val="Anx_B-12"/>
      <sheetName val="Pow_apca_crude2"/>
      <sheetName val="TERRITORY_SUMMARY2"/>
      <sheetName val="Database_(RUR)Mar_YTD2"/>
      <sheetName val="DT_1999_(abst__from_model)2"/>
      <sheetName val="d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NCDs"/>
      <sheetName val="FD Others"/>
      <sheetName val="wcdl"/>
      <sheetName val="presentation"/>
      <sheetName val="Sheet2"/>
      <sheetName val="ICD"/>
      <sheetName val="Daiichi Money"/>
      <sheetName val="ICD RLL"/>
      <sheetName val="CDs08"/>
      <sheetName val="CDs08 sanjay"/>
      <sheetName val="limit750cr"/>
      <sheetName val="IOM"/>
      <sheetName val="Sheet1"/>
      <sheetName val="IOM (2)"/>
      <sheetName val="tables"/>
      <sheetName val="TABLEA"/>
      <sheetName val="Case"/>
      <sheetName val="SAP Query"/>
      <sheetName val="Strt Archi"/>
      <sheetName val="#REF"/>
      <sheetName val="april2005"/>
      <sheetName val="tds"/>
      <sheetName val="sum"/>
      <sheetName val="Stock-06"/>
      <sheetName val="Top Sheet"/>
      <sheetName val="CC wise_SKU wise_CC Curr"/>
      <sheetName val="Challan"/>
      <sheetName val="Consolidated"/>
      <sheetName val="Summary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1 (2)"/>
      <sheetName val="summary (ytd May-05)"/>
      <sheetName val="May 2005"/>
      <sheetName val="april2005"/>
      <sheetName val="MARCH 2005"/>
      <sheetName val="Sheet6"/>
      <sheetName val="summary (MAR-05) "/>
      <sheetName val="Def"/>
      <sheetName val="SAP Query"/>
      <sheetName val="Database (RUR)Mar YTD"/>
      <sheetName val="Sheet1_(2)"/>
      <sheetName val="summary_(ytd_May-05)"/>
      <sheetName val="May_2005"/>
      <sheetName val="MARCH_2005"/>
      <sheetName val="summary_(MAR-05)_"/>
      <sheetName val="SAP_Query"/>
      <sheetName val="Database_(RUR)Mar_YTD"/>
      <sheetName val="Sheet1_(2)1"/>
      <sheetName val="summary_(ytd_May-05)1"/>
      <sheetName val="May_20051"/>
      <sheetName val="MARCH_20051"/>
      <sheetName val="summary_(MAR-05)_1"/>
      <sheetName val="SAP_Query1"/>
      <sheetName val="Database_(RUR)Mar_YTD1"/>
      <sheetName val="Source"/>
      <sheetName val="#REF"/>
      <sheetName val="Strt Archi"/>
      <sheetName val="CC wise_SKU wise_CC Curr"/>
      <sheetName val="Exp"/>
      <sheetName val="summary"/>
      <sheetName val="J33"/>
      <sheetName val="Case"/>
      <sheetName val="Sales breakdown"/>
      <sheetName val="prescription status"/>
      <sheetName val="sent"/>
      <sheetName val="Exchng Rate"/>
      <sheetName val="Rate Working OB'2014"/>
      <sheetName val="Sheet1_(2)2"/>
      <sheetName val="summary_(ytd_May-05)2"/>
      <sheetName val="May_20052"/>
      <sheetName val="MARCH_20052"/>
      <sheetName val="summary_(MAR-05)_2"/>
      <sheetName val="SAP_Query2"/>
      <sheetName val="Database_(RUR)Mar_YTD2"/>
    </sheetNames>
    <sheetDataSet>
      <sheetData sheetId="0" refreshError="1">
        <row r="1">
          <cell r="A1" t="str">
            <v>Vendor</v>
          </cell>
        </row>
        <row r="3">
          <cell r="A3">
            <v>1100000382</v>
          </cell>
        </row>
        <row r="4">
          <cell r="A4">
            <v>1100000382</v>
          </cell>
        </row>
        <row r="5">
          <cell r="A5">
            <v>1100000382</v>
          </cell>
        </row>
        <row r="6">
          <cell r="A6">
            <v>1100000382</v>
          </cell>
        </row>
        <row r="7">
          <cell r="A7">
            <v>1100000382</v>
          </cell>
        </row>
        <row r="8">
          <cell r="A8">
            <v>1100000382</v>
          </cell>
        </row>
        <row r="9">
          <cell r="A9">
            <v>1100000402</v>
          </cell>
        </row>
        <row r="10">
          <cell r="A10">
            <v>1100000402</v>
          </cell>
        </row>
        <row r="11">
          <cell r="A11">
            <v>1100000402</v>
          </cell>
        </row>
        <row r="12">
          <cell r="A12">
            <v>1100000402</v>
          </cell>
        </row>
        <row r="13">
          <cell r="A13">
            <v>1100000402</v>
          </cell>
        </row>
        <row r="14">
          <cell r="A14">
            <v>1100000402</v>
          </cell>
        </row>
        <row r="15">
          <cell r="A15">
            <v>1100000402</v>
          </cell>
        </row>
        <row r="16">
          <cell r="A16">
            <v>1100000402</v>
          </cell>
        </row>
        <row r="17">
          <cell r="A17">
            <v>1100000402</v>
          </cell>
        </row>
        <row r="18">
          <cell r="A18">
            <v>1100000402</v>
          </cell>
        </row>
        <row r="19">
          <cell r="A19">
            <v>1100000402</v>
          </cell>
        </row>
        <row r="20">
          <cell r="A20">
            <v>1100000402</v>
          </cell>
        </row>
        <row r="21">
          <cell r="A21">
            <v>1100000402</v>
          </cell>
        </row>
        <row r="22">
          <cell r="A22">
            <v>1100000402</v>
          </cell>
        </row>
        <row r="23">
          <cell r="A23">
            <v>1100000402</v>
          </cell>
        </row>
        <row r="24">
          <cell r="A24">
            <v>1100000402</v>
          </cell>
        </row>
        <row r="25">
          <cell r="A25">
            <v>1100000402</v>
          </cell>
        </row>
        <row r="26">
          <cell r="A26">
            <v>1100000402</v>
          </cell>
        </row>
        <row r="27">
          <cell r="A27">
            <v>1100000402</v>
          </cell>
        </row>
        <row r="28">
          <cell r="A28">
            <v>1100000402</v>
          </cell>
        </row>
        <row r="29">
          <cell r="A29">
            <v>1100000402</v>
          </cell>
        </row>
        <row r="30">
          <cell r="A30">
            <v>1100000402</v>
          </cell>
        </row>
        <row r="31">
          <cell r="A31">
            <v>1100000402</v>
          </cell>
        </row>
        <row r="32">
          <cell r="A32">
            <v>1100000402</v>
          </cell>
        </row>
        <row r="33">
          <cell r="A33">
            <v>1100000402</v>
          </cell>
        </row>
        <row r="34">
          <cell r="A34">
            <v>1100000402</v>
          </cell>
        </row>
        <row r="35">
          <cell r="A35">
            <v>1100000402</v>
          </cell>
        </row>
        <row r="36">
          <cell r="A36">
            <v>1100000402</v>
          </cell>
        </row>
        <row r="37">
          <cell r="A37">
            <v>1100000402</v>
          </cell>
        </row>
        <row r="38">
          <cell r="A38">
            <v>1100000402</v>
          </cell>
        </row>
        <row r="39">
          <cell r="A39">
            <v>1100000402</v>
          </cell>
        </row>
        <row r="40">
          <cell r="A40">
            <v>1100000402</v>
          </cell>
        </row>
        <row r="41">
          <cell r="A41">
            <v>1100000402</v>
          </cell>
        </row>
        <row r="42">
          <cell r="A42">
            <v>1100000402</v>
          </cell>
        </row>
        <row r="43">
          <cell r="A43">
            <v>1100000402</v>
          </cell>
        </row>
        <row r="44">
          <cell r="A44">
            <v>1100000402</v>
          </cell>
        </row>
        <row r="45">
          <cell r="A45">
            <v>1100000402</v>
          </cell>
        </row>
        <row r="46">
          <cell r="A46">
            <v>1100000402</v>
          </cell>
        </row>
        <row r="47">
          <cell r="A47">
            <v>1100000402</v>
          </cell>
        </row>
        <row r="48">
          <cell r="A48">
            <v>1100000402</v>
          </cell>
        </row>
        <row r="49">
          <cell r="A49">
            <v>1100000402</v>
          </cell>
        </row>
        <row r="50">
          <cell r="A50">
            <v>1100000402</v>
          </cell>
        </row>
        <row r="51">
          <cell r="A51">
            <v>1100000402</v>
          </cell>
        </row>
        <row r="52">
          <cell r="A52">
            <v>1100000402</v>
          </cell>
        </row>
        <row r="53">
          <cell r="A53">
            <v>1100000402</v>
          </cell>
        </row>
        <row r="54">
          <cell r="A54">
            <v>1100000402</v>
          </cell>
        </row>
        <row r="55">
          <cell r="A55">
            <v>1100000402</v>
          </cell>
        </row>
        <row r="56">
          <cell r="A56">
            <v>1100000402</v>
          </cell>
        </row>
        <row r="57">
          <cell r="A57">
            <v>1100000402</v>
          </cell>
        </row>
        <row r="58">
          <cell r="A58">
            <v>1100000402</v>
          </cell>
        </row>
        <row r="59">
          <cell r="A59">
            <v>1100000402</v>
          </cell>
        </row>
        <row r="60">
          <cell r="A60">
            <v>1100000402</v>
          </cell>
        </row>
        <row r="61">
          <cell r="A61">
            <v>1100000402</v>
          </cell>
        </row>
        <row r="62">
          <cell r="A62">
            <v>1100000402</v>
          </cell>
        </row>
        <row r="63">
          <cell r="A63">
            <v>1100000402</v>
          </cell>
        </row>
        <row r="64">
          <cell r="A64">
            <v>1100000402</v>
          </cell>
        </row>
        <row r="65">
          <cell r="A65">
            <v>1100000402</v>
          </cell>
        </row>
        <row r="66">
          <cell r="A66">
            <v>1100000402</v>
          </cell>
        </row>
        <row r="67">
          <cell r="A67">
            <v>1100000402</v>
          </cell>
        </row>
        <row r="68">
          <cell r="A68">
            <v>1100000402</v>
          </cell>
        </row>
        <row r="69">
          <cell r="A69">
            <v>1100000402</v>
          </cell>
        </row>
        <row r="70">
          <cell r="A70">
            <v>1100000402</v>
          </cell>
        </row>
        <row r="71">
          <cell r="A71">
            <v>1100000402</v>
          </cell>
        </row>
        <row r="72">
          <cell r="A72">
            <v>1100000664</v>
          </cell>
        </row>
        <row r="73">
          <cell r="A73">
            <v>1100000664</v>
          </cell>
        </row>
        <row r="74">
          <cell r="A74">
            <v>1100000664</v>
          </cell>
        </row>
        <row r="75">
          <cell r="A75">
            <v>1100000664</v>
          </cell>
        </row>
        <row r="76">
          <cell r="A76">
            <v>1100000664</v>
          </cell>
        </row>
        <row r="77">
          <cell r="A77">
            <v>1100000664</v>
          </cell>
        </row>
        <row r="78">
          <cell r="A78">
            <v>1100000664</v>
          </cell>
        </row>
        <row r="79">
          <cell r="A79">
            <v>1100000664</v>
          </cell>
        </row>
        <row r="80">
          <cell r="A80">
            <v>1100000664</v>
          </cell>
        </row>
        <row r="81">
          <cell r="A81">
            <v>1100000664</v>
          </cell>
        </row>
        <row r="82">
          <cell r="A82">
            <v>1100000664</v>
          </cell>
        </row>
        <row r="83">
          <cell r="A83">
            <v>1100000664</v>
          </cell>
        </row>
        <row r="84">
          <cell r="A84">
            <v>1100000664</v>
          </cell>
        </row>
        <row r="85">
          <cell r="A85">
            <v>1100000664</v>
          </cell>
        </row>
        <row r="86">
          <cell r="A86">
            <v>1100000664</v>
          </cell>
        </row>
        <row r="87">
          <cell r="A87">
            <v>1100000664</v>
          </cell>
        </row>
        <row r="88">
          <cell r="A88">
            <v>1100000664</v>
          </cell>
        </row>
        <row r="89">
          <cell r="A89">
            <v>1100000664</v>
          </cell>
        </row>
        <row r="90">
          <cell r="A90">
            <v>1100000664</v>
          </cell>
        </row>
        <row r="91">
          <cell r="A91">
            <v>1100000664</v>
          </cell>
        </row>
        <row r="92">
          <cell r="A92">
            <v>1100000664</v>
          </cell>
        </row>
        <row r="93">
          <cell r="A93">
            <v>1100000664</v>
          </cell>
        </row>
        <row r="94">
          <cell r="A94">
            <v>1100000664</v>
          </cell>
        </row>
        <row r="95">
          <cell r="A95">
            <v>1100000664</v>
          </cell>
        </row>
        <row r="96">
          <cell r="A96">
            <v>1100000664</v>
          </cell>
        </row>
        <row r="97">
          <cell r="A97">
            <v>1100000664</v>
          </cell>
        </row>
        <row r="98">
          <cell r="A98">
            <v>1100000664</v>
          </cell>
        </row>
        <row r="99">
          <cell r="A99">
            <v>1100000664</v>
          </cell>
        </row>
        <row r="100">
          <cell r="A100">
            <v>1100000664</v>
          </cell>
        </row>
        <row r="101">
          <cell r="A101">
            <v>1100000664</v>
          </cell>
        </row>
        <row r="102">
          <cell r="A102">
            <v>1100000664</v>
          </cell>
        </row>
        <row r="103">
          <cell r="A103">
            <v>1100000664</v>
          </cell>
        </row>
        <row r="104">
          <cell r="A104">
            <v>1100000664</v>
          </cell>
        </row>
        <row r="105">
          <cell r="A105">
            <v>1100000664</v>
          </cell>
        </row>
        <row r="106">
          <cell r="A106">
            <v>1100000664</v>
          </cell>
        </row>
        <row r="107">
          <cell r="A107">
            <v>1100000664</v>
          </cell>
        </row>
        <row r="108">
          <cell r="A108">
            <v>1100000664</v>
          </cell>
        </row>
        <row r="109">
          <cell r="A109">
            <v>1100000664</v>
          </cell>
        </row>
        <row r="110">
          <cell r="A110">
            <v>1100000664</v>
          </cell>
        </row>
        <row r="111">
          <cell r="A111">
            <v>1100000664</v>
          </cell>
        </row>
        <row r="112">
          <cell r="A112">
            <v>1100000664</v>
          </cell>
        </row>
        <row r="113">
          <cell r="A113">
            <v>1100000664</v>
          </cell>
        </row>
        <row r="114">
          <cell r="A114">
            <v>1100000664</v>
          </cell>
        </row>
        <row r="115">
          <cell r="A115">
            <v>1100000664</v>
          </cell>
        </row>
        <row r="116">
          <cell r="A116">
            <v>1100000664</v>
          </cell>
        </row>
        <row r="117">
          <cell r="A117">
            <v>1100000664</v>
          </cell>
        </row>
        <row r="118">
          <cell r="A118">
            <v>1100000664</v>
          </cell>
        </row>
        <row r="119">
          <cell r="A119">
            <v>1100000664</v>
          </cell>
        </row>
        <row r="120">
          <cell r="A120">
            <v>1100000664</v>
          </cell>
        </row>
        <row r="121">
          <cell r="A121">
            <v>1100000664</v>
          </cell>
        </row>
        <row r="122">
          <cell r="A122">
            <v>1100000664</v>
          </cell>
        </row>
        <row r="123">
          <cell r="A123">
            <v>1100000664</v>
          </cell>
        </row>
        <row r="124">
          <cell r="A124">
            <v>1100000664</v>
          </cell>
        </row>
        <row r="125">
          <cell r="A125">
            <v>1100000664</v>
          </cell>
        </row>
        <row r="126">
          <cell r="A126">
            <v>1100000706</v>
          </cell>
        </row>
        <row r="127">
          <cell r="A127">
            <v>1100000863</v>
          </cell>
        </row>
        <row r="128">
          <cell r="A128">
            <v>1100000863</v>
          </cell>
        </row>
        <row r="129">
          <cell r="A129">
            <v>1100000863</v>
          </cell>
        </row>
        <row r="130">
          <cell r="A130">
            <v>1100000863</v>
          </cell>
        </row>
        <row r="131">
          <cell r="A131">
            <v>1100000863</v>
          </cell>
        </row>
        <row r="132">
          <cell r="A132">
            <v>1100000863</v>
          </cell>
        </row>
        <row r="133">
          <cell r="A133">
            <v>1100000863</v>
          </cell>
        </row>
        <row r="134">
          <cell r="A134">
            <v>1100000863</v>
          </cell>
        </row>
        <row r="135">
          <cell r="A135">
            <v>1100000863</v>
          </cell>
        </row>
        <row r="136">
          <cell r="A136">
            <v>1100000863</v>
          </cell>
        </row>
        <row r="137">
          <cell r="A137">
            <v>1100000863</v>
          </cell>
        </row>
        <row r="138">
          <cell r="A138">
            <v>1100000863</v>
          </cell>
        </row>
        <row r="139">
          <cell r="A139">
            <v>1100000863</v>
          </cell>
        </row>
        <row r="140">
          <cell r="A140">
            <v>1100000863</v>
          </cell>
        </row>
        <row r="141">
          <cell r="A141">
            <v>1100000863</v>
          </cell>
        </row>
        <row r="142">
          <cell r="A142">
            <v>1100000863</v>
          </cell>
        </row>
        <row r="143">
          <cell r="A143">
            <v>1100000863</v>
          </cell>
        </row>
        <row r="144">
          <cell r="A144">
            <v>1100000863</v>
          </cell>
        </row>
        <row r="145">
          <cell r="A145">
            <v>1100000863</v>
          </cell>
        </row>
        <row r="146">
          <cell r="A146">
            <v>1100000863</v>
          </cell>
        </row>
        <row r="147">
          <cell r="A147">
            <v>1100000863</v>
          </cell>
        </row>
        <row r="148">
          <cell r="A148">
            <v>1100000863</v>
          </cell>
        </row>
        <row r="149">
          <cell r="A149">
            <v>1100000863</v>
          </cell>
        </row>
        <row r="150">
          <cell r="A150">
            <v>1100000863</v>
          </cell>
        </row>
        <row r="151">
          <cell r="A151">
            <v>1100000863</v>
          </cell>
        </row>
        <row r="152">
          <cell r="A152">
            <v>1100000863</v>
          </cell>
        </row>
        <row r="153">
          <cell r="A153">
            <v>1100000863</v>
          </cell>
        </row>
        <row r="154">
          <cell r="A154">
            <v>1100000863</v>
          </cell>
        </row>
        <row r="155">
          <cell r="A155">
            <v>1100000863</v>
          </cell>
        </row>
        <row r="156">
          <cell r="A156">
            <v>1100000863</v>
          </cell>
        </row>
        <row r="157">
          <cell r="A157">
            <v>1100001453</v>
          </cell>
        </row>
        <row r="158">
          <cell r="A158">
            <v>1100001453</v>
          </cell>
        </row>
        <row r="159">
          <cell r="A159">
            <v>1100001453</v>
          </cell>
        </row>
        <row r="160">
          <cell r="A160">
            <v>1100001453</v>
          </cell>
        </row>
        <row r="161">
          <cell r="A161">
            <v>1100001453</v>
          </cell>
        </row>
        <row r="162">
          <cell r="A162">
            <v>1100001453</v>
          </cell>
        </row>
        <row r="163">
          <cell r="A163">
            <v>1100001453</v>
          </cell>
        </row>
        <row r="164">
          <cell r="A164">
            <v>1100001453</v>
          </cell>
        </row>
        <row r="165">
          <cell r="A165">
            <v>1100001453</v>
          </cell>
        </row>
        <row r="166">
          <cell r="A166">
            <v>1100001453</v>
          </cell>
        </row>
        <row r="167">
          <cell r="A167">
            <v>1100001453</v>
          </cell>
        </row>
        <row r="168">
          <cell r="A168">
            <v>1100001453</v>
          </cell>
        </row>
        <row r="169">
          <cell r="A169">
            <v>1100001453</v>
          </cell>
        </row>
        <row r="170">
          <cell r="A170">
            <v>1100001453</v>
          </cell>
        </row>
        <row r="171">
          <cell r="A171">
            <v>1100001453</v>
          </cell>
        </row>
        <row r="172">
          <cell r="A172">
            <v>1100001453</v>
          </cell>
        </row>
        <row r="173">
          <cell r="A173">
            <v>1100001453</v>
          </cell>
        </row>
        <row r="174">
          <cell r="A174">
            <v>1100001453</v>
          </cell>
        </row>
        <row r="175">
          <cell r="A175">
            <v>1100001453</v>
          </cell>
        </row>
        <row r="176">
          <cell r="A176">
            <v>1100001453</v>
          </cell>
        </row>
        <row r="177">
          <cell r="A177">
            <v>1100001453</v>
          </cell>
        </row>
        <row r="178">
          <cell r="A178">
            <v>1100001453</v>
          </cell>
        </row>
        <row r="179">
          <cell r="A179">
            <v>1100001453</v>
          </cell>
        </row>
        <row r="180">
          <cell r="A180">
            <v>1100001453</v>
          </cell>
        </row>
        <row r="181">
          <cell r="A181">
            <v>1100001453</v>
          </cell>
        </row>
        <row r="182">
          <cell r="A182">
            <v>1100001453</v>
          </cell>
        </row>
        <row r="183">
          <cell r="A183">
            <v>1100001453</v>
          </cell>
        </row>
        <row r="184">
          <cell r="A184">
            <v>1100001453</v>
          </cell>
        </row>
        <row r="185">
          <cell r="A185">
            <v>1100001453</v>
          </cell>
        </row>
        <row r="186">
          <cell r="A186">
            <v>1100001453</v>
          </cell>
        </row>
        <row r="187">
          <cell r="A187">
            <v>1100001453</v>
          </cell>
        </row>
        <row r="188">
          <cell r="A188">
            <v>1100001453</v>
          </cell>
        </row>
        <row r="189">
          <cell r="A189">
            <v>1100001453</v>
          </cell>
        </row>
        <row r="190">
          <cell r="A190">
            <v>1100001453</v>
          </cell>
        </row>
        <row r="191">
          <cell r="A191">
            <v>1100001453</v>
          </cell>
        </row>
        <row r="192">
          <cell r="A192">
            <v>1100002195</v>
          </cell>
        </row>
        <row r="193">
          <cell r="A193">
            <v>1100002195</v>
          </cell>
        </row>
        <row r="194">
          <cell r="A194">
            <v>1100002195</v>
          </cell>
        </row>
        <row r="195">
          <cell r="A195">
            <v>1100002195</v>
          </cell>
        </row>
        <row r="196">
          <cell r="A196">
            <v>1100002195</v>
          </cell>
        </row>
        <row r="197">
          <cell r="A197">
            <v>1100002195</v>
          </cell>
        </row>
        <row r="198">
          <cell r="A198">
            <v>1100002195</v>
          </cell>
        </row>
        <row r="199">
          <cell r="A199">
            <v>1100002195</v>
          </cell>
        </row>
        <row r="200">
          <cell r="A200">
            <v>1100002195</v>
          </cell>
        </row>
        <row r="201">
          <cell r="A201">
            <v>1100002195</v>
          </cell>
        </row>
        <row r="202">
          <cell r="A202">
            <v>1100002195</v>
          </cell>
        </row>
        <row r="203">
          <cell r="A203">
            <v>1100002284</v>
          </cell>
        </row>
        <row r="204">
          <cell r="A204">
            <v>1100002284</v>
          </cell>
        </row>
        <row r="205">
          <cell r="A205">
            <v>1100002284</v>
          </cell>
        </row>
        <row r="206">
          <cell r="A206">
            <v>1100002284</v>
          </cell>
        </row>
        <row r="207">
          <cell r="A207">
            <v>1100002595</v>
          </cell>
        </row>
        <row r="208">
          <cell r="A208">
            <v>1100002595</v>
          </cell>
        </row>
        <row r="209">
          <cell r="A209">
            <v>1100002595</v>
          </cell>
        </row>
        <row r="210">
          <cell r="A210">
            <v>1100002595</v>
          </cell>
        </row>
        <row r="211">
          <cell r="A211">
            <v>1100002595</v>
          </cell>
        </row>
        <row r="212">
          <cell r="A212">
            <v>1100002595</v>
          </cell>
        </row>
        <row r="213">
          <cell r="A213">
            <v>1100002595</v>
          </cell>
        </row>
        <row r="214">
          <cell r="A214">
            <v>1100002595</v>
          </cell>
        </row>
        <row r="215">
          <cell r="A215">
            <v>1100002595</v>
          </cell>
        </row>
        <row r="216">
          <cell r="A216">
            <v>1100002595</v>
          </cell>
        </row>
        <row r="217">
          <cell r="A217">
            <v>1100002595</v>
          </cell>
        </row>
        <row r="218">
          <cell r="A218">
            <v>1100002595</v>
          </cell>
        </row>
        <row r="219">
          <cell r="A219">
            <v>1100002595</v>
          </cell>
        </row>
        <row r="220">
          <cell r="A220">
            <v>1100002865</v>
          </cell>
        </row>
        <row r="221">
          <cell r="A221">
            <v>1100002865</v>
          </cell>
        </row>
        <row r="222">
          <cell r="A222">
            <v>1100002865</v>
          </cell>
        </row>
        <row r="223">
          <cell r="A223">
            <v>1100002865</v>
          </cell>
        </row>
        <row r="224">
          <cell r="A224">
            <v>1100003700</v>
          </cell>
        </row>
        <row r="225">
          <cell r="A225">
            <v>1100003700</v>
          </cell>
        </row>
        <row r="226">
          <cell r="A226">
            <v>1100003700</v>
          </cell>
        </row>
        <row r="227">
          <cell r="A227">
            <v>1100003700</v>
          </cell>
        </row>
        <row r="228">
          <cell r="A228">
            <v>1100003700</v>
          </cell>
        </row>
        <row r="229">
          <cell r="A229">
            <v>1100003700</v>
          </cell>
        </row>
        <row r="230">
          <cell r="A230">
            <v>1100003700</v>
          </cell>
        </row>
        <row r="231">
          <cell r="A231">
            <v>1100003700</v>
          </cell>
        </row>
        <row r="232">
          <cell r="A232">
            <v>1100003700</v>
          </cell>
        </row>
        <row r="233">
          <cell r="A233">
            <v>1100003700</v>
          </cell>
        </row>
        <row r="234">
          <cell r="A234">
            <v>1100003700</v>
          </cell>
        </row>
        <row r="235">
          <cell r="A235">
            <v>1100003700</v>
          </cell>
        </row>
        <row r="236">
          <cell r="A236">
            <v>1100003700</v>
          </cell>
        </row>
        <row r="237">
          <cell r="A237">
            <v>1100003700</v>
          </cell>
        </row>
        <row r="238">
          <cell r="A238">
            <v>1100003700</v>
          </cell>
        </row>
        <row r="239">
          <cell r="A239">
            <v>1100003700</v>
          </cell>
        </row>
        <row r="240">
          <cell r="A240">
            <v>1100003700</v>
          </cell>
        </row>
        <row r="241">
          <cell r="A241">
            <v>1100003700</v>
          </cell>
        </row>
        <row r="242">
          <cell r="A242">
            <v>1100003700</v>
          </cell>
        </row>
        <row r="243">
          <cell r="A243">
            <v>1100003700</v>
          </cell>
        </row>
        <row r="244">
          <cell r="A244">
            <v>1100003700</v>
          </cell>
        </row>
        <row r="245">
          <cell r="A245">
            <v>1100003700</v>
          </cell>
        </row>
        <row r="246">
          <cell r="A246">
            <v>1100003700</v>
          </cell>
        </row>
        <row r="247">
          <cell r="A247">
            <v>1100003700</v>
          </cell>
        </row>
        <row r="248">
          <cell r="A248">
            <v>1100003700</v>
          </cell>
        </row>
        <row r="249">
          <cell r="A249">
            <v>1100003700</v>
          </cell>
        </row>
        <row r="250">
          <cell r="A250">
            <v>1100003700</v>
          </cell>
        </row>
        <row r="251">
          <cell r="A251">
            <v>1100003700</v>
          </cell>
        </row>
        <row r="252">
          <cell r="A252">
            <v>1100003700</v>
          </cell>
        </row>
        <row r="253">
          <cell r="A253">
            <v>1100003700</v>
          </cell>
        </row>
        <row r="254">
          <cell r="A254">
            <v>1100003700</v>
          </cell>
        </row>
        <row r="255">
          <cell r="A255">
            <v>1100003700</v>
          </cell>
        </row>
        <row r="256">
          <cell r="A256">
            <v>1100003700</v>
          </cell>
        </row>
        <row r="257">
          <cell r="A257">
            <v>1100003700</v>
          </cell>
        </row>
        <row r="258">
          <cell r="A258">
            <v>1100003700</v>
          </cell>
        </row>
        <row r="259">
          <cell r="A259">
            <v>1100003700</v>
          </cell>
        </row>
        <row r="260">
          <cell r="A260">
            <v>1100003700</v>
          </cell>
        </row>
        <row r="261">
          <cell r="A261">
            <v>1100003700</v>
          </cell>
        </row>
        <row r="262">
          <cell r="A262">
            <v>1100003700</v>
          </cell>
        </row>
        <row r="263">
          <cell r="A263">
            <v>1100003700</v>
          </cell>
        </row>
        <row r="264">
          <cell r="A264">
            <v>1100003700</v>
          </cell>
        </row>
        <row r="265">
          <cell r="A265">
            <v>1100003929</v>
          </cell>
        </row>
        <row r="266">
          <cell r="A266">
            <v>1100003929</v>
          </cell>
        </row>
        <row r="267">
          <cell r="A267">
            <v>1100003929</v>
          </cell>
        </row>
        <row r="268">
          <cell r="A268">
            <v>1100003929</v>
          </cell>
        </row>
        <row r="269">
          <cell r="A269">
            <v>1100003929</v>
          </cell>
        </row>
        <row r="270">
          <cell r="A270">
            <v>1100003929</v>
          </cell>
        </row>
        <row r="271">
          <cell r="A271">
            <v>1100003929</v>
          </cell>
        </row>
        <row r="272">
          <cell r="A272">
            <v>1100003929</v>
          </cell>
        </row>
        <row r="273">
          <cell r="A273">
            <v>1100003929</v>
          </cell>
        </row>
        <row r="274">
          <cell r="A274">
            <v>1100003929</v>
          </cell>
        </row>
        <row r="275">
          <cell r="A275">
            <v>1100003929</v>
          </cell>
        </row>
        <row r="276">
          <cell r="A276">
            <v>1100003929</v>
          </cell>
        </row>
        <row r="277">
          <cell r="A277">
            <v>1100003929</v>
          </cell>
        </row>
        <row r="278">
          <cell r="A278">
            <v>1100003929</v>
          </cell>
        </row>
        <row r="279">
          <cell r="A279">
            <v>1100003929</v>
          </cell>
        </row>
        <row r="280">
          <cell r="A280">
            <v>1100003929</v>
          </cell>
        </row>
        <row r="281">
          <cell r="A281">
            <v>1100003929</v>
          </cell>
        </row>
        <row r="282">
          <cell r="A282">
            <v>1100003929</v>
          </cell>
        </row>
        <row r="283">
          <cell r="A283">
            <v>1100003929</v>
          </cell>
        </row>
        <row r="284">
          <cell r="A284">
            <v>1100003929</v>
          </cell>
        </row>
        <row r="285">
          <cell r="A285">
            <v>1100003929</v>
          </cell>
        </row>
        <row r="286">
          <cell r="A286">
            <v>1100003929</v>
          </cell>
        </row>
        <row r="287">
          <cell r="A287">
            <v>1100003929</v>
          </cell>
        </row>
        <row r="288">
          <cell r="A288">
            <v>1100003929</v>
          </cell>
        </row>
        <row r="289">
          <cell r="A289">
            <v>1100003929</v>
          </cell>
        </row>
        <row r="290">
          <cell r="A290">
            <v>1100003929</v>
          </cell>
        </row>
        <row r="291">
          <cell r="A291">
            <v>1100003929</v>
          </cell>
        </row>
        <row r="292">
          <cell r="A292">
            <v>1100003929</v>
          </cell>
        </row>
        <row r="293">
          <cell r="A293">
            <v>1100003929</v>
          </cell>
        </row>
        <row r="294">
          <cell r="A294">
            <v>1100003929</v>
          </cell>
        </row>
        <row r="295">
          <cell r="A295">
            <v>1100003929</v>
          </cell>
        </row>
        <row r="296">
          <cell r="A296">
            <v>1100005192</v>
          </cell>
        </row>
        <row r="297">
          <cell r="A297">
            <v>1100005192</v>
          </cell>
        </row>
        <row r="298">
          <cell r="A298">
            <v>1100005192</v>
          </cell>
        </row>
        <row r="299">
          <cell r="A299">
            <v>1100005192</v>
          </cell>
        </row>
        <row r="300">
          <cell r="A300">
            <v>1100005192</v>
          </cell>
        </row>
        <row r="301">
          <cell r="A301">
            <v>1100005192</v>
          </cell>
        </row>
        <row r="302">
          <cell r="A302">
            <v>1100005192</v>
          </cell>
        </row>
        <row r="303">
          <cell r="A303">
            <v>1100005192</v>
          </cell>
        </row>
        <row r="304">
          <cell r="A304">
            <v>1100005192</v>
          </cell>
        </row>
        <row r="305">
          <cell r="A305">
            <v>1100005192</v>
          </cell>
        </row>
        <row r="306">
          <cell r="A306">
            <v>1100005192</v>
          </cell>
        </row>
        <row r="307">
          <cell r="A307">
            <v>1100005192</v>
          </cell>
        </row>
        <row r="308">
          <cell r="A308">
            <v>1100005192</v>
          </cell>
        </row>
        <row r="309">
          <cell r="A309">
            <v>1100005192</v>
          </cell>
        </row>
        <row r="310">
          <cell r="A310">
            <v>1100005192</v>
          </cell>
        </row>
        <row r="311">
          <cell r="A311">
            <v>1100005192</v>
          </cell>
        </row>
        <row r="312">
          <cell r="A312">
            <v>1100005192</v>
          </cell>
        </row>
        <row r="313">
          <cell r="A313">
            <v>1100005192</v>
          </cell>
        </row>
        <row r="314">
          <cell r="A314">
            <v>1100005192</v>
          </cell>
        </row>
        <row r="315">
          <cell r="A315">
            <v>1100005192</v>
          </cell>
        </row>
        <row r="316">
          <cell r="A316">
            <v>1100005192</v>
          </cell>
        </row>
        <row r="317">
          <cell r="A317">
            <v>1100005192</v>
          </cell>
        </row>
        <row r="318">
          <cell r="A318">
            <v>1100005192</v>
          </cell>
        </row>
        <row r="319">
          <cell r="A319">
            <v>1100005192</v>
          </cell>
        </row>
        <row r="320">
          <cell r="A320">
            <v>1100005192</v>
          </cell>
        </row>
        <row r="321">
          <cell r="A321">
            <v>1100005192</v>
          </cell>
        </row>
        <row r="322">
          <cell r="A322">
            <v>1100005192</v>
          </cell>
        </row>
        <row r="323">
          <cell r="A323">
            <v>1100005192</v>
          </cell>
        </row>
        <row r="324">
          <cell r="A324">
            <v>1100005192</v>
          </cell>
        </row>
        <row r="325">
          <cell r="A325">
            <v>1100005192</v>
          </cell>
        </row>
        <row r="326">
          <cell r="A326">
            <v>1100005192</v>
          </cell>
        </row>
        <row r="327">
          <cell r="A327">
            <v>1100005192</v>
          </cell>
        </row>
        <row r="328">
          <cell r="A328">
            <v>1100005192</v>
          </cell>
        </row>
        <row r="329">
          <cell r="A329">
            <v>1100005192</v>
          </cell>
        </row>
        <row r="330">
          <cell r="A330">
            <v>1100005192</v>
          </cell>
        </row>
        <row r="331">
          <cell r="A331">
            <v>1100005192</v>
          </cell>
        </row>
        <row r="332">
          <cell r="A332">
            <v>1100005192</v>
          </cell>
        </row>
        <row r="333">
          <cell r="A333">
            <v>1100005192</v>
          </cell>
        </row>
        <row r="334">
          <cell r="A334">
            <v>1100005192</v>
          </cell>
        </row>
        <row r="335">
          <cell r="A335">
            <v>1100005192</v>
          </cell>
        </row>
        <row r="336">
          <cell r="A336">
            <v>1100005192</v>
          </cell>
        </row>
        <row r="337">
          <cell r="A337">
            <v>1100005192</v>
          </cell>
        </row>
        <row r="338">
          <cell r="A338">
            <v>1100005192</v>
          </cell>
        </row>
        <row r="339">
          <cell r="A339">
            <v>1100005192</v>
          </cell>
        </row>
        <row r="340">
          <cell r="A340">
            <v>1100005192</v>
          </cell>
        </row>
        <row r="341">
          <cell r="A341">
            <v>1100005192</v>
          </cell>
        </row>
        <row r="342">
          <cell r="A342">
            <v>1100005192</v>
          </cell>
        </row>
        <row r="343">
          <cell r="A343">
            <v>1100005192</v>
          </cell>
        </row>
        <row r="344">
          <cell r="A344">
            <v>1100005192</v>
          </cell>
        </row>
        <row r="345">
          <cell r="A345">
            <v>1100005192</v>
          </cell>
        </row>
        <row r="346">
          <cell r="A346">
            <v>1100005192</v>
          </cell>
        </row>
        <row r="347">
          <cell r="A347">
            <v>1100005192</v>
          </cell>
        </row>
        <row r="348">
          <cell r="A348">
            <v>1100005192</v>
          </cell>
        </row>
        <row r="349">
          <cell r="A349">
            <v>1100005192</v>
          </cell>
        </row>
        <row r="350">
          <cell r="A350">
            <v>1100005192</v>
          </cell>
        </row>
        <row r="351">
          <cell r="A351">
            <v>1100005192</v>
          </cell>
        </row>
        <row r="352">
          <cell r="A352">
            <v>1100005192</v>
          </cell>
        </row>
        <row r="353">
          <cell r="A353">
            <v>1100005192</v>
          </cell>
        </row>
        <row r="354">
          <cell r="A354">
            <v>1100005192</v>
          </cell>
        </row>
        <row r="355">
          <cell r="A355">
            <v>1100005192</v>
          </cell>
        </row>
        <row r="356">
          <cell r="A356">
            <v>1100005192</v>
          </cell>
        </row>
        <row r="357">
          <cell r="A357">
            <v>1100005192</v>
          </cell>
        </row>
        <row r="358">
          <cell r="A358">
            <v>1100005192</v>
          </cell>
        </row>
        <row r="359">
          <cell r="A359">
            <v>1100005192</v>
          </cell>
        </row>
        <row r="360">
          <cell r="A360">
            <v>1100005192</v>
          </cell>
        </row>
        <row r="361">
          <cell r="A361">
            <v>1100005192</v>
          </cell>
        </row>
        <row r="362">
          <cell r="A362">
            <v>1100005235</v>
          </cell>
        </row>
        <row r="363">
          <cell r="A363">
            <v>1100005235</v>
          </cell>
        </row>
        <row r="364">
          <cell r="A364">
            <v>1100005235</v>
          </cell>
        </row>
        <row r="365">
          <cell r="A365">
            <v>1100005235</v>
          </cell>
        </row>
        <row r="366">
          <cell r="A366">
            <v>1100005235</v>
          </cell>
        </row>
        <row r="367">
          <cell r="A367">
            <v>1100005235</v>
          </cell>
        </row>
        <row r="368">
          <cell r="A368">
            <v>1100005235</v>
          </cell>
        </row>
        <row r="369">
          <cell r="A369">
            <v>1100005235</v>
          </cell>
        </row>
        <row r="370">
          <cell r="A370">
            <v>1100005235</v>
          </cell>
        </row>
        <row r="371">
          <cell r="A371">
            <v>1100005277</v>
          </cell>
        </row>
        <row r="372">
          <cell r="A372">
            <v>1100005277</v>
          </cell>
        </row>
        <row r="373">
          <cell r="A373">
            <v>1100005277</v>
          </cell>
        </row>
        <row r="374">
          <cell r="A374">
            <v>1100005277</v>
          </cell>
        </row>
        <row r="375">
          <cell r="A375">
            <v>1100005277</v>
          </cell>
        </row>
        <row r="376">
          <cell r="A376">
            <v>1100005277</v>
          </cell>
        </row>
        <row r="377">
          <cell r="A377">
            <v>1100005277</v>
          </cell>
        </row>
        <row r="378">
          <cell r="A378">
            <v>1100005277</v>
          </cell>
        </row>
        <row r="379">
          <cell r="A379">
            <v>1100005277</v>
          </cell>
        </row>
        <row r="380">
          <cell r="A380">
            <v>1100005277</v>
          </cell>
        </row>
        <row r="381">
          <cell r="A381">
            <v>1100005277</v>
          </cell>
        </row>
        <row r="382">
          <cell r="A382">
            <v>1100005277</v>
          </cell>
        </row>
        <row r="383">
          <cell r="A383">
            <v>1100005277</v>
          </cell>
        </row>
        <row r="384">
          <cell r="A384">
            <v>1100005447</v>
          </cell>
        </row>
        <row r="385">
          <cell r="A385">
            <v>1100005447</v>
          </cell>
        </row>
        <row r="386">
          <cell r="A386">
            <v>1100005447</v>
          </cell>
        </row>
        <row r="387">
          <cell r="A387">
            <v>1100005447</v>
          </cell>
        </row>
        <row r="388">
          <cell r="A388">
            <v>1100005447</v>
          </cell>
        </row>
        <row r="389">
          <cell r="A389">
            <v>1100005447</v>
          </cell>
        </row>
        <row r="390">
          <cell r="A390">
            <v>1100005447</v>
          </cell>
        </row>
        <row r="391">
          <cell r="A391">
            <v>1100005447</v>
          </cell>
        </row>
        <row r="392">
          <cell r="A392">
            <v>1100005447</v>
          </cell>
        </row>
        <row r="393">
          <cell r="A393">
            <v>1100005447</v>
          </cell>
        </row>
        <row r="394">
          <cell r="A394">
            <v>1100005447</v>
          </cell>
        </row>
        <row r="395">
          <cell r="A395">
            <v>1100005447</v>
          </cell>
        </row>
        <row r="396">
          <cell r="A396">
            <v>1100005447</v>
          </cell>
        </row>
        <row r="397">
          <cell r="A397">
            <v>1100005447</v>
          </cell>
        </row>
        <row r="398">
          <cell r="A398">
            <v>1100005447</v>
          </cell>
        </row>
        <row r="399">
          <cell r="A399">
            <v>1100005447</v>
          </cell>
        </row>
        <row r="400">
          <cell r="A400">
            <v>1100005447</v>
          </cell>
        </row>
        <row r="401">
          <cell r="A401">
            <v>1100005447</v>
          </cell>
        </row>
        <row r="402">
          <cell r="A402">
            <v>1100005447</v>
          </cell>
        </row>
        <row r="403">
          <cell r="A403">
            <v>1100005447</v>
          </cell>
        </row>
        <row r="404">
          <cell r="A404">
            <v>1100005447</v>
          </cell>
        </row>
        <row r="405">
          <cell r="A405">
            <v>1100005447</v>
          </cell>
        </row>
        <row r="406">
          <cell r="A406">
            <v>1100005447</v>
          </cell>
        </row>
        <row r="407">
          <cell r="A407">
            <v>1100005447</v>
          </cell>
        </row>
        <row r="408">
          <cell r="A408">
            <v>1100005447</v>
          </cell>
        </row>
        <row r="409">
          <cell r="A409">
            <v>1100005447</v>
          </cell>
        </row>
        <row r="410">
          <cell r="A410">
            <v>1100005447</v>
          </cell>
        </row>
        <row r="411">
          <cell r="A411">
            <v>1100005447</v>
          </cell>
        </row>
        <row r="412">
          <cell r="A412">
            <v>1100005447</v>
          </cell>
        </row>
        <row r="413">
          <cell r="A413">
            <v>1100005447</v>
          </cell>
        </row>
        <row r="414">
          <cell r="A414">
            <v>1100005447</v>
          </cell>
        </row>
        <row r="415">
          <cell r="A415">
            <v>1100005447</v>
          </cell>
        </row>
        <row r="416">
          <cell r="A416">
            <v>1100005447</v>
          </cell>
        </row>
        <row r="417">
          <cell r="A417">
            <v>1100005447</v>
          </cell>
        </row>
        <row r="418">
          <cell r="A418">
            <v>1100005447</v>
          </cell>
        </row>
        <row r="419">
          <cell r="A419">
            <v>1100005447</v>
          </cell>
        </row>
        <row r="420">
          <cell r="A420">
            <v>1100005447</v>
          </cell>
        </row>
        <row r="421">
          <cell r="A421">
            <v>1100005447</v>
          </cell>
        </row>
        <row r="422">
          <cell r="A422">
            <v>1100005447</v>
          </cell>
        </row>
        <row r="423">
          <cell r="A423">
            <v>1100005447</v>
          </cell>
        </row>
        <row r="424">
          <cell r="A424">
            <v>1100005447</v>
          </cell>
        </row>
        <row r="425">
          <cell r="A425">
            <v>1100005447</v>
          </cell>
        </row>
        <row r="426">
          <cell r="A426">
            <v>1100005447</v>
          </cell>
        </row>
        <row r="427">
          <cell r="A427">
            <v>1100005447</v>
          </cell>
        </row>
        <row r="428">
          <cell r="A428">
            <v>1100005447</v>
          </cell>
        </row>
        <row r="429">
          <cell r="A429">
            <v>1100005447</v>
          </cell>
        </row>
        <row r="430">
          <cell r="A430">
            <v>1100005447</v>
          </cell>
        </row>
        <row r="431">
          <cell r="A431">
            <v>1100005447</v>
          </cell>
        </row>
        <row r="432">
          <cell r="A432">
            <v>1100005447</v>
          </cell>
        </row>
        <row r="433">
          <cell r="A433">
            <v>1100005447</v>
          </cell>
        </row>
        <row r="434">
          <cell r="A434">
            <v>1100005447</v>
          </cell>
        </row>
        <row r="435">
          <cell r="A435">
            <v>1100005447</v>
          </cell>
        </row>
        <row r="436">
          <cell r="A436">
            <v>1100005447</v>
          </cell>
        </row>
        <row r="437">
          <cell r="A437">
            <v>1100005447</v>
          </cell>
        </row>
        <row r="438">
          <cell r="A438">
            <v>1100005447</v>
          </cell>
        </row>
        <row r="439">
          <cell r="A439">
            <v>1100005447</v>
          </cell>
        </row>
        <row r="440">
          <cell r="A440">
            <v>1100005447</v>
          </cell>
        </row>
        <row r="441">
          <cell r="A441">
            <v>1100005889</v>
          </cell>
        </row>
        <row r="442">
          <cell r="A442">
            <v>1100005889</v>
          </cell>
        </row>
        <row r="443">
          <cell r="A443">
            <v>1100005889</v>
          </cell>
        </row>
        <row r="444">
          <cell r="A444">
            <v>1100005889</v>
          </cell>
        </row>
        <row r="445">
          <cell r="A445">
            <v>1100005889</v>
          </cell>
        </row>
        <row r="446">
          <cell r="A446">
            <v>1100006091</v>
          </cell>
        </row>
        <row r="447">
          <cell r="A447">
            <v>1100006091</v>
          </cell>
        </row>
        <row r="448">
          <cell r="A448">
            <v>1100006091</v>
          </cell>
        </row>
        <row r="449">
          <cell r="A449">
            <v>1100006216</v>
          </cell>
        </row>
        <row r="450">
          <cell r="A450">
            <v>1100006216</v>
          </cell>
        </row>
        <row r="451">
          <cell r="A451">
            <v>1100006216</v>
          </cell>
        </row>
        <row r="452">
          <cell r="A452">
            <v>1100006216</v>
          </cell>
        </row>
        <row r="453">
          <cell r="A453">
            <v>1100006325</v>
          </cell>
        </row>
        <row r="454">
          <cell r="A454">
            <v>1100006325</v>
          </cell>
        </row>
        <row r="455">
          <cell r="A455">
            <v>1100006325</v>
          </cell>
        </row>
        <row r="456">
          <cell r="A456">
            <v>1100006325</v>
          </cell>
        </row>
        <row r="457">
          <cell r="A457">
            <v>1100006325</v>
          </cell>
        </row>
        <row r="458">
          <cell r="A458">
            <v>1100006325</v>
          </cell>
        </row>
        <row r="459">
          <cell r="A459">
            <v>1100006466</v>
          </cell>
        </row>
        <row r="460">
          <cell r="A460">
            <v>1100006466</v>
          </cell>
        </row>
        <row r="461">
          <cell r="A461">
            <v>1100006466</v>
          </cell>
        </row>
        <row r="462">
          <cell r="A462">
            <v>1100006466</v>
          </cell>
        </row>
        <row r="463">
          <cell r="A463">
            <v>1100006466</v>
          </cell>
        </row>
        <row r="464">
          <cell r="A464">
            <v>1100006466</v>
          </cell>
        </row>
        <row r="465">
          <cell r="A465">
            <v>1100006466</v>
          </cell>
        </row>
        <row r="466">
          <cell r="A466">
            <v>1100006466</v>
          </cell>
        </row>
        <row r="467">
          <cell r="A467">
            <v>1100006466</v>
          </cell>
        </row>
        <row r="468">
          <cell r="A468">
            <v>1100006466</v>
          </cell>
        </row>
        <row r="469">
          <cell r="A469">
            <v>1100006466</v>
          </cell>
        </row>
        <row r="470">
          <cell r="A470">
            <v>1100006467</v>
          </cell>
        </row>
        <row r="471">
          <cell r="A471">
            <v>1100006467</v>
          </cell>
        </row>
        <row r="472">
          <cell r="A472">
            <v>1100006467</v>
          </cell>
        </row>
        <row r="473">
          <cell r="A473">
            <v>1100006467</v>
          </cell>
        </row>
        <row r="474">
          <cell r="A474">
            <v>1100006467</v>
          </cell>
        </row>
        <row r="475">
          <cell r="A475">
            <v>1100006467</v>
          </cell>
        </row>
        <row r="476">
          <cell r="A476">
            <v>1100006467</v>
          </cell>
        </row>
        <row r="477">
          <cell r="A477">
            <v>1100006467</v>
          </cell>
        </row>
        <row r="478">
          <cell r="A478">
            <v>1100006467</v>
          </cell>
        </row>
        <row r="479">
          <cell r="A479">
            <v>1100006467</v>
          </cell>
        </row>
        <row r="480">
          <cell r="A480">
            <v>1100006467</v>
          </cell>
        </row>
        <row r="481">
          <cell r="A481">
            <v>1100006467</v>
          </cell>
        </row>
        <row r="482">
          <cell r="A482">
            <v>1100006467</v>
          </cell>
        </row>
        <row r="483">
          <cell r="A483">
            <v>1100006467</v>
          </cell>
        </row>
        <row r="484">
          <cell r="A484">
            <v>1100006467</v>
          </cell>
        </row>
        <row r="485">
          <cell r="A485">
            <v>1100006467</v>
          </cell>
        </row>
        <row r="486">
          <cell r="A486">
            <v>1100006467</v>
          </cell>
        </row>
        <row r="487">
          <cell r="A487">
            <v>1100006467</v>
          </cell>
        </row>
        <row r="488">
          <cell r="A488">
            <v>1100006467</v>
          </cell>
        </row>
        <row r="489">
          <cell r="A489">
            <v>1100006467</v>
          </cell>
        </row>
        <row r="490">
          <cell r="A490">
            <v>1100006467</v>
          </cell>
        </row>
        <row r="491">
          <cell r="A491">
            <v>1100006467</v>
          </cell>
        </row>
        <row r="492">
          <cell r="A492">
            <v>1100006467</v>
          </cell>
        </row>
        <row r="493">
          <cell r="A493">
            <v>1100006467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pr'03 corporate global DRC-mai"/>
      <sheetName val="#REF"/>
      <sheetName val="Data Entry"/>
      <sheetName val="Summary"/>
      <sheetName val="Collection"/>
      <sheetName val="Glo_Sales"/>
      <sheetName val="mktgwise"/>
      <sheetName val="PBCMemberwise"/>
      <sheetName val="Global"/>
      <sheetName val="Strt Archi"/>
      <sheetName val="d_mktgwise"/>
      <sheetName val="mktgwise(2)"/>
      <sheetName val="Global mth"/>
      <sheetName val="Z Graph"/>
      <sheetName val=""/>
      <sheetName val="tds"/>
      <sheetName val="Database (RUR)Mar YTD"/>
      <sheetName val="Challan"/>
      <sheetName val="tables"/>
      <sheetName val="A"/>
      <sheetName val="SAP Query"/>
      <sheetName val="BANCO1"/>
      <sheetName val="Exp"/>
      <sheetName val="Sheet1"/>
      <sheetName val="april2005"/>
      <sheetName val="Anx B-1"/>
      <sheetName val="Source"/>
      <sheetName val="sum"/>
      <sheetName val="Apr'03_corporate_global_DRC-mai"/>
      <sheetName val="Data_Entry"/>
      <sheetName val="Strt_Archi"/>
      <sheetName val="Global_mth"/>
      <sheetName val="Z_Graph"/>
      <sheetName val="Database_(RUR)Mar_YTD"/>
      <sheetName val="SAP_Query"/>
      <sheetName val="Anx_B-1"/>
      <sheetName val="Apr'03_corporate_global_DRC-ma1"/>
      <sheetName val="Data_Entry1"/>
      <sheetName val="Strt_Archi1"/>
      <sheetName val="Global_mth1"/>
      <sheetName val="Z_Graph1"/>
      <sheetName val="Database_(RUR)Mar_YTD1"/>
      <sheetName val="SAP_Query1"/>
      <sheetName val="Anx_B-11"/>
      <sheetName val="Apr'03_corporate_global_DRC-ma2"/>
      <sheetName val="Data_Entry2"/>
      <sheetName val="Strt_Archi2"/>
      <sheetName val="Global_mth2"/>
      <sheetName val="Z_Graph2"/>
      <sheetName val="Database_(RUR)Mar_YTD2"/>
      <sheetName val="SAP_Query2"/>
      <sheetName val="Anx_B-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ind"/>
      <sheetName val="Exc"/>
      <sheetName val="sales sum"/>
      <sheetName val="CONSOL SUM"/>
      <sheetName val="CONSOL"/>
      <sheetName val="Cashflow consol"/>
      <sheetName val="Forecast"/>
      <sheetName val="Consol YTD"/>
      <sheetName val="DF"/>
      <sheetName val="SRM"/>
      <sheetName val="API"/>
      <sheetName val="NCE"/>
      <sheetName val="US"/>
      <sheetName val="UK"/>
      <sheetName val="Brazil"/>
      <sheetName val="LATAM"/>
      <sheetName val="Argentina"/>
      <sheetName val="Swiss"/>
      <sheetName val="Form Mfg"/>
      <sheetName val="Corporate"/>
      <sheetName val="common-revenue"/>
      <sheetName val="Dom Div"/>
      <sheetName val="df brand -ve"/>
      <sheetName val="SRM region"/>
      <sheetName val="API markets"/>
      <sheetName val="US rproduct wise"/>
      <sheetName val="brazil product wise"/>
      <sheetName val="US admin expense"/>
      <sheetName val="graphs"/>
      <sheetName val="US $"/>
      <sheetName val="UK $"/>
      <sheetName val="Brazil $"/>
      <sheetName val="Argentinal $"/>
      <sheetName val="LATAM $"/>
      <sheetName val="Swiss $"/>
      <sheetName val="Sheet1"/>
      <sheetName val="Challan"/>
      <sheetName val="A"/>
      <sheetName val="#REF"/>
      <sheetName val="OB_PL"/>
      <sheetName val="tables"/>
      <sheetName val="YTD"/>
      <sheetName val="sales_sum"/>
      <sheetName val="CONSOL_SUM"/>
      <sheetName val="Cashflow_consol"/>
      <sheetName val="Consol_YTD"/>
      <sheetName val="Form_Mfg"/>
      <sheetName val="Dom_Div"/>
      <sheetName val="df_brand_-ve"/>
      <sheetName val="SRM_region"/>
      <sheetName val="API_markets"/>
      <sheetName val="US_rproduct_wise"/>
      <sheetName val="brazil_product_wise"/>
      <sheetName val="US_admin_expense"/>
      <sheetName val="US_$"/>
      <sheetName val="UK_$"/>
      <sheetName val="Brazil_$"/>
      <sheetName val="Argentinal_$"/>
      <sheetName val="LATAM_$"/>
      <sheetName val="Swiss_$"/>
      <sheetName val="sales_sum1"/>
      <sheetName val="CONSOL_SUM1"/>
      <sheetName val="Cashflow_consol1"/>
      <sheetName val="Consol_YTD1"/>
      <sheetName val="Form_Mfg1"/>
      <sheetName val="Dom_Div1"/>
      <sheetName val="df_brand_-ve1"/>
      <sheetName val="SRM_region1"/>
      <sheetName val="API_markets1"/>
      <sheetName val="US_rproduct_wise1"/>
      <sheetName val="brazil_product_wise1"/>
      <sheetName val="US_admin_expense1"/>
      <sheetName val="US_$1"/>
      <sheetName val="UK_$1"/>
      <sheetName val="Brazil_$1"/>
      <sheetName val="Argentinal_$1"/>
      <sheetName val="LATAM_$1"/>
      <sheetName val="Swiss_$1"/>
      <sheetName val="sales_sum2"/>
      <sheetName val="CONSOL_SUM2"/>
      <sheetName val="Cashflow_consol2"/>
      <sheetName val="Consol_YTD2"/>
      <sheetName val="Form_Mfg2"/>
      <sheetName val="Dom_Div2"/>
      <sheetName val="df_brand_-ve2"/>
      <sheetName val="SRM_region2"/>
      <sheetName val="API_markets2"/>
      <sheetName val="US_rproduct_wise2"/>
      <sheetName val="brazil_product_wise2"/>
      <sheetName val="US_admin_expense2"/>
      <sheetName val="US_$2"/>
      <sheetName val="UK_$2"/>
      <sheetName val="Brazil_$2"/>
      <sheetName val="Argentinal_$2"/>
      <sheetName val="LATAM_$2"/>
      <sheetName val="Swiss_$2"/>
      <sheetName val="sum"/>
      <sheetName val="wcdl"/>
      <sheetName val="Anx B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LA ENTRADA"/>
      <sheetName val="CHEQUES"/>
      <sheetName val="BANCO1"/>
      <sheetName val="BANCO2"/>
      <sheetName val="BANCO3"/>
      <sheetName val="BANCO4"/>
      <sheetName val="BANCO5"/>
      <sheetName val="BANCO6"/>
      <sheetName val="CHEQUES1"/>
      <sheetName val="CHEQUES2"/>
      <sheetName val="CHEQUES3"/>
      <sheetName val="CHEQUES4"/>
      <sheetName val="CHEQUES5"/>
      <sheetName val="CHEQUES6"/>
      <sheetName val="ANÁLISE"/>
      <sheetName val="CONTA 1"/>
      <sheetName val="CONTA 2"/>
      <sheetName val="CONTA 3"/>
      <sheetName val="CONTA 4"/>
      <sheetName val="CONTA 5"/>
      <sheetName val="CONTA 6"/>
      <sheetName val="CONTA 7"/>
      <sheetName val="CONTA 8"/>
      <sheetName val="CONTA 9"/>
      <sheetName val="CONTA 10"/>
      <sheetName val="CONTA 11"/>
      <sheetName val="CONTA 12"/>
      <sheetName val="DADOS CONTA 1"/>
      <sheetName val="DADOS CONTA 2"/>
      <sheetName val="DADOS CONTA 3"/>
      <sheetName val="DADOS CONTA 4"/>
      <sheetName val="DADOS CONTA 5"/>
      <sheetName val="DADOS CONTA 6"/>
      <sheetName val="DADOS CONTA 7"/>
      <sheetName val="DADOS CONTA 8"/>
      <sheetName val="DADOS CONTA 9"/>
      <sheetName val="DADOS CONTA 10"/>
      <sheetName val="DADOS CONTA 11"/>
      <sheetName val="DADOS CONTA 12"/>
      <sheetName val="Módulo1"/>
      <sheetName val="Módulo2"/>
      <sheetName val="Módulo4"/>
      <sheetName val="Módulo3"/>
      <sheetName val="Módulo5"/>
      <sheetName val="Módulo6"/>
      <sheetName val="Módulo8"/>
      <sheetName val="Módulo7"/>
      <sheetName val="Módulo9"/>
      <sheetName val="#REF"/>
      <sheetName val="A"/>
      <sheetName val="Sales breakdown"/>
      <sheetName val="prescription status"/>
      <sheetName val="Database (RUR)Mar YTD"/>
      <sheetName val="COMMRY"/>
      <sheetName val="OB_PL"/>
      <sheetName val="Sheet1"/>
      <sheetName val="april2005"/>
      <sheetName val="coduri"/>
      <sheetName val="Sheet2"/>
      <sheetName val="Validations"/>
      <sheetName val="Strt Archi"/>
      <sheetName val="wcdl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-$"/>
      <sheetName val="Plant-RS"/>
      <sheetName val="Plant wise Major Molecule"/>
      <sheetName val="OB ($)"/>
      <sheetName val="OB"/>
      <sheetName val="Q3 ($)"/>
      <sheetName val="Q3"/>
      <sheetName val="Summary"/>
      <sheetName val="EBT"/>
      <sheetName val="Analysis"/>
      <sheetName val="Cost Structure"/>
      <sheetName val="Vol.comp"/>
      <sheetName val="A"/>
      <sheetName val="DATA"/>
      <sheetName val="Sheet1"/>
      <sheetName val="Sales breakdown"/>
      <sheetName val="prescription status"/>
      <sheetName val="april2005"/>
      <sheetName val="tables"/>
      <sheetName val="DIFF FOR SALES"/>
      <sheetName val="COMMRY"/>
      <sheetName val="Operating costs"/>
      <sheetName val="Working capital"/>
      <sheetName val="Taxation"/>
      <sheetName val="Database (RUR)Mar YTD"/>
      <sheetName val="Top Sheet"/>
      <sheetName val="Plant_wise_Major_Molecule"/>
      <sheetName val="OB_($)"/>
      <sheetName val="Q3_($)"/>
      <sheetName val="Cost_Structure"/>
      <sheetName val="Vol_comp"/>
      <sheetName val="Sales_breakdown"/>
      <sheetName val="prescription_status"/>
      <sheetName val="DIFF_FOR_SALES"/>
      <sheetName val="Operating_costs"/>
      <sheetName val="Working_capital"/>
      <sheetName val="Database_(RUR)Mar_YTD"/>
      <sheetName val="Top_Sheet"/>
      <sheetName val="Plant_wise_Major_Molecule2"/>
      <sheetName val="OB_($)2"/>
      <sheetName val="Q3_($)2"/>
      <sheetName val="Cost_Structure2"/>
      <sheetName val="Vol_comp2"/>
      <sheetName val="Sales_breakdown2"/>
      <sheetName val="prescription_status2"/>
      <sheetName val="DIFF_FOR_SALES2"/>
      <sheetName val="Operating_costs2"/>
      <sheetName val="Working_capital2"/>
      <sheetName val="Database_(RUR)Mar_YTD2"/>
      <sheetName val="Top_Sheet2"/>
      <sheetName val="Plant_wise_Major_Molecule1"/>
      <sheetName val="OB_($)1"/>
      <sheetName val="Q3_($)1"/>
      <sheetName val="Cost_Structure1"/>
      <sheetName val="Vol_comp1"/>
      <sheetName val="Sales_breakdown1"/>
      <sheetName val="prescription_status1"/>
      <sheetName val="DIFF_FOR_SALES1"/>
      <sheetName val="Operating_costs1"/>
      <sheetName val="Working_capital1"/>
      <sheetName val="Database_(RUR)Mar_YTD1"/>
      <sheetName val="Top_Sheet1"/>
      <sheetName val="Dividend (Annex23)"/>
      <sheetName val="Strt Archi"/>
      <sheetName val="Plant_wise_Major_Molecule3"/>
      <sheetName val="OB_($)3"/>
      <sheetName val="Q3_($)3"/>
      <sheetName val="Cost_Structure3"/>
      <sheetName val="Vol_comp3"/>
      <sheetName val="Sales_breakdown3"/>
      <sheetName val="prescription_status3"/>
      <sheetName val="DIFF_FOR_SALES3"/>
      <sheetName val="Operating_costs3"/>
      <sheetName val="Working_capital3"/>
      <sheetName val="Database_(RUR)Mar_YTD3"/>
      <sheetName val="Top_Sheet3"/>
    </sheetNames>
    <sheetDataSet>
      <sheetData sheetId="0">
        <row r="4">
          <cell r="D4">
            <v>62</v>
          </cell>
        </row>
      </sheetData>
      <sheetData sheetId="1">
        <row r="241">
          <cell r="D241">
            <v>0</v>
          </cell>
        </row>
      </sheetData>
      <sheetData sheetId="2">
        <row r="63">
          <cell r="AL63">
            <v>0</v>
          </cell>
        </row>
        <row r="571">
          <cell r="D571">
            <v>0</v>
          </cell>
          <cell r="E571" t="str">
            <v>Paonta Eso</v>
          </cell>
        </row>
        <row r="572">
          <cell r="C572">
            <v>0</v>
          </cell>
          <cell r="D572">
            <v>0</v>
          </cell>
          <cell r="E572">
            <v>2014</v>
          </cell>
          <cell r="F572">
            <v>2013</v>
          </cell>
          <cell r="G572" t="str">
            <v>Variance</v>
          </cell>
          <cell r="H572" t="str">
            <v>%</v>
          </cell>
          <cell r="J572" t="str">
            <v>TP Value 2014 Rs Mn.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TP Value Q3'2013 on 2014 Volume in Rs Mn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 t="str">
            <v>IH</v>
          </cell>
          <cell r="AI572">
            <v>0</v>
          </cell>
          <cell r="AJ572">
            <v>0</v>
          </cell>
          <cell r="AK572" t="str">
            <v>Imp.</v>
          </cell>
          <cell r="AL572">
            <v>0</v>
          </cell>
          <cell r="AM572">
            <v>0</v>
          </cell>
          <cell r="AN572" t="str">
            <v>Value wise difference 2014 on Q3'2013 TP's in Rs Mn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 t="str">
            <v>IH</v>
          </cell>
          <cell r="AX572">
            <v>0</v>
          </cell>
          <cell r="AY572">
            <v>0</v>
          </cell>
          <cell r="AZ572" t="str">
            <v>Imp.</v>
          </cell>
          <cell r="BA572">
            <v>0</v>
          </cell>
          <cell r="BB572">
            <v>0</v>
          </cell>
          <cell r="BC572" t="str">
            <v>Component to component Variance %age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C573" t="str">
            <v>Rank</v>
          </cell>
          <cell r="D573" t="str">
            <v>Molecule</v>
          </cell>
          <cell r="E573" t="str">
            <v xml:space="preserve">Total RM </v>
          </cell>
          <cell r="F573" t="str">
            <v xml:space="preserve">Total RM </v>
          </cell>
          <cell r="G573" t="str">
            <v xml:space="preserve">Total RM </v>
          </cell>
          <cell r="H573" t="str">
            <v>Var</v>
          </cell>
          <cell r="J573" t="str">
            <v>IH</v>
          </cell>
          <cell r="K573" t="str">
            <v>Imp.</v>
          </cell>
          <cell r="L573" t="str">
            <v>Ind.</v>
          </cell>
          <cell r="M573" t="str">
            <v>Excipent</v>
          </cell>
          <cell r="N573" t="str">
            <v xml:space="preserve">Total RM </v>
          </cell>
          <cell r="O573" t="str">
            <v xml:space="preserve">PM </v>
          </cell>
          <cell r="P573" t="str">
            <v xml:space="preserve">ED </v>
          </cell>
          <cell r="Q573" t="str">
            <v xml:space="preserve">OH </v>
          </cell>
          <cell r="R573" t="str">
            <v xml:space="preserve">MU </v>
          </cell>
          <cell r="S573" t="str">
            <v xml:space="preserve">TP </v>
          </cell>
          <cell r="T573" t="str">
            <v>LL-CC/PC</v>
          </cell>
          <cell r="U573">
            <v>0</v>
          </cell>
          <cell r="V573" t="str">
            <v>IH</v>
          </cell>
          <cell r="W573" t="str">
            <v>Imp.</v>
          </cell>
          <cell r="X573" t="str">
            <v>Ind.</v>
          </cell>
          <cell r="Y573" t="str">
            <v>Excipent</v>
          </cell>
          <cell r="Z573" t="str">
            <v xml:space="preserve">Total RM </v>
          </cell>
          <cell r="AA573" t="str">
            <v xml:space="preserve">PM </v>
          </cell>
          <cell r="AB573" t="str">
            <v xml:space="preserve">ED </v>
          </cell>
          <cell r="AC573" t="str">
            <v xml:space="preserve">OH </v>
          </cell>
          <cell r="AD573" t="str">
            <v xml:space="preserve">MU </v>
          </cell>
          <cell r="AE573" t="str">
            <v xml:space="preserve">TP </v>
          </cell>
          <cell r="AF573" t="str">
            <v>LL-CC/PC</v>
          </cell>
          <cell r="AG573">
            <v>0</v>
          </cell>
          <cell r="AH573" t="str">
            <v>Forex</v>
          </cell>
          <cell r="AI573" t="str">
            <v>Oth</v>
          </cell>
          <cell r="AJ573" t="str">
            <v>Total</v>
          </cell>
          <cell r="AK573" t="str">
            <v>Forex</v>
          </cell>
          <cell r="AL573" t="str">
            <v>Oth</v>
          </cell>
          <cell r="AM573" t="str">
            <v>Total</v>
          </cell>
          <cell r="AN573" t="str">
            <v>Ind.</v>
          </cell>
          <cell r="AO573" t="str">
            <v>Excipent</v>
          </cell>
          <cell r="AP573" t="str">
            <v xml:space="preserve">Total RM </v>
          </cell>
          <cell r="AQ573" t="str">
            <v xml:space="preserve">PM </v>
          </cell>
          <cell r="AR573" t="str">
            <v xml:space="preserve">ED </v>
          </cell>
          <cell r="AS573" t="str">
            <v xml:space="preserve">OH </v>
          </cell>
          <cell r="AT573" t="str">
            <v xml:space="preserve">MU </v>
          </cell>
          <cell r="AU573" t="str">
            <v xml:space="preserve">TP </v>
          </cell>
          <cell r="AV573">
            <v>0</v>
          </cell>
          <cell r="AW573" t="str">
            <v>Forex</v>
          </cell>
          <cell r="AX573" t="str">
            <v>Oth</v>
          </cell>
          <cell r="AY573" t="str">
            <v>Total</v>
          </cell>
          <cell r="AZ573" t="str">
            <v>Forex</v>
          </cell>
          <cell r="BA573" t="str">
            <v>Oth</v>
          </cell>
          <cell r="BB573" t="str">
            <v>Total</v>
          </cell>
          <cell r="BC573" t="str">
            <v>Ind.</v>
          </cell>
          <cell r="BD573" t="str">
            <v>Excipent</v>
          </cell>
          <cell r="BE573" t="str">
            <v xml:space="preserve">Total RM </v>
          </cell>
          <cell r="BF573" t="str">
            <v xml:space="preserve">PM </v>
          </cell>
          <cell r="BG573" t="str">
            <v xml:space="preserve">ED </v>
          </cell>
          <cell r="BH573" t="str">
            <v xml:space="preserve">OH </v>
          </cell>
          <cell r="BI573" t="str">
            <v xml:space="preserve">MU </v>
          </cell>
          <cell r="BJ573" t="str">
            <v xml:space="preserve">TP 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C575">
            <v>2</v>
          </cell>
          <cell r="D575" t="str">
            <v>Lamivudine+Zidovudine +Nevirapine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C576">
            <v>2</v>
          </cell>
          <cell r="D576" t="str">
            <v>Lamivudin+Zidovudin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C577">
            <v>2</v>
          </cell>
          <cell r="D577" t="str">
            <v>Zidovudin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C578">
            <v>2</v>
          </cell>
          <cell r="D578" t="str">
            <v>Lamivudine +Neverapine+Stavudine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C579">
            <v>2</v>
          </cell>
          <cell r="D579" t="str">
            <v>Nevirapine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C580">
            <v>2</v>
          </cell>
          <cell r="D580" t="str">
            <v>Efavirenz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C581">
            <v>2</v>
          </cell>
          <cell r="D581" t="str">
            <v>Lamivudine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C582">
            <v>2</v>
          </cell>
          <cell r="D582" t="str">
            <v>Didanosine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C583">
            <v>2</v>
          </cell>
          <cell r="D583" t="str">
            <v>Lamivudine+Stavudine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C584">
            <v>2</v>
          </cell>
          <cell r="D584" t="str">
            <v>Abacavir + Lamivudine + Zidovudine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C585">
            <v>2</v>
          </cell>
          <cell r="D585" t="str">
            <v>Entecavir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C586">
            <v>2</v>
          </cell>
          <cell r="D586" t="str">
            <v>Lamivudin+Zidovudin+Efavirenz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C587">
            <v>2</v>
          </cell>
          <cell r="D587" t="str">
            <v>Lamivudine+Stavudine+Efavirenz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C588">
            <v>2</v>
          </cell>
          <cell r="D588" t="str">
            <v>Tenofovir + Emtricitabine + Efavirenz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C589">
            <v>2</v>
          </cell>
          <cell r="D589" t="str">
            <v>Tenofovir + Lamivudine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C590">
            <v>2</v>
          </cell>
          <cell r="D590" t="str">
            <v>Abacavir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C591">
            <v>2</v>
          </cell>
          <cell r="D591" t="str">
            <v>Tenofovir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C592">
            <v>2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C593">
            <v>2</v>
          </cell>
          <cell r="D593" t="str">
            <v>GINSENG+VITAMINS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C594">
            <v>2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C595">
            <v>2</v>
          </cell>
          <cell r="D595" t="str">
            <v>Atorvastatin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C596">
            <v>2</v>
          </cell>
          <cell r="D596" t="str">
            <v>Gabapentin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C597">
            <v>2</v>
          </cell>
          <cell r="D597" t="str">
            <v>Ciprofloxacin &amp; Combinations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C598">
            <v>2</v>
          </cell>
          <cell r="D598" t="str">
            <v>Rosuvastatin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C599">
            <v>2</v>
          </cell>
          <cell r="D599" t="str">
            <v>Simvastatin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C600">
            <v>2</v>
          </cell>
          <cell r="D600" t="str">
            <v>Valsartan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C601">
            <v>2</v>
          </cell>
          <cell r="D601" t="str">
            <v>Moxifloxacin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C602">
            <v>2</v>
          </cell>
          <cell r="D602" t="str">
            <v>Irbesartan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C603">
            <v>2</v>
          </cell>
          <cell r="D603" t="str">
            <v>Alfuzocin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C604">
            <v>2</v>
          </cell>
          <cell r="D604" t="str">
            <v>VALACICLOVIR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C605">
            <v>2</v>
          </cell>
          <cell r="D605" t="str">
            <v>Isotretenoin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C606">
            <v>2</v>
          </cell>
          <cell r="D606" t="str">
            <v>Pregabalin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C607">
            <v>2</v>
          </cell>
          <cell r="D607" t="str">
            <v>Candesartan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C608">
            <v>2</v>
          </cell>
          <cell r="D608" t="str">
            <v>Ketoprofen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C609">
            <v>2</v>
          </cell>
          <cell r="D609" t="str">
            <v>Ranitidine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C610">
            <v>2</v>
          </cell>
          <cell r="D610" t="str">
            <v>Irbesartan + Hctz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C611">
            <v>2</v>
          </cell>
          <cell r="D611" t="str">
            <v>PRAVASTATIN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C612">
            <v>2</v>
          </cell>
          <cell r="D612" t="str">
            <v>Valsartan + Hctz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C613">
            <v>2</v>
          </cell>
          <cell r="D613" t="str">
            <v>Perindopril &amp; Combinations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C614">
            <v>2</v>
          </cell>
          <cell r="D614" t="str">
            <v>Clopidogrel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C615">
            <v>2</v>
          </cell>
          <cell r="D615" t="str">
            <v>Ofloxacin And Combinations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C616">
            <v>2</v>
          </cell>
          <cell r="D616" t="str">
            <v>Risedronate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C617">
            <v>2</v>
          </cell>
          <cell r="D617" t="str">
            <v>Loratadine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C618">
            <v>2</v>
          </cell>
          <cell r="D618" t="str">
            <v>Lisinopril And Combinations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C619">
            <v>2</v>
          </cell>
          <cell r="D619" t="str">
            <v>Escitalopram and Combinations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C620">
            <v>2</v>
          </cell>
          <cell r="D620" t="str">
            <v>DONEPEZIL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C621">
            <v>2</v>
          </cell>
          <cell r="D621" t="str">
            <v>FLUOXETINE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C622">
            <v>2</v>
          </cell>
          <cell r="D622" t="str">
            <v>Levetiracetam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C623">
            <v>2</v>
          </cell>
          <cell r="D623" t="str">
            <v>Pantoprazole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C624">
            <v>2</v>
          </cell>
          <cell r="D624" t="str">
            <v>Azithromycin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C625">
            <v>2</v>
          </cell>
          <cell r="D625" t="str">
            <v>Alendronate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C626">
            <v>2</v>
          </cell>
          <cell r="D626" t="str">
            <v>Allopurinol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C627">
            <v>2</v>
          </cell>
          <cell r="D627" t="str">
            <v>Etodolac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C628">
            <v>2</v>
          </cell>
          <cell r="D628" t="str">
            <v>Gliclazide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C629">
            <v>2</v>
          </cell>
          <cell r="D629" t="str">
            <v>Amiodarone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C630">
            <v>2</v>
          </cell>
          <cell r="D630" t="str">
            <v>Olanzapine And Combinations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C631">
            <v>2</v>
          </cell>
          <cell r="D631" t="str">
            <v>Fosinopril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C632">
            <v>2</v>
          </cell>
          <cell r="D632" t="str">
            <v>Bisoprolol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C633">
            <v>2</v>
          </cell>
          <cell r="D633" t="str">
            <v>Omeprazole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C634">
            <v>2</v>
          </cell>
          <cell r="D634" t="str">
            <v>Ropininrole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C635">
            <v>2</v>
          </cell>
          <cell r="D635" t="str">
            <v>PARACETAMOL &amp; Combinations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C636">
            <v>2</v>
          </cell>
          <cell r="D636" t="str">
            <v>AMLODIPINE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C637">
            <v>2</v>
          </cell>
          <cell r="D637" t="str">
            <v>Sildenafil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C638">
            <v>2</v>
          </cell>
          <cell r="D638" t="str">
            <v>Enalapril maleate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C639">
            <v>2</v>
          </cell>
          <cell r="D639" t="str">
            <v>Risperidone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C640">
            <v>2</v>
          </cell>
          <cell r="D640" t="str">
            <v>Metoprolol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C641">
            <v>2</v>
          </cell>
          <cell r="D641" t="str">
            <v>Piracetam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C642">
            <v>2</v>
          </cell>
          <cell r="D642" t="str">
            <v>Amiloride + HCTZ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C643">
            <v>2</v>
          </cell>
          <cell r="D643" t="str">
            <v>Stavudin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C644">
            <v>2</v>
          </cell>
          <cell r="D644" t="str">
            <v>Amox Clav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C645">
            <v>2</v>
          </cell>
          <cell r="D645" t="str">
            <v>Cephalexin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C646">
            <v>2</v>
          </cell>
          <cell r="D646" t="str">
            <v>Amoxicillin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C647">
            <v>2</v>
          </cell>
          <cell r="D647" t="str">
            <v>IMIPENEM+CILASTATIN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C648">
            <v>2</v>
          </cell>
          <cell r="D648" t="str">
            <v>Cefpodoxime Proxetil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C649">
            <v>2</v>
          </cell>
          <cell r="D649" t="str">
            <v>Meropenem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C650">
            <v>2</v>
          </cell>
          <cell r="D650" t="str">
            <v>Fexofenadine And Combinations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C651">
            <v>2</v>
          </cell>
          <cell r="D651" t="str">
            <v>Clarithromycin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C652">
            <v>2</v>
          </cell>
          <cell r="D652" t="str">
            <v>Cefaclor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C653">
            <v>2</v>
          </cell>
          <cell r="D653" t="str">
            <v>Betamethasone And Combinations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C654">
            <v>2</v>
          </cell>
          <cell r="D654" t="str">
            <v>Insulin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C655">
            <v>2</v>
          </cell>
          <cell r="D655" t="str">
            <v>SERTRALINE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C656">
            <v>2</v>
          </cell>
          <cell r="D656" t="str">
            <v>CEFPROZIL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C657">
            <v>2</v>
          </cell>
          <cell r="D657" t="str">
            <v>Cefuroxime Axetil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C658">
            <v>2</v>
          </cell>
          <cell r="D658" t="str">
            <v>Norfloxacin And Combinations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C659">
            <v>2</v>
          </cell>
          <cell r="D659" t="str">
            <v>Aciclovir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C660">
            <v>2</v>
          </cell>
          <cell r="D660" t="str">
            <v>Sodium Fucidate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C661">
            <v>2</v>
          </cell>
          <cell r="D661" t="str">
            <v>Pentazocine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C662">
            <v>2</v>
          </cell>
          <cell r="D662" t="str">
            <v>Ibuprofen And Combinations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C663">
            <v>2</v>
          </cell>
          <cell r="D663" t="str">
            <v>Cefazolin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C664">
            <v>2</v>
          </cell>
          <cell r="D664" t="str">
            <v>Ampicillin And Combinations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C665">
            <v>2</v>
          </cell>
          <cell r="D665" t="str">
            <v>Diclofenac And Combinations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C666">
            <v>2</v>
          </cell>
          <cell r="D666" t="str">
            <v>Minocycline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C667">
            <v>2</v>
          </cell>
          <cell r="D667" t="str">
            <v>Terbinafine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C668">
            <v>2</v>
          </cell>
          <cell r="D668" t="str">
            <v>Omeprazole Clarithromycin Tinidazole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C669">
            <v>2</v>
          </cell>
          <cell r="D669" t="str">
            <v>TAMSULOSIN &amp; COMB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C670">
            <v>2</v>
          </cell>
          <cell r="D670" t="str">
            <v>Luliconazole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C671">
            <v>2</v>
          </cell>
          <cell r="D671" t="str">
            <v>Levofloxacin And Combinations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C672">
            <v>2</v>
          </cell>
          <cell r="D672" t="str">
            <v>Policresulin And Combinations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C673">
            <v>2</v>
          </cell>
          <cell r="D673" t="str">
            <v>Ceftriaxone Sodium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C674">
            <v>2</v>
          </cell>
          <cell r="D674" t="str">
            <v xml:space="preserve">Fenofibrate and Combinations 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C675">
            <v>2</v>
          </cell>
          <cell r="D675" t="str">
            <v>Voglibose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C676">
            <v>2</v>
          </cell>
          <cell r="D676" t="str">
            <v>Chlorpheniramine And Combinations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C677">
            <v>2</v>
          </cell>
          <cell r="D677" t="str">
            <v>Celiprolol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C678">
            <v>2</v>
          </cell>
          <cell r="D678" t="str">
            <v>Oxcarbazepine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C679">
            <v>2</v>
          </cell>
          <cell r="D679" t="str">
            <v>Lansoprazole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C680">
            <v>2</v>
          </cell>
          <cell r="D680" t="str">
            <v>Ginkgo Biloba And Combinations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C681">
            <v>2</v>
          </cell>
          <cell r="D681" t="str">
            <v>Losartan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C682">
            <v>2</v>
          </cell>
          <cell r="D682" t="str">
            <v>Montelukast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C683">
            <v>2</v>
          </cell>
          <cell r="D683" t="str">
            <v>Fluconazole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C684">
            <v>2</v>
          </cell>
          <cell r="D684" t="str">
            <v>Keterolac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C685">
            <v>2</v>
          </cell>
          <cell r="D685" t="str">
            <v>Metformin and combination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C686">
            <v>2</v>
          </cell>
          <cell r="D686" t="str">
            <v>DOXYCYCLINE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C687">
            <v>2</v>
          </cell>
          <cell r="D687" t="str">
            <v>Etoricoxib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C688">
            <v>2</v>
          </cell>
          <cell r="D688" t="str">
            <v>Cinnarizine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C689">
            <v>2</v>
          </cell>
          <cell r="D689" t="str">
            <v>Cefdinir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C690">
            <v>2</v>
          </cell>
          <cell r="D690" t="str">
            <v xml:space="preserve">Ramelteon 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C691">
            <v>2</v>
          </cell>
          <cell r="D691" t="str">
            <v>Solifenacin Succinate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C692">
            <v>2</v>
          </cell>
          <cell r="D692" t="str">
            <v>Acebutolol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C693">
            <v>2</v>
          </cell>
          <cell r="D693" t="str">
            <v>Losartan+HCTZ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C694">
            <v>2</v>
          </cell>
          <cell r="D694" t="str">
            <v>Urea Combinations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C695">
            <v>2</v>
          </cell>
          <cell r="D695" t="str">
            <v>Ibandronate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C696">
            <v>2</v>
          </cell>
          <cell r="D696" t="str">
            <v>Levocarotene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C697">
            <v>2</v>
          </cell>
          <cell r="D697" t="str">
            <v>Topiramate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C698">
            <v>2</v>
          </cell>
          <cell r="D698" t="str">
            <v>DIAZEPAM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C699">
            <v>2</v>
          </cell>
          <cell r="D699" t="str">
            <v>Clobetasol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C700">
            <v>2</v>
          </cell>
          <cell r="D700" t="str">
            <v>Sunscreen Lotion (Octinoxate)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C701">
            <v>2</v>
          </cell>
          <cell r="D701" t="str">
            <v>Nimesulide And Combinations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C702">
            <v>2</v>
          </cell>
          <cell r="D702" t="str">
            <v>Cefradine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C703">
            <v>2</v>
          </cell>
          <cell r="D703" t="str">
            <v>Revitalite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C704">
            <v>2</v>
          </cell>
          <cell r="D704" t="str">
            <v>Calcium &amp; Vitamin D Combinations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C705">
            <v>2</v>
          </cell>
          <cell r="D705" t="str">
            <v>Letrozole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C706">
            <v>2</v>
          </cell>
          <cell r="D706" t="str">
            <v>Tadalafil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C707">
            <v>2</v>
          </cell>
          <cell r="D707" t="str">
            <v>Tigecycline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C708">
            <v>2</v>
          </cell>
          <cell r="D708" t="str">
            <v>Mupirocin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C709">
            <v>2</v>
          </cell>
          <cell r="D709" t="str">
            <v>Pioglitazone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C710">
            <v>2</v>
          </cell>
          <cell r="D710" t="str">
            <v>Eflornithine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C711">
            <v>2</v>
          </cell>
          <cell r="D711" t="str">
            <v>SILYMARIN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C712">
            <v>2</v>
          </cell>
          <cell r="D712" t="str">
            <v>Sotalol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C713">
            <v>2</v>
          </cell>
          <cell r="D713" t="str">
            <v>Aceclofenac And Combinations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C714">
            <v>2</v>
          </cell>
          <cell r="D714" t="str">
            <v>Paroxetine And Combinations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C715">
            <v>2</v>
          </cell>
          <cell r="D715" t="str">
            <v>Zopiclone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C716">
            <v>2</v>
          </cell>
          <cell r="D716" t="str">
            <v>Zolpidem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C717">
            <v>2</v>
          </cell>
          <cell r="D717" t="str">
            <v>Glimepiride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C718">
            <v>2</v>
          </cell>
          <cell r="D718" t="str">
            <v>Candesartan+HCTZ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C719">
            <v>2</v>
          </cell>
          <cell r="D719" t="str">
            <v>Ketoconazole And Combinations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C720">
            <v>2</v>
          </cell>
          <cell r="D720" t="str">
            <v>Mometasone And Combinations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C721">
            <v>2</v>
          </cell>
          <cell r="D721" t="str">
            <v>Chlordiazepoxide And Combinations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C722">
            <v>2</v>
          </cell>
          <cell r="D722" t="str">
            <v>Doxepinum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C723">
            <v>2</v>
          </cell>
          <cell r="D723" t="str">
            <v>Diltiazem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C724">
            <v>2</v>
          </cell>
          <cell r="D724" t="str">
            <v>Midazolam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C725">
            <v>2</v>
          </cell>
          <cell r="D725" t="str">
            <v xml:space="preserve">Celecoxib 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C726">
            <v>2</v>
          </cell>
          <cell r="D726" t="str">
            <v>Beclomethasone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C727">
            <v>2</v>
          </cell>
          <cell r="D727" t="str">
            <v>Tizanidine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C728">
            <v>2</v>
          </cell>
          <cell r="D728" t="str">
            <v>Piroxicam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C729">
            <v>2</v>
          </cell>
          <cell r="D729" t="str">
            <v>Ciclesonide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C730">
            <v>2</v>
          </cell>
          <cell r="D730" t="str">
            <v>Ferrous Sulphate+Vitamins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C731">
            <v>2</v>
          </cell>
          <cell r="D731" t="str">
            <v xml:space="preserve">Glycyrrhiza glabra 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C732">
            <v>2</v>
          </cell>
          <cell r="D732" t="str">
            <v>Domperidone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C733">
            <v>2</v>
          </cell>
          <cell r="D733" t="str">
            <v>Bisoprolol+Hctz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C734">
            <v>2</v>
          </cell>
          <cell r="D734" t="str">
            <v>Nortriptyline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C735">
            <v>2</v>
          </cell>
          <cell r="D735" t="str">
            <v>Tacrolimus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C736">
            <v>2</v>
          </cell>
          <cell r="D736" t="str">
            <v>FLUTICASONE+SALMETEROL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C737">
            <v>2</v>
          </cell>
          <cell r="D737" t="str">
            <v xml:space="preserve">Doxazosin  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C738">
            <v>2</v>
          </cell>
          <cell r="D738" t="str">
            <v>FORMOTEROL+BUDESONIDE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C739">
            <v>2</v>
          </cell>
          <cell r="D739" t="str">
            <v>Revital - Garlic oil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C740">
            <v>2</v>
          </cell>
          <cell r="D740" t="str">
            <v>Garlic Oils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C741">
            <v>2</v>
          </cell>
          <cell r="D741" t="str">
            <v>Clonazepam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C742">
            <v>2</v>
          </cell>
          <cell r="D742" t="str">
            <v>Isosorbide Mononitrate+Atenolol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C743">
            <v>2</v>
          </cell>
          <cell r="D743" t="str">
            <v>Meloxicam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C744">
            <v>2</v>
          </cell>
          <cell r="D744" t="str">
            <v>Secnidazol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C745">
            <v>2</v>
          </cell>
          <cell r="D745" t="str">
            <v>Al Hydroxide And Combinations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C746">
            <v>2</v>
          </cell>
          <cell r="D746" t="str">
            <v>Octahaler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C747">
            <v>2</v>
          </cell>
          <cell r="D747" t="str">
            <v>Fluticasone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C748">
            <v>2</v>
          </cell>
          <cell r="D748" t="str">
            <v>Azelainic Acid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C749">
            <v>2</v>
          </cell>
          <cell r="D749" t="str">
            <v>Baxmune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C750">
            <v>2</v>
          </cell>
          <cell r="D750" t="str">
            <v>Betahistine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C751">
            <v>2</v>
          </cell>
          <cell r="D751" t="str">
            <v>Carbidopa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C752">
            <v>2</v>
          </cell>
          <cell r="D752" t="str">
            <v>Diosmin+Hesperidin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C753">
            <v>2</v>
          </cell>
          <cell r="D753" t="str">
            <v>DUTASTERIDE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C754">
            <v>2</v>
          </cell>
          <cell r="D754" t="str">
            <v>Essential Phospholipids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C755">
            <v>2</v>
          </cell>
          <cell r="D755" t="str">
            <v>Eucalyptus+Oils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C756">
            <v>2</v>
          </cell>
          <cell r="D756" t="str">
            <v>Ezetimibe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C757">
            <v>2</v>
          </cell>
          <cell r="D757" t="str">
            <v>Lopinavir + Ritonavir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C758">
            <v>2</v>
          </cell>
          <cell r="D758" t="str">
            <v>Memantine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C759">
            <v>2</v>
          </cell>
          <cell r="D759" t="str">
            <v>PAPAIN+DIGEST ENZY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C760">
            <v>2</v>
          </cell>
          <cell r="D760" t="str">
            <v>Peptan RB 5000 HD (HYDROLYZED COLLAGEN)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C761">
            <v>2</v>
          </cell>
          <cell r="D761" t="str">
            <v>Quetiapine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C762">
            <v>2</v>
          </cell>
          <cell r="D762" t="str">
            <v>Rabeprazole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C763">
            <v>2</v>
          </cell>
          <cell r="D763" t="str">
            <v>Rabies Vaccine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C764">
            <v>2</v>
          </cell>
          <cell r="D764" t="str">
            <v>Ramipril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C765">
            <v>2</v>
          </cell>
          <cell r="D765" t="str">
            <v>Ramipril + Hctz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C766">
            <v>2</v>
          </cell>
          <cell r="D766" t="str">
            <v>Soya Protien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C767">
            <v>2</v>
          </cell>
          <cell r="D767" t="str">
            <v>SULCONAZOLE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C768">
            <v>2</v>
          </cell>
          <cell r="D768" t="str">
            <v>SUPER OXIDE DISMUTASE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C769">
            <v>2</v>
          </cell>
          <cell r="D769" t="str">
            <v>Telmisartan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C770">
            <v>2</v>
          </cell>
          <cell r="D770" t="str">
            <v>Tenofovir + Emtricitabine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C771">
            <v>2</v>
          </cell>
          <cell r="D771" t="str">
            <v>Trozebax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C772">
            <v>2</v>
          </cell>
          <cell r="D772" t="str">
            <v>Ubidecarenone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C773">
            <v>2</v>
          </cell>
          <cell r="D773" t="str">
            <v>Valganciclovir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C774">
            <v>2</v>
          </cell>
          <cell r="D774" t="str">
            <v>Fluticasone+Ciclesonide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C775">
            <v>2</v>
          </cell>
          <cell r="D775" t="str">
            <v>Atenolol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C776">
            <v>2</v>
          </cell>
          <cell r="D776" t="str">
            <v>FLUTICASONE+FORMOTEROL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C777">
            <v>2</v>
          </cell>
          <cell r="D777" t="str">
            <v>Ganciclovir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C778">
            <v>2</v>
          </cell>
          <cell r="D778" t="str">
            <v>Potassium Citrate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C779">
            <v>2</v>
          </cell>
          <cell r="D779" t="str">
            <v>Tiotropium+Formoteral+Ciclesonide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C780">
            <v>2</v>
          </cell>
          <cell r="D780" t="str">
            <v>Fortified Micronutrients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C781">
            <v>2</v>
          </cell>
          <cell r="D781" t="str">
            <v>Desloratadine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C782">
            <v>2</v>
          </cell>
          <cell r="D782" t="str">
            <v>Miconazole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C783">
            <v>2</v>
          </cell>
          <cell r="D783" t="str">
            <v xml:space="preserve">Lacosamide 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C784">
            <v>2</v>
          </cell>
          <cell r="D784" t="str">
            <v>Tolterodine+Tamsulosin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C785">
            <v>2</v>
          </cell>
          <cell r="D785" t="str">
            <v>Adapalene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C786">
            <v>2</v>
          </cell>
          <cell r="D786" t="str">
            <v>Mycophenolate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C787">
            <v>2</v>
          </cell>
          <cell r="D787" t="str">
            <v>Clotrimazole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C788">
            <v>2</v>
          </cell>
          <cell r="D788" t="str">
            <v>Tolterodine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C789">
            <v>2</v>
          </cell>
          <cell r="D789" t="str">
            <v>Revital - Calcium &amp; Vitamin D Combinations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C790">
            <v>2</v>
          </cell>
          <cell r="D790" t="str">
            <v>Voricoanazole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C791">
            <v>2</v>
          </cell>
          <cell r="D791" t="str">
            <v>Darifenacin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C792">
            <v>2</v>
          </cell>
          <cell r="D792" t="str">
            <v>Lamotragine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C793">
            <v>2</v>
          </cell>
          <cell r="D793" t="str">
            <v>Sulphadiazine And Combinations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C794">
            <v>2</v>
          </cell>
          <cell r="D794" t="str">
            <v>Iron+Multivit+Min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C795">
            <v>2</v>
          </cell>
          <cell r="D795" t="str">
            <v>Divalprorex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C796">
            <v>1</v>
          </cell>
          <cell r="D796" t="str">
            <v>Esomeprazole</v>
          </cell>
          <cell r="E796">
            <v>210.97838203180132</v>
          </cell>
          <cell r="F796">
            <v>190.56216942810391</v>
          </cell>
          <cell r="G796">
            <v>20.416212603697403</v>
          </cell>
          <cell r="H796">
            <v>0.10713675576305882</v>
          </cell>
          <cell r="J796">
            <v>70.053672886864419</v>
          </cell>
          <cell r="K796">
            <v>0</v>
          </cell>
          <cell r="L796">
            <v>0</v>
          </cell>
          <cell r="M796">
            <v>140.92470914493691</v>
          </cell>
          <cell r="N796">
            <v>210.97838203180132</v>
          </cell>
          <cell r="O796">
            <v>7.4802128247469435</v>
          </cell>
          <cell r="P796">
            <v>0</v>
          </cell>
          <cell r="Q796">
            <v>189.80208360233311</v>
          </cell>
          <cell r="R796">
            <v>0</v>
          </cell>
          <cell r="S796">
            <v>408.26067845888139</v>
          </cell>
          <cell r="T796">
            <v>0</v>
          </cell>
          <cell r="U796">
            <v>0</v>
          </cell>
          <cell r="V796">
            <v>72.016819841926846</v>
          </cell>
          <cell r="W796">
            <v>0</v>
          </cell>
          <cell r="X796">
            <v>0</v>
          </cell>
          <cell r="Y796">
            <v>118.54534958617707</v>
          </cell>
          <cell r="Z796">
            <v>190.56216942810391</v>
          </cell>
          <cell r="AA796">
            <v>7.5497527141668606</v>
          </cell>
          <cell r="AB796">
            <v>0</v>
          </cell>
          <cell r="AC796">
            <v>178.99738332447328</v>
          </cell>
          <cell r="AD796">
            <v>0</v>
          </cell>
          <cell r="AE796">
            <v>377.10930546674416</v>
          </cell>
          <cell r="AF796">
            <v>0</v>
          </cell>
          <cell r="AG796">
            <v>0</v>
          </cell>
          <cell r="AH796">
            <v>6.4815137857734157</v>
          </cell>
          <cell r="AI796">
            <v>-8.4446607408358432</v>
          </cell>
          <cell r="AJ796">
            <v>-1.9631469550624274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22.379359558759845</v>
          </cell>
          <cell r="AP796">
            <v>20.416212603697403</v>
          </cell>
          <cell r="AQ796">
            <v>-6.9539889419917067E-2</v>
          </cell>
          <cell r="AR796">
            <v>0</v>
          </cell>
          <cell r="AS796">
            <v>10.804700277859837</v>
          </cell>
          <cell r="AT796">
            <v>0</v>
          </cell>
          <cell r="AU796">
            <v>31.151372992137226</v>
          </cell>
          <cell r="AV796">
            <v>0</v>
          </cell>
          <cell r="AW796">
            <v>0.09</v>
          </cell>
          <cell r="AX796">
            <v>-0.1172595618547366</v>
          </cell>
          <cell r="AY796">
            <v>-2.7259561854736606E-2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0.18878310821033997</v>
          </cell>
          <cell r="BE796">
            <v>0.10713675576305882</v>
          </cell>
          <cell r="BF796">
            <v>-9.2108830650079136E-3</v>
          </cell>
          <cell r="BG796">
            <v>0</v>
          </cell>
          <cell r="BH796">
            <v>6.0362336460940726E-2</v>
          </cell>
          <cell r="BI796">
            <v>0</v>
          </cell>
          <cell r="BJ796">
            <v>8.2605686310449178E-2</v>
          </cell>
        </row>
        <row r="797">
          <cell r="C797">
            <v>2</v>
          </cell>
          <cell r="D797" t="str">
            <v>Malaria NCE -ARTEROLANE PIPERAQUINE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C798">
            <v>2</v>
          </cell>
          <cell r="D798" t="str">
            <v>Doripenem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C799">
            <v>2</v>
          </cell>
          <cell r="D799" t="str">
            <v>Citalopram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C800">
            <v>1</v>
          </cell>
          <cell r="D800" t="str">
            <v>Other</v>
          </cell>
          <cell r="E800">
            <v>210.97838203180132</v>
          </cell>
          <cell r="F800">
            <v>190.56216942810391</v>
          </cell>
          <cell r="G800">
            <v>20.416212603697403</v>
          </cell>
          <cell r="H800">
            <v>0.10713675576305882</v>
          </cell>
          <cell r="J800">
            <v>70.053672886864419</v>
          </cell>
          <cell r="K800">
            <v>0</v>
          </cell>
          <cell r="L800">
            <v>0</v>
          </cell>
          <cell r="M800">
            <v>140.92470914493691</v>
          </cell>
          <cell r="N800">
            <v>210.97838203180132</v>
          </cell>
          <cell r="O800">
            <v>7.4802128247469435</v>
          </cell>
          <cell r="P800">
            <v>0</v>
          </cell>
          <cell r="Q800">
            <v>189.80208360233311</v>
          </cell>
          <cell r="R800">
            <v>0</v>
          </cell>
          <cell r="S800">
            <v>408.26067845888139</v>
          </cell>
          <cell r="T800">
            <v>0</v>
          </cell>
          <cell r="U800">
            <v>0</v>
          </cell>
          <cell r="V800">
            <v>72.016819841926846</v>
          </cell>
          <cell r="W800">
            <v>0</v>
          </cell>
          <cell r="X800">
            <v>0</v>
          </cell>
          <cell r="Y800">
            <v>118.54534958617707</v>
          </cell>
          <cell r="Z800">
            <v>190.56216942810391</v>
          </cell>
          <cell r="AA800">
            <v>7.5497527141668606</v>
          </cell>
          <cell r="AB800">
            <v>0</v>
          </cell>
          <cell r="AC800">
            <v>178.99738332447328</v>
          </cell>
          <cell r="AD800">
            <v>0</v>
          </cell>
          <cell r="AE800">
            <v>377.10930546674416</v>
          </cell>
          <cell r="AF800">
            <v>0</v>
          </cell>
          <cell r="AG800">
            <v>0</v>
          </cell>
          <cell r="AH800">
            <v>6.4815137857734157</v>
          </cell>
          <cell r="AI800">
            <v>-8.4446607408358432</v>
          </cell>
          <cell r="AJ800">
            <v>-1.9631469550624274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22.379359558759845</v>
          </cell>
          <cell r="AP800">
            <v>20.416212603697403</v>
          </cell>
          <cell r="AQ800">
            <v>-6.9539889419917067E-2</v>
          </cell>
          <cell r="AR800">
            <v>0</v>
          </cell>
          <cell r="AS800">
            <v>10.804700277859837</v>
          </cell>
          <cell r="AT800">
            <v>0</v>
          </cell>
          <cell r="AU800">
            <v>31.151372992137226</v>
          </cell>
          <cell r="AV800">
            <v>0</v>
          </cell>
          <cell r="AW800">
            <v>0.09</v>
          </cell>
          <cell r="AX800">
            <v>-0.1172595618547366</v>
          </cell>
          <cell r="AY800">
            <v>-2.7259561854736606E-2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0.18878310821033997</v>
          </cell>
          <cell r="BE800">
            <v>0.10713675576305882</v>
          </cell>
          <cell r="BF800">
            <v>-9.2108830650079136E-3</v>
          </cell>
          <cell r="BG800">
            <v>0</v>
          </cell>
          <cell r="BH800">
            <v>6.0362336460940726E-2</v>
          </cell>
          <cell r="BI800">
            <v>0</v>
          </cell>
          <cell r="BJ800">
            <v>8.2605686310449178E-2</v>
          </cell>
        </row>
        <row r="801">
          <cell r="C801" t="str">
            <v>Total</v>
          </cell>
          <cell r="D801" t="str">
            <v>Total</v>
          </cell>
          <cell r="E801">
            <v>210.97838203180132</v>
          </cell>
          <cell r="F801">
            <v>190.56216942810391</v>
          </cell>
          <cell r="G801">
            <v>20.416212603697403</v>
          </cell>
          <cell r="H801">
            <v>0.10713675576305882</v>
          </cell>
          <cell r="J801">
            <v>70.053672886864419</v>
          </cell>
          <cell r="K801">
            <v>0</v>
          </cell>
          <cell r="L801">
            <v>0</v>
          </cell>
          <cell r="M801">
            <v>140.92470914493691</v>
          </cell>
          <cell r="N801">
            <v>210.97838203180132</v>
          </cell>
          <cell r="O801">
            <v>7.4802128247469435</v>
          </cell>
          <cell r="P801">
            <v>0</v>
          </cell>
          <cell r="Q801">
            <v>189.80208360233311</v>
          </cell>
          <cell r="R801">
            <v>0</v>
          </cell>
          <cell r="S801">
            <v>408.26067845888139</v>
          </cell>
          <cell r="T801">
            <v>0</v>
          </cell>
          <cell r="U801">
            <v>0</v>
          </cell>
          <cell r="V801">
            <v>72.016819841926846</v>
          </cell>
          <cell r="W801">
            <v>0</v>
          </cell>
          <cell r="X801">
            <v>0</v>
          </cell>
          <cell r="Y801">
            <v>118.54534958617707</v>
          </cell>
          <cell r="Z801">
            <v>190.56216942810391</v>
          </cell>
          <cell r="AA801">
            <v>7.5497527141668606</v>
          </cell>
          <cell r="AB801">
            <v>0</v>
          </cell>
          <cell r="AC801">
            <v>178.99738332447328</v>
          </cell>
          <cell r="AD801">
            <v>0</v>
          </cell>
          <cell r="AE801">
            <v>377.10930546674416</v>
          </cell>
          <cell r="AF801">
            <v>0</v>
          </cell>
          <cell r="AG801">
            <v>0</v>
          </cell>
          <cell r="AH801">
            <v>6.4815137857734157</v>
          </cell>
          <cell r="AI801">
            <v>-8.4446607408358432</v>
          </cell>
          <cell r="AJ801">
            <v>-1.9631469550624274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22.379359558759845</v>
          </cell>
          <cell r="AP801">
            <v>20.416212603697403</v>
          </cell>
          <cell r="AQ801">
            <v>-6.9539889419917067E-2</v>
          </cell>
          <cell r="AR801">
            <v>0</v>
          </cell>
          <cell r="AS801">
            <v>10.804700277859837</v>
          </cell>
          <cell r="AT801">
            <v>0</v>
          </cell>
          <cell r="AU801">
            <v>31.151372992137226</v>
          </cell>
          <cell r="AV801">
            <v>0</v>
          </cell>
          <cell r="AW801">
            <v>0.09</v>
          </cell>
          <cell r="AX801">
            <v>-0.1172595618547366</v>
          </cell>
          <cell r="AY801">
            <v>-2.7259561854736606E-2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0.18878310821033997</v>
          </cell>
          <cell r="BE801">
            <v>0.10713675576305882</v>
          </cell>
          <cell r="BF801">
            <v>-9.2108830650079136E-3</v>
          </cell>
          <cell r="BG801">
            <v>0</v>
          </cell>
          <cell r="BH801">
            <v>6.0362336460940726E-2</v>
          </cell>
          <cell r="BI801">
            <v>0</v>
          </cell>
          <cell r="BJ801">
            <v>8.2605686310449178E-2</v>
          </cell>
        </row>
        <row r="804">
          <cell r="D804">
            <v>0</v>
          </cell>
          <cell r="E804" t="str">
            <v>Bata Mandi</v>
          </cell>
        </row>
        <row r="805">
          <cell r="C805">
            <v>0</v>
          </cell>
          <cell r="D805">
            <v>0</v>
          </cell>
          <cell r="E805">
            <v>2014</v>
          </cell>
          <cell r="F805">
            <v>2013</v>
          </cell>
          <cell r="G805" t="str">
            <v>Variance</v>
          </cell>
          <cell r="H805" t="str">
            <v>%</v>
          </cell>
          <cell r="J805" t="str">
            <v>TP Value 2014 Rs Mn.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 t="str">
            <v>TP Value Q3'2013 on 2014 Volume in Rs Mn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 t="str">
            <v>IH</v>
          </cell>
          <cell r="AI805">
            <v>0</v>
          </cell>
          <cell r="AJ805">
            <v>0</v>
          </cell>
          <cell r="AK805" t="str">
            <v>Imp.</v>
          </cell>
          <cell r="AL805">
            <v>0</v>
          </cell>
          <cell r="AM805">
            <v>0</v>
          </cell>
          <cell r="AN805" t="str">
            <v>Value wise difference 2014 on Q3'2013 TP's in Rs Mn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 t="str">
            <v>IH</v>
          </cell>
          <cell r="AX805">
            <v>0</v>
          </cell>
          <cell r="AY805">
            <v>0</v>
          </cell>
          <cell r="AZ805" t="str">
            <v>Imp.</v>
          </cell>
          <cell r="BA805">
            <v>0</v>
          </cell>
          <cell r="BB805">
            <v>0</v>
          </cell>
          <cell r="BC805" t="str">
            <v>Component to component Variance %age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C806" t="str">
            <v>Rank</v>
          </cell>
          <cell r="D806" t="str">
            <v>Molecule</v>
          </cell>
          <cell r="E806" t="str">
            <v xml:space="preserve">Total RM </v>
          </cell>
          <cell r="F806" t="str">
            <v xml:space="preserve">Total RM </v>
          </cell>
          <cell r="G806" t="str">
            <v xml:space="preserve">Total RM </v>
          </cell>
          <cell r="H806" t="str">
            <v>Var</v>
          </cell>
          <cell r="J806" t="str">
            <v>IH</v>
          </cell>
          <cell r="K806" t="str">
            <v>Imp.</v>
          </cell>
          <cell r="L806" t="str">
            <v>Ind.</v>
          </cell>
          <cell r="M806" t="str">
            <v>Excipent</v>
          </cell>
          <cell r="N806" t="str">
            <v xml:space="preserve">Total RM </v>
          </cell>
          <cell r="O806" t="str">
            <v xml:space="preserve">PM </v>
          </cell>
          <cell r="P806" t="str">
            <v xml:space="preserve">ED </v>
          </cell>
          <cell r="Q806" t="str">
            <v xml:space="preserve">OH </v>
          </cell>
          <cell r="R806" t="str">
            <v xml:space="preserve">MU </v>
          </cell>
          <cell r="S806" t="str">
            <v xml:space="preserve">TP </v>
          </cell>
          <cell r="T806" t="str">
            <v>LL-CC/PC</v>
          </cell>
          <cell r="U806">
            <v>0</v>
          </cell>
          <cell r="V806" t="str">
            <v>IH</v>
          </cell>
          <cell r="W806" t="str">
            <v>Imp.</v>
          </cell>
          <cell r="X806" t="str">
            <v>Ind.</v>
          </cell>
          <cell r="Y806" t="str">
            <v>Excipent</v>
          </cell>
          <cell r="Z806" t="str">
            <v xml:space="preserve">Total RM </v>
          </cell>
          <cell r="AA806" t="str">
            <v xml:space="preserve">PM </v>
          </cell>
          <cell r="AB806" t="str">
            <v xml:space="preserve">ED </v>
          </cell>
          <cell r="AC806" t="str">
            <v xml:space="preserve">OH </v>
          </cell>
          <cell r="AD806" t="str">
            <v xml:space="preserve">MU </v>
          </cell>
          <cell r="AE806" t="str">
            <v xml:space="preserve">TP </v>
          </cell>
          <cell r="AF806" t="str">
            <v>LL-CC/PC</v>
          </cell>
          <cell r="AG806">
            <v>0</v>
          </cell>
          <cell r="AH806" t="str">
            <v>Forex</v>
          </cell>
          <cell r="AI806" t="str">
            <v>Oth</v>
          </cell>
          <cell r="AJ806" t="str">
            <v>Total</v>
          </cell>
          <cell r="AK806" t="str">
            <v>Forex</v>
          </cell>
          <cell r="AL806" t="str">
            <v>Oth</v>
          </cell>
          <cell r="AM806" t="str">
            <v>Total</v>
          </cell>
          <cell r="AN806" t="str">
            <v>Ind.</v>
          </cell>
          <cell r="AO806" t="str">
            <v>Excipent</v>
          </cell>
          <cell r="AP806" t="str">
            <v xml:space="preserve">Total RM </v>
          </cell>
          <cell r="AQ806" t="str">
            <v xml:space="preserve">PM </v>
          </cell>
          <cell r="AR806" t="str">
            <v xml:space="preserve">ED </v>
          </cell>
          <cell r="AS806" t="str">
            <v xml:space="preserve">OH </v>
          </cell>
          <cell r="AT806" t="str">
            <v xml:space="preserve">MU </v>
          </cell>
          <cell r="AU806" t="str">
            <v xml:space="preserve">TP </v>
          </cell>
          <cell r="AV806">
            <v>0</v>
          </cell>
          <cell r="AW806" t="str">
            <v>Forex</v>
          </cell>
          <cell r="AX806" t="str">
            <v>Oth</v>
          </cell>
          <cell r="AY806" t="str">
            <v>Total</v>
          </cell>
          <cell r="AZ806" t="str">
            <v>Forex</v>
          </cell>
          <cell r="BA806" t="str">
            <v>Oth</v>
          </cell>
          <cell r="BB806" t="str">
            <v>Total</v>
          </cell>
          <cell r="BC806" t="str">
            <v>Ind.</v>
          </cell>
          <cell r="BD806" t="str">
            <v>Excipent</v>
          </cell>
          <cell r="BE806" t="str">
            <v xml:space="preserve">Total RM </v>
          </cell>
          <cell r="BF806" t="str">
            <v xml:space="preserve">PM </v>
          </cell>
          <cell r="BG806" t="str">
            <v xml:space="preserve">ED </v>
          </cell>
          <cell r="BH806" t="str">
            <v xml:space="preserve">OH </v>
          </cell>
          <cell r="BI806" t="str">
            <v xml:space="preserve">MU </v>
          </cell>
          <cell r="BJ806" t="str">
            <v xml:space="preserve">TP 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C808">
            <v>7</v>
          </cell>
          <cell r="D808" t="str">
            <v>Lamivudine+Zidovudine +Nevirapine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C809">
            <v>7</v>
          </cell>
          <cell r="D809" t="str">
            <v>Lamivudin+Zidovudin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C810">
            <v>7</v>
          </cell>
          <cell r="D810" t="str">
            <v>Zidovudin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C811">
            <v>7</v>
          </cell>
          <cell r="D811" t="str">
            <v>Lamivudine +Neverapine+Stavudine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C812">
            <v>7</v>
          </cell>
          <cell r="D812" t="str">
            <v>Nevirapine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C813">
            <v>7</v>
          </cell>
          <cell r="D813" t="str">
            <v>Efavirenz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C814">
            <v>7</v>
          </cell>
          <cell r="D814" t="str">
            <v>Lamivudine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C815">
            <v>7</v>
          </cell>
          <cell r="D815" t="str">
            <v>Didanosine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C816">
            <v>7</v>
          </cell>
          <cell r="D816" t="str">
            <v>Lamivudine+Stavudine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C817">
            <v>7</v>
          </cell>
          <cell r="D817" t="str">
            <v>Abacavir + Lamivudine + Zidovudine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C818">
            <v>7</v>
          </cell>
          <cell r="D818" t="str">
            <v>Entecavir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C819">
            <v>7</v>
          </cell>
          <cell r="D819" t="str">
            <v>Lamivudin+Zidovudin+Efavirenz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C820">
            <v>7</v>
          </cell>
          <cell r="D820" t="str">
            <v>Lamivudine+Stavudine+Efavirenz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C821">
            <v>7</v>
          </cell>
          <cell r="D821" t="str">
            <v>Tenofovir + Emtricitabine + Efavirenz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C822">
            <v>7</v>
          </cell>
          <cell r="D822" t="str">
            <v>Tenofovir + Lamivudine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C823">
            <v>7</v>
          </cell>
          <cell r="D823" t="str">
            <v>Abacavir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C824">
            <v>7</v>
          </cell>
          <cell r="D824" t="str">
            <v>Tenofovir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C825">
            <v>7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C826">
            <v>7</v>
          </cell>
          <cell r="D826" t="str">
            <v>GINSENG+VITAMINS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C827">
            <v>7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C828">
            <v>7</v>
          </cell>
          <cell r="D828" t="str">
            <v>Atorvastatin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C829">
            <v>7</v>
          </cell>
          <cell r="D829" t="str">
            <v>Gabapentin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C830">
            <v>7</v>
          </cell>
          <cell r="D830" t="str">
            <v>Ciprofloxacin &amp; Combinations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C831">
            <v>7</v>
          </cell>
          <cell r="D831" t="str">
            <v>Rosuvastatin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C832">
            <v>7</v>
          </cell>
          <cell r="D832" t="str">
            <v>Simvastatin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C833">
            <v>7</v>
          </cell>
          <cell r="D833" t="str">
            <v>Valsartan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C834">
            <v>7</v>
          </cell>
          <cell r="D834" t="str">
            <v>Moxifloxacin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C835">
            <v>7</v>
          </cell>
          <cell r="D835" t="str">
            <v>Irbesartan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C836">
            <v>7</v>
          </cell>
          <cell r="D836" t="str">
            <v>Alfuzocin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C837">
            <v>7</v>
          </cell>
          <cell r="D837" t="str">
            <v>VALACICLOVIR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C838">
            <v>7</v>
          </cell>
          <cell r="D838" t="str">
            <v>Isotretenoin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C839">
            <v>7</v>
          </cell>
          <cell r="D839" t="str">
            <v>Pregabalin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C840">
            <v>7</v>
          </cell>
          <cell r="D840" t="str">
            <v>Candesartan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C841">
            <v>7</v>
          </cell>
          <cell r="D841" t="str">
            <v>Ketoprofen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C842">
            <v>7</v>
          </cell>
          <cell r="D842" t="str">
            <v>Ranitidine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C843">
            <v>7</v>
          </cell>
          <cell r="D843" t="str">
            <v>Irbesartan + Hctz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C844">
            <v>7</v>
          </cell>
          <cell r="D844" t="str">
            <v>PRAVASTATIN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C845">
            <v>7</v>
          </cell>
          <cell r="D845" t="str">
            <v>Valsartan + Hctz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C846">
            <v>7</v>
          </cell>
          <cell r="D846" t="str">
            <v>Perindopril &amp; Combinations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C847">
            <v>7</v>
          </cell>
          <cell r="D847" t="str">
            <v>Clopidogrel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C848">
            <v>7</v>
          </cell>
          <cell r="D848" t="str">
            <v>Ofloxacin And Combinations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C849">
            <v>7</v>
          </cell>
          <cell r="D849" t="str">
            <v>Risedronate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C850">
            <v>7</v>
          </cell>
          <cell r="D850" t="str">
            <v>Loratadine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C851">
            <v>7</v>
          </cell>
          <cell r="D851" t="str">
            <v>Lisinopril And Combinations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C852">
            <v>7</v>
          </cell>
          <cell r="D852" t="str">
            <v>Escitalopram and Combinations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C853">
            <v>7</v>
          </cell>
          <cell r="D853" t="str">
            <v>DONEPEZIL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C854">
            <v>7</v>
          </cell>
          <cell r="D854" t="str">
            <v>FLUOXETINE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C855">
            <v>7</v>
          </cell>
          <cell r="D855" t="str">
            <v>Levetiracetam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C856">
            <v>7</v>
          </cell>
          <cell r="D856" t="str">
            <v>Pantoprazole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C857">
            <v>7</v>
          </cell>
          <cell r="D857" t="str">
            <v>Azithromycin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C858">
            <v>7</v>
          </cell>
          <cell r="D858" t="str">
            <v>Alendronate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C859">
            <v>7</v>
          </cell>
          <cell r="D859" t="str">
            <v>Allopurinol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C860">
            <v>7</v>
          </cell>
          <cell r="D860" t="str">
            <v>Etodolac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C861">
            <v>7</v>
          </cell>
          <cell r="D861" t="str">
            <v>Gliclazide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C862">
            <v>7</v>
          </cell>
          <cell r="D862" t="str">
            <v>Amiodarone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C863">
            <v>7</v>
          </cell>
          <cell r="D863" t="str">
            <v>Olanzapine And Combinations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C864">
            <v>7</v>
          </cell>
          <cell r="D864" t="str">
            <v>Fosinopril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C865">
            <v>7</v>
          </cell>
          <cell r="D865" t="str">
            <v>Bisoprolol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C866">
            <v>7</v>
          </cell>
          <cell r="D866" t="str">
            <v>Omeprazole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C867">
            <v>7</v>
          </cell>
          <cell r="D867" t="str">
            <v>Ropininrole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C868">
            <v>7</v>
          </cell>
          <cell r="D868" t="str">
            <v>PARACETAMOL &amp; Combinations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C869">
            <v>7</v>
          </cell>
          <cell r="D869" t="str">
            <v>AMLODIPINE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C870">
            <v>7</v>
          </cell>
          <cell r="D870" t="str">
            <v>Sildenafil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C871">
            <v>7</v>
          </cell>
          <cell r="D871" t="str">
            <v>Enalapril maleate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C872">
            <v>7</v>
          </cell>
          <cell r="D872" t="str">
            <v>Risperidone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C873">
            <v>7</v>
          </cell>
          <cell r="D873" t="str">
            <v>Metoprolol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C874">
            <v>7</v>
          </cell>
          <cell r="D874" t="str">
            <v>Piracetam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C875">
            <v>7</v>
          </cell>
          <cell r="D875" t="str">
            <v>Amiloride + HCTZ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C876">
            <v>7</v>
          </cell>
          <cell r="D876" t="str">
            <v>Stavudin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C877">
            <v>7</v>
          </cell>
          <cell r="D877" t="str">
            <v>Amox Clav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C878">
            <v>7</v>
          </cell>
          <cell r="D878" t="str">
            <v>Cephalexin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C879">
            <v>7</v>
          </cell>
          <cell r="D879" t="str">
            <v>Amoxicillin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C880">
            <v>7</v>
          </cell>
          <cell r="D880" t="str">
            <v>IMIPENEM+CILASTATIN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C881">
            <v>7</v>
          </cell>
          <cell r="D881" t="str">
            <v>Cefpodoxime Proxetil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C882">
            <v>7</v>
          </cell>
          <cell r="D882" t="str">
            <v>Meropenem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C883">
            <v>7</v>
          </cell>
          <cell r="D883" t="str">
            <v>Fexofenadine And Combinations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C884">
            <v>7</v>
          </cell>
          <cell r="D884" t="str">
            <v>Clarithromycin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C885">
            <v>7</v>
          </cell>
          <cell r="D885" t="str">
            <v>Cefaclor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C886">
            <v>7</v>
          </cell>
          <cell r="D886" t="str">
            <v>Betamethasone And Combinations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C887">
            <v>7</v>
          </cell>
          <cell r="D887" t="str">
            <v>Insulin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C888">
            <v>7</v>
          </cell>
          <cell r="D888" t="str">
            <v>SERTRALINE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C889">
            <v>7</v>
          </cell>
          <cell r="D889" t="str">
            <v>CEFPROZIL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C890">
            <v>7</v>
          </cell>
          <cell r="D890" t="str">
            <v>Cefuroxime Axetil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C891">
            <v>7</v>
          </cell>
          <cell r="D891" t="str">
            <v>Norfloxacin And Combinations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C892">
            <v>7</v>
          </cell>
          <cell r="D892" t="str">
            <v>Aciclovir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C893">
            <v>7</v>
          </cell>
          <cell r="D893" t="str">
            <v>Sodium Fucidate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C894">
            <v>7</v>
          </cell>
          <cell r="D894" t="str">
            <v>Pentazocine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C895">
            <v>7</v>
          </cell>
          <cell r="D895" t="str">
            <v>Ibuprofen And Combinations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C896">
            <v>7</v>
          </cell>
          <cell r="D896" t="str">
            <v>Cefazolin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C897">
            <v>7</v>
          </cell>
          <cell r="D897" t="str">
            <v>Ampicillin And Combinations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C898">
            <v>1</v>
          </cell>
          <cell r="D898" t="str">
            <v>Diclofenac And Combinations</v>
          </cell>
          <cell r="E898">
            <v>157.60106032118995</v>
          </cell>
          <cell r="F898">
            <v>175.97695258939956</v>
          </cell>
          <cell r="G898">
            <v>-18.375892268209611</v>
          </cell>
          <cell r="H898">
            <v>-0.10442215300253206</v>
          </cell>
          <cell r="J898">
            <v>0</v>
          </cell>
          <cell r="K898">
            <v>0</v>
          </cell>
          <cell r="L898">
            <v>9.0842430171072177</v>
          </cell>
          <cell r="M898">
            <v>147.55856078035683</v>
          </cell>
          <cell r="N898">
            <v>157.60106032118995</v>
          </cell>
          <cell r="O898">
            <v>127.08489814396475</v>
          </cell>
          <cell r="P898">
            <v>110.27347506370668</v>
          </cell>
          <cell r="Q898">
            <v>139.13505240151716</v>
          </cell>
          <cell r="R898">
            <v>0</v>
          </cell>
          <cell r="S898">
            <v>534.0944859303786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8.7313848793340298</v>
          </cell>
          <cell r="Y898">
            <v>167.2455677100655</v>
          </cell>
          <cell r="Z898">
            <v>175.97695258939956</v>
          </cell>
          <cell r="AA898">
            <v>124.68584249513789</v>
          </cell>
          <cell r="AB898">
            <v>110.27347506370668</v>
          </cell>
          <cell r="AC898">
            <v>126.49114029751381</v>
          </cell>
          <cell r="AD898">
            <v>0</v>
          </cell>
          <cell r="AE898">
            <v>537.42741044575791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0.35285813777318786</v>
          </cell>
          <cell r="AO898">
            <v>-19.687006929708673</v>
          </cell>
          <cell r="AP898">
            <v>-18.375892268209611</v>
          </cell>
          <cell r="AQ898">
            <v>2.3990556488268595</v>
          </cell>
          <cell r="AR898">
            <v>0</v>
          </cell>
          <cell r="AS898">
            <v>12.643912104003348</v>
          </cell>
          <cell r="AT898">
            <v>0</v>
          </cell>
          <cell r="AU898">
            <v>-3.3329245153793181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4.0412619836327893E-2</v>
          </cell>
          <cell r="BD898">
            <v>-0.11771317589616356</v>
          </cell>
          <cell r="BE898">
            <v>-0.10442215300253206</v>
          </cell>
          <cell r="BF898">
            <v>1.9240802330227753E-2</v>
          </cell>
          <cell r="BG898">
            <v>0</v>
          </cell>
          <cell r="BH898">
            <v>9.9958875177061438E-2</v>
          </cell>
          <cell r="BI898">
            <v>0</v>
          </cell>
          <cell r="BJ898">
            <v>-6.2016273278932563E-3</v>
          </cell>
        </row>
        <row r="899">
          <cell r="C899">
            <v>7</v>
          </cell>
          <cell r="D899" t="str">
            <v>Minocycline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C900">
            <v>5</v>
          </cell>
          <cell r="D900" t="str">
            <v>Terbinafine</v>
          </cell>
          <cell r="E900">
            <v>1.0325859631061571</v>
          </cell>
          <cell r="F900">
            <v>1.0097801841810736</v>
          </cell>
          <cell r="G900">
            <v>2.2805778925083509E-2</v>
          </cell>
          <cell r="H900">
            <v>2.2584894497190866E-2</v>
          </cell>
          <cell r="J900">
            <v>0</v>
          </cell>
          <cell r="K900">
            <v>0</v>
          </cell>
          <cell r="L900">
            <v>0.47027792785214528</v>
          </cell>
          <cell r="M900">
            <v>0.56230803525401174</v>
          </cell>
          <cell r="N900">
            <v>1.0325859631061571</v>
          </cell>
          <cell r="O900">
            <v>2.2203529418532097</v>
          </cell>
          <cell r="P900">
            <v>1.8097140759983998</v>
          </cell>
          <cell r="Q900">
            <v>1.4191671267902508</v>
          </cell>
          <cell r="R900">
            <v>0</v>
          </cell>
          <cell r="S900">
            <v>6.4818201077480175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0.45709138318565973</v>
          </cell>
          <cell r="Y900">
            <v>0.55268880099541395</v>
          </cell>
          <cell r="Z900">
            <v>1.0097801841810736</v>
          </cell>
          <cell r="AA900">
            <v>1.9104338662548315</v>
          </cell>
          <cell r="AB900">
            <v>1.8097140759983998</v>
          </cell>
          <cell r="AC900">
            <v>1.44350505</v>
          </cell>
          <cell r="AD900">
            <v>0</v>
          </cell>
          <cell r="AE900">
            <v>6.1734331764343056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1.3186544666485556E-2</v>
          </cell>
          <cell r="AO900">
            <v>9.6192342585977864E-3</v>
          </cell>
          <cell r="AP900">
            <v>2.2805778925083509E-2</v>
          </cell>
          <cell r="AQ900">
            <v>0.30991907559837828</v>
          </cell>
          <cell r="AR900">
            <v>0</v>
          </cell>
          <cell r="AS900">
            <v>-2.4337923209749146E-2</v>
          </cell>
          <cell r="AT900">
            <v>0</v>
          </cell>
          <cell r="AU900">
            <v>0.30838693131371198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2.8848814813753541E-2</v>
          </cell>
          <cell r="BD900">
            <v>1.7404431284428368E-2</v>
          </cell>
          <cell r="BE900">
            <v>2.2584894497190866E-2</v>
          </cell>
          <cell r="BF900">
            <v>0.16222444601337399</v>
          </cell>
          <cell r="BG900">
            <v>0</v>
          </cell>
          <cell r="BH900">
            <v>-1.6860296546762441E-2</v>
          </cell>
          <cell r="BI900">
            <v>0</v>
          </cell>
          <cell r="BJ900">
            <v>4.9953878579411831E-2</v>
          </cell>
        </row>
        <row r="901">
          <cell r="C901">
            <v>7</v>
          </cell>
          <cell r="D901" t="str">
            <v>Omeprazole Clarithromycin Tinidazole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C902">
            <v>7</v>
          </cell>
          <cell r="D902" t="str">
            <v>TAMSULOSIN &amp; COMB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C903">
            <v>2</v>
          </cell>
          <cell r="D903" t="str">
            <v>Luliconazole</v>
          </cell>
          <cell r="E903">
            <v>22.798152571822648</v>
          </cell>
          <cell r="F903">
            <v>20.180922170424115</v>
          </cell>
          <cell r="G903">
            <v>2.6172304013985332</v>
          </cell>
          <cell r="H903">
            <v>0.12968834522508496</v>
          </cell>
          <cell r="J903">
            <v>0</v>
          </cell>
          <cell r="K903">
            <v>21.085012965205806</v>
          </cell>
          <cell r="L903">
            <v>0</v>
          </cell>
          <cell r="M903">
            <v>1.7131396066168378</v>
          </cell>
          <cell r="N903">
            <v>22.798152571822648</v>
          </cell>
          <cell r="O903">
            <v>1.6632034639660069</v>
          </cell>
          <cell r="P903">
            <v>0.95106492000000009</v>
          </cell>
          <cell r="Q903">
            <v>2.136344319837491</v>
          </cell>
          <cell r="R903">
            <v>0</v>
          </cell>
          <cell r="S903">
            <v>27.548765275626145</v>
          </cell>
          <cell r="T903">
            <v>0</v>
          </cell>
          <cell r="U903">
            <v>0</v>
          </cell>
          <cell r="V903">
            <v>0</v>
          </cell>
          <cell r="W903">
            <v>18.504359486945315</v>
          </cell>
          <cell r="X903">
            <v>0</v>
          </cell>
          <cell r="Y903">
            <v>1.6765626834787952</v>
          </cell>
          <cell r="Z903">
            <v>20.180922170424115</v>
          </cell>
          <cell r="AA903">
            <v>2.7997619599834809</v>
          </cell>
          <cell r="AB903">
            <v>0.95106492000000009</v>
          </cell>
          <cell r="AC903">
            <v>1.9421311998522643</v>
          </cell>
          <cell r="AD903">
            <v>0</v>
          </cell>
          <cell r="AE903">
            <v>25.873880250259859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2.4055667333028912</v>
          </cell>
          <cell r="AL903">
            <v>0.17508674495759946</v>
          </cell>
          <cell r="AM903">
            <v>2.5806534782604906</v>
          </cell>
          <cell r="AN903">
            <v>0</v>
          </cell>
          <cell r="AO903">
            <v>3.6576923138042616E-2</v>
          </cell>
          <cell r="AP903">
            <v>2.6172304013985332</v>
          </cell>
          <cell r="AQ903">
            <v>-1.1365584960174739</v>
          </cell>
          <cell r="AR903">
            <v>0</v>
          </cell>
          <cell r="AS903">
            <v>0.19421311998522661</v>
          </cell>
          <cell r="AT903">
            <v>0</v>
          </cell>
          <cell r="AU903">
            <v>1.6748850253662866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0.13</v>
          </cell>
          <cell r="BA903">
            <v>9.4619186944093804E-3</v>
          </cell>
          <cell r="BB903">
            <v>0.13946191869440938</v>
          </cell>
          <cell r="BC903">
            <v>0</v>
          </cell>
          <cell r="BD903">
            <v>2.1816615327586247E-2</v>
          </cell>
          <cell r="BE903">
            <v>0.12968834522508496</v>
          </cell>
          <cell r="BF903">
            <v>-0.40594825998142353</v>
          </cell>
          <cell r="BG903">
            <v>0</v>
          </cell>
          <cell r="BH903">
            <v>0.10000000000000009</v>
          </cell>
          <cell r="BI903">
            <v>0</v>
          </cell>
          <cell r="BJ903">
            <v>6.473265738135528E-2</v>
          </cell>
        </row>
        <row r="904">
          <cell r="C904">
            <v>7</v>
          </cell>
          <cell r="D904" t="str">
            <v>Levofloxacin And Combinations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C905">
            <v>7</v>
          </cell>
          <cell r="D905" t="str">
            <v>Policresulin And Combinations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C906">
            <v>7</v>
          </cell>
          <cell r="D906" t="str">
            <v>Ceftriaxone Sodium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C907">
            <v>7</v>
          </cell>
          <cell r="D907" t="str">
            <v xml:space="preserve">Fenofibrate and Combinations 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C908">
            <v>7</v>
          </cell>
          <cell r="D908" t="str">
            <v>Voglibose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C909">
            <v>7</v>
          </cell>
          <cell r="D909" t="str">
            <v>Chlorpheniramine And Combinations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C910">
            <v>7</v>
          </cell>
          <cell r="D910" t="str">
            <v>Celiprolol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C911">
            <v>7</v>
          </cell>
          <cell r="D911" t="str">
            <v>Oxcarbazepine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C912">
            <v>7</v>
          </cell>
          <cell r="D912" t="str">
            <v>Lansoprazole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C913">
            <v>7</v>
          </cell>
          <cell r="D913" t="str">
            <v>Ginkgo Biloba And Combinations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C914">
            <v>7</v>
          </cell>
          <cell r="D914" t="str">
            <v>Losartan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C915">
            <v>7</v>
          </cell>
          <cell r="D915" t="str">
            <v>Montelukast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C916">
            <v>7</v>
          </cell>
          <cell r="D916" t="str">
            <v>Fluconazole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C917">
            <v>7</v>
          </cell>
          <cell r="D917" t="str">
            <v>Keterolac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C918">
            <v>7</v>
          </cell>
          <cell r="D918" t="str">
            <v>Metformin and combination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C919">
            <v>7</v>
          </cell>
          <cell r="D919" t="str">
            <v>DOXYCYCLINE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C920">
            <v>7</v>
          </cell>
          <cell r="D920" t="str">
            <v>Etoricoxib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C921">
            <v>7</v>
          </cell>
          <cell r="D921" t="str">
            <v>Cinnarizine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C922">
            <v>7</v>
          </cell>
          <cell r="D922" t="str">
            <v>Cefdinir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C923">
            <v>7</v>
          </cell>
          <cell r="D923" t="str">
            <v xml:space="preserve">Ramelteon 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C924">
            <v>7</v>
          </cell>
          <cell r="D924" t="str">
            <v>Solifenacin Succinate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C925">
            <v>7</v>
          </cell>
          <cell r="D925" t="str">
            <v>Acebutolol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C926">
            <v>7</v>
          </cell>
          <cell r="D926" t="str">
            <v>Losartan+HCTZ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C927">
            <v>7</v>
          </cell>
          <cell r="D927" t="str">
            <v>Urea Combinations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C928">
            <v>7</v>
          </cell>
          <cell r="D928" t="str">
            <v>Ibandronate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C929">
            <v>7</v>
          </cell>
          <cell r="D929" t="str">
            <v>Levocarotene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C930">
            <v>7</v>
          </cell>
          <cell r="D930" t="str">
            <v>Topiramate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C931">
            <v>7</v>
          </cell>
          <cell r="D931" t="str">
            <v>DIAZEPAM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C932">
            <v>7</v>
          </cell>
          <cell r="D932" t="str">
            <v>Clobetasol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C933">
            <v>7</v>
          </cell>
          <cell r="D933" t="str">
            <v>Sunscreen Lotion (Octinoxate)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C934">
            <v>7</v>
          </cell>
          <cell r="D934" t="str">
            <v>Nimesulide And Combinations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C935">
            <v>7</v>
          </cell>
          <cell r="D935" t="str">
            <v>Cefradine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C936">
            <v>7</v>
          </cell>
          <cell r="D936" t="str">
            <v>Revitalite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C937">
            <v>7</v>
          </cell>
          <cell r="D937" t="str">
            <v>Calcium &amp; Vitamin D Combinations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C938">
            <v>4</v>
          </cell>
          <cell r="D938" t="str">
            <v>Letrozole</v>
          </cell>
          <cell r="E938">
            <v>3.1523372033701795</v>
          </cell>
          <cell r="F938">
            <v>2.8857986546953991</v>
          </cell>
          <cell r="G938">
            <v>0.26653854867478044</v>
          </cell>
          <cell r="H938">
            <v>9.2362143228912841E-2</v>
          </cell>
          <cell r="J938">
            <v>0</v>
          </cell>
          <cell r="K938">
            <v>2.9309218708351548</v>
          </cell>
          <cell r="L938">
            <v>0</v>
          </cell>
          <cell r="M938">
            <v>0.22009550456709373</v>
          </cell>
          <cell r="N938">
            <v>3.1523372033701795</v>
          </cell>
          <cell r="O938">
            <v>0.52546179154824846</v>
          </cell>
          <cell r="P938">
            <v>0</v>
          </cell>
          <cell r="Q938">
            <v>4.2366812069179396</v>
          </cell>
          <cell r="R938">
            <v>0</v>
          </cell>
          <cell r="S938">
            <v>7.9144802018363674</v>
          </cell>
          <cell r="T938">
            <v>0</v>
          </cell>
          <cell r="U938">
            <v>0</v>
          </cell>
          <cell r="V938">
            <v>0</v>
          </cell>
          <cell r="W938">
            <v>2.705853009361336</v>
          </cell>
          <cell r="X938">
            <v>0</v>
          </cell>
          <cell r="Y938">
            <v>0.1799456453340631</v>
          </cell>
          <cell r="Z938">
            <v>2.8857986546953991</v>
          </cell>
          <cell r="AA938">
            <v>0.31104136708314939</v>
          </cell>
          <cell r="AB938">
            <v>0</v>
          </cell>
          <cell r="AC938">
            <v>3.5305676724316162</v>
          </cell>
          <cell r="AD938">
            <v>0</v>
          </cell>
          <cell r="AE938">
            <v>6.7274076942101653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0.35176089121697368</v>
          </cell>
          <cell r="AL938">
            <v>-0.12669202974315491</v>
          </cell>
          <cell r="AM938">
            <v>0.22506886147381877</v>
          </cell>
          <cell r="AN938">
            <v>0</v>
          </cell>
          <cell r="AO938">
            <v>4.0149859233030633E-2</v>
          </cell>
          <cell r="AP938">
            <v>0.26653854867478044</v>
          </cell>
          <cell r="AQ938">
            <v>0.21442042446509907</v>
          </cell>
          <cell r="AR938">
            <v>0</v>
          </cell>
          <cell r="AS938">
            <v>0.70611353448632341</v>
          </cell>
          <cell r="AT938">
            <v>0</v>
          </cell>
          <cell r="AU938">
            <v>1.1870725076262021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0.13</v>
          </cell>
          <cell r="BA938">
            <v>-4.6821475263010719E-2</v>
          </cell>
          <cell r="BB938">
            <v>8.3178524736989279E-2</v>
          </cell>
          <cell r="BC938">
            <v>0</v>
          </cell>
          <cell r="BD938">
            <v>0.22312214979414344</v>
          </cell>
          <cell r="BE938">
            <v>9.2362143228912841E-2</v>
          </cell>
          <cell r="BF938">
            <v>0.68936304670940751</v>
          </cell>
          <cell r="BG938">
            <v>0</v>
          </cell>
          <cell r="BH938">
            <v>0.20000000000000004</v>
          </cell>
          <cell r="BI938">
            <v>0</v>
          </cell>
          <cell r="BJ938">
            <v>0.1764531839876208</v>
          </cell>
        </row>
        <row r="939">
          <cell r="C939">
            <v>7</v>
          </cell>
          <cell r="D939" t="str">
            <v>Tadalafil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C940">
            <v>7</v>
          </cell>
          <cell r="D940" t="str">
            <v>Tigecycline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C941">
            <v>7</v>
          </cell>
          <cell r="D941" t="str">
            <v>Mupirocin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C942">
            <v>7</v>
          </cell>
          <cell r="D942" t="str">
            <v>Pioglitazone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C943">
            <v>7</v>
          </cell>
          <cell r="D943" t="str">
            <v>Eflornithine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C944">
            <v>7</v>
          </cell>
          <cell r="D944" t="str">
            <v>SILYMARIN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C945">
            <v>7</v>
          </cell>
          <cell r="D945" t="str">
            <v>Sotalol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C946">
            <v>7</v>
          </cell>
          <cell r="D946" t="str">
            <v>Aceclofenac And Combinations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C947">
            <v>7</v>
          </cell>
          <cell r="D947" t="str">
            <v>Paroxetine And Combinations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C948">
            <v>7</v>
          </cell>
          <cell r="D948" t="str">
            <v>Zopiclone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C949">
            <v>7</v>
          </cell>
          <cell r="D949" t="str">
            <v>Zolpidem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C950">
            <v>7</v>
          </cell>
          <cell r="D950" t="str">
            <v>Glimepiride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C951">
            <v>7</v>
          </cell>
          <cell r="D951" t="str">
            <v>Candesartan+HCTZ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C952">
            <v>7</v>
          </cell>
          <cell r="D952" t="str">
            <v>Ketoconazole And Combinations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C953">
            <v>7</v>
          </cell>
          <cell r="D953" t="str">
            <v>Mometasone And Combinations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C954">
            <v>7</v>
          </cell>
          <cell r="D954" t="str">
            <v>Chlordiazepoxide And Combinations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C955">
            <v>7</v>
          </cell>
          <cell r="D955" t="str">
            <v>Doxepinum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C956">
            <v>7</v>
          </cell>
          <cell r="D956" t="str">
            <v>Diltiazem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C957">
            <v>7</v>
          </cell>
          <cell r="D957" t="str">
            <v>Midazolam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C958">
            <v>7</v>
          </cell>
          <cell r="D958" t="str">
            <v xml:space="preserve">Celecoxib 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C959">
            <v>7</v>
          </cell>
          <cell r="D959" t="str">
            <v>Beclomethasone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C960">
            <v>7</v>
          </cell>
          <cell r="D960" t="str">
            <v>Tizanidine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C961">
            <v>7</v>
          </cell>
          <cell r="D961" t="str">
            <v>Piroxicam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C962">
            <v>7</v>
          </cell>
          <cell r="D962" t="str">
            <v>Ciclesonide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C963">
            <v>7</v>
          </cell>
          <cell r="D963" t="str">
            <v>Ferrous Sulphate+Vitamins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C964">
            <v>7</v>
          </cell>
          <cell r="D964" t="str">
            <v xml:space="preserve">Glycyrrhiza glabra 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C965">
            <v>7</v>
          </cell>
          <cell r="D965" t="str">
            <v>Domperidone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C966">
            <v>7</v>
          </cell>
          <cell r="D966" t="str">
            <v>Bisoprolol+Hctz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C967">
            <v>7</v>
          </cell>
          <cell r="D967" t="str">
            <v>Nortriptyline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C968">
            <v>7</v>
          </cell>
          <cell r="D968" t="str">
            <v>Tacrolimus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C969">
            <v>7</v>
          </cell>
          <cell r="D969" t="str">
            <v>FLUTICASONE+SALMETEROL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C970">
            <v>7</v>
          </cell>
          <cell r="D970" t="str">
            <v xml:space="preserve">Doxazosin  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C971">
            <v>7</v>
          </cell>
          <cell r="D971" t="str">
            <v>FORMOTEROL+BUDESONIDE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C972">
            <v>7</v>
          </cell>
          <cell r="D972" t="str">
            <v>Revital - Garlic oil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C973">
            <v>7</v>
          </cell>
          <cell r="D973" t="str">
            <v>Garlic Oils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C974">
            <v>7</v>
          </cell>
          <cell r="D974" t="str">
            <v>Clonazepam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C975">
            <v>7</v>
          </cell>
          <cell r="D975" t="str">
            <v>Isosorbide Mononitrate+Atenolol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C976">
            <v>7</v>
          </cell>
          <cell r="D976" t="str">
            <v>Meloxicam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C977">
            <v>7</v>
          </cell>
          <cell r="D977" t="str">
            <v>Secnidazol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C978">
            <v>7</v>
          </cell>
          <cell r="D978" t="str">
            <v>Al Hydroxide And Combinations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C979">
            <v>7</v>
          </cell>
          <cell r="D979" t="str">
            <v>Octahaler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C980">
            <v>7</v>
          </cell>
          <cell r="D980" t="str">
            <v>Fluticasone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C981">
            <v>7</v>
          </cell>
          <cell r="D981" t="str">
            <v>Azelainic Acid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C982">
            <v>7</v>
          </cell>
          <cell r="D982" t="str">
            <v>Baxmune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C983">
            <v>7</v>
          </cell>
          <cell r="D983" t="str">
            <v>Betahistine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C984">
            <v>7</v>
          </cell>
          <cell r="D984" t="str">
            <v>Carbidopa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C985">
            <v>7</v>
          </cell>
          <cell r="D985" t="str">
            <v>Diosmin+Hesperidin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C986">
            <v>7</v>
          </cell>
          <cell r="D986" t="str">
            <v>DUTASTERIDE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C987">
            <v>7</v>
          </cell>
          <cell r="D987" t="str">
            <v>Essential Phospholipids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C988">
            <v>7</v>
          </cell>
          <cell r="D988" t="str">
            <v>Eucalyptus+Oils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C989">
            <v>7</v>
          </cell>
          <cell r="D989" t="str">
            <v>Ezetimibe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C990">
            <v>7</v>
          </cell>
          <cell r="D990" t="str">
            <v>Lopinavir + Ritonavir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C991">
            <v>7</v>
          </cell>
          <cell r="D991" t="str">
            <v>Memantine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C992">
            <v>7</v>
          </cell>
          <cell r="D992" t="str">
            <v>PAPAIN+DIGEST ENZY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C993">
            <v>7</v>
          </cell>
          <cell r="D993" t="str">
            <v>Peptan RB 5000 HD (HYDROLYZED COLLAGEN)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C994">
            <v>7</v>
          </cell>
          <cell r="D994" t="str">
            <v>Quetiapine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C995">
            <v>7</v>
          </cell>
          <cell r="D995" t="str">
            <v>Rabeprazole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C996">
            <v>7</v>
          </cell>
          <cell r="D996" t="str">
            <v>Rabies Vaccine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C997">
            <v>7</v>
          </cell>
          <cell r="D997" t="str">
            <v>Ramipril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C998">
            <v>7</v>
          </cell>
          <cell r="D998" t="str">
            <v>Ramipril + Hctz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C999">
            <v>7</v>
          </cell>
          <cell r="D999" t="str">
            <v>Soya Protien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C1000">
            <v>7</v>
          </cell>
          <cell r="D1000" t="str">
            <v>SULCONAZOLE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C1001">
            <v>7</v>
          </cell>
          <cell r="D1001" t="str">
            <v>SUPER OXIDE DISMUTASE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C1002">
            <v>7</v>
          </cell>
          <cell r="D1002" t="str">
            <v>Telmisartan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C1003">
            <v>7</v>
          </cell>
          <cell r="D1003" t="str">
            <v>Tenofovir + Emtricitabine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C1004">
            <v>7</v>
          </cell>
          <cell r="D1004" t="str">
            <v>Trozebax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C1005">
            <v>7</v>
          </cell>
          <cell r="D1005" t="str">
            <v>Ubidecarenone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C1006">
            <v>7</v>
          </cell>
          <cell r="D1006" t="str">
            <v>Valganciclovir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C1007">
            <v>7</v>
          </cell>
          <cell r="D1007" t="str">
            <v>Fluticasone+Ciclesonide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C1008">
            <v>7</v>
          </cell>
          <cell r="D1008" t="str">
            <v>Atenolol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C1009">
            <v>7</v>
          </cell>
          <cell r="D1009" t="str">
            <v>FLUTICASONE+FORMOTEROL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C1010">
            <v>7</v>
          </cell>
          <cell r="D1010" t="str">
            <v>Ganciclovir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C1011">
            <v>7</v>
          </cell>
          <cell r="D1011" t="str">
            <v>Potassium Citrate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C1012">
            <v>7</v>
          </cell>
          <cell r="D1012" t="str">
            <v>Tiotropium+Formoteral+Ciclesonide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C1013">
            <v>7</v>
          </cell>
          <cell r="D1013" t="str">
            <v>Fortified Micronutrients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C1014">
            <v>7</v>
          </cell>
          <cell r="D1014" t="str">
            <v>Desloratadine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C1015">
            <v>6</v>
          </cell>
          <cell r="D1015" t="str">
            <v>Miconazole</v>
          </cell>
          <cell r="E1015">
            <v>0.94675229999999999</v>
          </cell>
          <cell r="F1015">
            <v>0.86883030000000006</v>
          </cell>
          <cell r="G1015">
            <v>7.7921999999999936E-2</v>
          </cell>
          <cell r="H1015">
            <v>8.9686098654708446E-2</v>
          </cell>
          <cell r="J1015">
            <v>0</v>
          </cell>
          <cell r="K1015">
            <v>0</v>
          </cell>
          <cell r="L1015">
            <v>0.21428550000000002</v>
          </cell>
          <cell r="M1015">
            <v>0.73246679999999997</v>
          </cell>
          <cell r="N1015">
            <v>0.94675229999999999</v>
          </cell>
          <cell r="O1015">
            <v>0.97402500000000003</v>
          </cell>
          <cell r="P1015">
            <v>0.61558380000000001</v>
          </cell>
          <cell r="Q1015">
            <v>1.2171416400000001</v>
          </cell>
          <cell r="R1015">
            <v>0</v>
          </cell>
          <cell r="S1015">
            <v>3.7535027400000001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0.20649330000000002</v>
          </cell>
          <cell r="Y1015">
            <v>0.66233699999999995</v>
          </cell>
          <cell r="Z1015">
            <v>0.86883030000000006</v>
          </cell>
          <cell r="AA1015">
            <v>0.9974016</v>
          </cell>
          <cell r="AB1015">
            <v>0</v>
          </cell>
          <cell r="AC1015">
            <v>0.99350549999999993</v>
          </cell>
          <cell r="AD1015">
            <v>0.57272669999999992</v>
          </cell>
          <cell r="AE1015">
            <v>3.4324641000000002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7.7921999999999991E-3</v>
          </cell>
          <cell r="AO1015">
            <v>7.012980000000002E-2</v>
          </cell>
          <cell r="AP1015">
            <v>7.7921999999999936E-2</v>
          </cell>
          <cell r="AQ1015">
            <v>-2.337659999999997E-2</v>
          </cell>
          <cell r="AR1015">
            <v>0.61558380000000001</v>
          </cell>
          <cell r="AS1015">
            <v>0.22363614000000021</v>
          </cell>
          <cell r="AT1015">
            <v>-0.57272669999999992</v>
          </cell>
          <cell r="AU1015">
            <v>0.32103863999999982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3.7735849056603765E-2</v>
          </cell>
          <cell r="BD1015">
            <v>0.10588235294117651</v>
          </cell>
          <cell r="BE1015">
            <v>8.9686098654708446E-2</v>
          </cell>
          <cell r="BF1015">
            <v>-2.3437499999999969E-2</v>
          </cell>
          <cell r="BG1015">
            <v>0</v>
          </cell>
          <cell r="BH1015">
            <v>0.2250980392156865</v>
          </cell>
          <cell r="BI1015">
            <v>-1</v>
          </cell>
          <cell r="BJ1015">
            <v>9.3530079455164533E-2</v>
          </cell>
        </row>
        <row r="1016">
          <cell r="C1016">
            <v>7</v>
          </cell>
          <cell r="D1016" t="str">
            <v xml:space="preserve">Lacosamide 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C1017">
            <v>7</v>
          </cell>
          <cell r="D1017" t="str">
            <v>Tolterodine+Tamsulosin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C1018">
            <v>7</v>
          </cell>
          <cell r="D1018" t="str">
            <v>Adapalene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C1019">
            <v>3</v>
          </cell>
          <cell r="D1019" t="str">
            <v>Mycophenolate</v>
          </cell>
          <cell r="E1019">
            <v>3.3996686397577576</v>
          </cell>
          <cell r="F1019">
            <v>3.2435535167207554</v>
          </cell>
          <cell r="G1019">
            <v>0.15611512303700215</v>
          </cell>
          <cell r="H1019">
            <v>4.813089170017306E-2</v>
          </cell>
          <cell r="J1019">
            <v>0</v>
          </cell>
          <cell r="K1019">
            <v>0</v>
          </cell>
          <cell r="L1019">
            <v>2.9869786998532502</v>
          </cell>
          <cell r="M1019">
            <v>0.26334100491184487</v>
          </cell>
          <cell r="N1019">
            <v>3.3996686397577576</v>
          </cell>
          <cell r="O1019">
            <v>0.16818298291043962</v>
          </cell>
          <cell r="P1019">
            <v>0</v>
          </cell>
          <cell r="Q1019">
            <v>2.5004065819328369</v>
          </cell>
          <cell r="R1019">
            <v>0</v>
          </cell>
          <cell r="S1019">
            <v>6.0682582046010332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2.9791591473456176</v>
          </cell>
          <cell r="Y1019">
            <v>0.26439436937513805</v>
          </cell>
          <cell r="Z1019">
            <v>3.2435535167207554</v>
          </cell>
          <cell r="AA1019">
            <v>0.14557232142899715</v>
          </cell>
          <cell r="AB1019">
            <v>0</v>
          </cell>
          <cell r="AC1019">
            <v>2.0836721516106977</v>
          </cell>
          <cell r="AD1019">
            <v>0</v>
          </cell>
          <cell r="AE1019">
            <v>5.4727979897604495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7.8195525076325545E-3</v>
          </cell>
          <cell r="AO1019">
            <v>-1.0533644632931827E-3</v>
          </cell>
          <cell r="AP1019">
            <v>0.15611512303700215</v>
          </cell>
          <cell r="AQ1019">
            <v>2.2610661481442473E-2</v>
          </cell>
          <cell r="AR1019">
            <v>0</v>
          </cell>
          <cell r="AS1019">
            <v>0.41673443032213919</v>
          </cell>
          <cell r="AT1019">
            <v>0</v>
          </cell>
          <cell r="AU1019">
            <v>0.59546021484058365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2.6247515224554715E-3</v>
          </cell>
          <cell r="BD1019">
            <v>-3.9840654163047174E-3</v>
          </cell>
          <cell r="BE1019">
            <v>4.813089170017306E-2</v>
          </cell>
          <cell r="BF1019">
            <v>0.1553225315052135</v>
          </cell>
          <cell r="BG1019">
            <v>0</v>
          </cell>
          <cell r="BH1019">
            <v>0.19999999999999982</v>
          </cell>
          <cell r="BI1019">
            <v>0</v>
          </cell>
          <cell r="BJ1019">
            <v>0.1088036167157428</v>
          </cell>
        </row>
        <row r="1020">
          <cell r="C1020">
            <v>7</v>
          </cell>
          <cell r="D1020" t="str">
            <v>Clotrimazole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C1021">
            <v>7</v>
          </cell>
          <cell r="D1021" t="str">
            <v>Tolterodine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C1022">
            <v>7</v>
          </cell>
          <cell r="D1022" t="str">
            <v>Revital - Calcium &amp; Vitamin D Combinations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C1023">
            <v>7</v>
          </cell>
          <cell r="D1023" t="str">
            <v>Voricoanazole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C1024">
            <v>7</v>
          </cell>
          <cell r="D1024" t="str">
            <v>Darifenacin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C1025">
            <v>7</v>
          </cell>
          <cell r="D1025" t="str">
            <v>Lamotragine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C1026">
            <v>7</v>
          </cell>
          <cell r="D1026" t="str">
            <v>Sulphadiazine And Combinations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C1027">
            <v>7</v>
          </cell>
          <cell r="D1027" t="str">
            <v>Iron+Multivit+Min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C1028">
            <v>7</v>
          </cell>
          <cell r="D1028" t="str">
            <v>Divalprorex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C1029">
            <v>7</v>
          </cell>
          <cell r="D1029" t="str">
            <v>Esomeprazole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C1030">
            <v>7</v>
          </cell>
          <cell r="D1030" t="str">
            <v>Malaria NCE -ARTEROLANE PIPERAQUINE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C1031">
            <v>7</v>
          </cell>
          <cell r="D1031" t="str">
            <v>Doripenem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C1032">
            <v>7</v>
          </cell>
          <cell r="D1032" t="str">
            <v>Citalopram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C1033">
            <v>1</v>
          </cell>
          <cell r="D1033" t="str">
            <v>Other</v>
          </cell>
          <cell r="E1033">
            <v>188.93055699924668</v>
          </cell>
          <cell r="F1033">
            <v>204.16583741542092</v>
          </cell>
          <cell r="G1033">
            <v>-15.235280416174213</v>
          </cell>
          <cell r="H1033">
            <v>-7.4622084718192289E-2</v>
          </cell>
          <cell r="J1033">
            <v>0</v>
          </cell>
          <cell r="K1033">
            <v>24.015934836040962</v>
          </cell>
          <cell r="L1033">
            <v>12.755785144812613</v>
          </cell>
          <cell r="M1033">
            <v>151.0499117317066</v>
          </cell>
          <cell r="N1033">
            <v>188.93055699924668</v>
          </cell>
          <cell r="O1033">
            <v>132.63612432424267</v>
          </cell>
          <cell r="P1033">
            <v>113.64983785970507</v>
          </cell>
          <cell r="Q1033">
            <v>150.6447932769957</v>
          </cell>
          <cell r="R1033">
            <v>0</v>
          </cell>
          <cell r="S1033">
            <v>585.86131246019022</v>
          </cell>
          <cell r="T1033">
            <v>0</v>
          </cell>
          <cell r="U1033">
            <v>0</v>
          </cell>
          <cell r="V1033">
            <v>0</v>
          </cell>
          <cell r="W1033">
            <v>21.210212496306653</v>
          </cell>
          <cell r="X1033">
            <v>12.374128709865307</v>
          </cell>
          <cell r="Y1033">
            <v>170.58149620924894</v>
          </cell>
          <cell r="Z1033">
            <v>204.16583741542092</v>
          </cell>
          <cell r="AA1033">
            <v>130.85005360988836</v>
          </cell>
          <cell r="AB1033">
            <v>113.03425405970508</v>
          </cell>
          <cell r="AC1033">
            <v>136.48452187140839</v>
          </cell>
          <cell r="AD1033">
            <v>0.57272669999999992</v>
          </cell>
          <cell r="AE1033">
            <v>585.10739365642257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2.7573276245198648</v>
          </cell>
          <cell r="AL1033">
            <v>4.8394715214444606E-2</v>
          </cell>
          <cell r="AM1033">
            <v>2.8057223397343094</v>
          </cell>
          <cell r="AN1033">
            <v>0.38165643494730617</v>
          </cell>
          <cell r="AO1033">
            <v>-19.531584477542339</v>
          </cell>
          <cell r="AP1033">
            <v>-15.235280416174248</v>
          </cell>
          <cell r="AQ1033">
            <v>1.7860707143543095</v>
          </cell>
          <cell r="AR1033">
            <v>0.61558379999999602</v>
          </cell>
          <cell r="AS1033">
            <v>14.160271405587309</v>
          </cell>
          <cell r="AT1033">
            <v>-0.57272669999999992</v>
          </cell>
          <cell r="AU1033">
            <v>0.75391880376764675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0.13</v>
          </cell>
          <cell r="BA1033">
            <v>2.2816704558179983E-3</v>
          </cell>
          <cell r="BB1033">
            <v>0.13228167045581798</v>
          </cell>
          <cell r="BC1033">
            <v>3.0843095614726358E-2</v>
          </cell>
          <cell r="BD1033">
            <v>-0.11450001853415175</v>
          </cell>
          <cell r="BE1033">
            <v>-7.4622084718192455E-2</v>
          </cell>
          <cell r="BF1033">
            <v>1.3649751490964127E-2</v>
          </cell>
          <cell r="BG1033">
            <v>5.4459933859946786E-3</v>
          </cell>
          <cell r="BH1033">
            <v>0.10375001656912196</v>
          </cell>
          <cell r="BI1033">
            <v>-1</v>
          </cell>
          <cell r="BJ1033">
            <v>1.2885135480108988E-3</v>
          </cell>
        </row>
        <row r="1034">
          <cell r="C1034" t="str">
            <v>Total</v>
          </cell>
          <cell r="D1034" t="str">
            <v>Total</v>
          </cell>
          <cell r="E1034">
            <v>188.93055699924668</v>
          </cell>
          <cell r="F1034">
            <v>204.16583741542092</v>
          </cell>
          <cell r="G1034">
            <v>-15.235280416174213</v>
          </cell>
          <cell r="H1034">
            <v>-7.4622084718192289E-2</v>
          </cell>
          <cell r="J1034">
            <v>0</v>
          </cell>
          <cell r="K1034">
            <v>24.015934836040962</v>
          </cell>
          <cell r="L1034">
            <v>12.755785144812613</v>
          </cell>
          <cell r="M1034">
            <v>151.0499117317066</v>
          </cell>
          <cell r="N1034">
            <v>188.93055699924668</v>
          </cell>
          <cell r="O1034">
            <v>132.63612432424267</v>
          </cell>
          <cell r="P1034">
            <v>113.64983785970507</v>
          </cell>
          <cell r="Q1034">
            <v>150.6447932769957</v>
          </cell>
          <cell r="R1034">
            <v>0</v>
          </cell>
          <cell r="S1034">
            <v>585.86131246019022</v>
          </cell>
          <cell r="T1034">
            <v>0</v>
          </cell>
          <cell r="U1034">
            <v>0</v>
          </cell>
          <cell r="V1034">
            <v>0</v>
          </cell>
          <cell r="W1034">
            <v>21.210212496306653</v>
          </cell>
          <cell r="X1034">
            <v>12.374128709865307</v>
          </cell>
          <cell r="Y1034">
            <v>170.58149620924894</v>
          </cell>
          <cell r="Z1034">
            <v>204.16583741542092</v>
          </cell>
          <cell r="AA1034">
            <v>130.85005360988836</v>
          </cell>
          <cell r="AB1034">
            <v>113.03425405970508</v>
          </cell>
          <cell r="AC1034">
            <v>136.48452187140839</v>
          </cell>
          <cell r="AD1034">
            <v>0.57272669999999992</v>
          </cell>
          <cell r="AE1034">
            <v>585.10739365642257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2.7573276245198648</v>
          </cell>
          <cell r="AL1034">
            <v>4.8394715214444606E-2</v>
          </cell>
          <cell r="AM1034">
            <v>2.8057223397343094</v>
          </cell>
          <cell r="AN1034">
            <v>0.38165643494730617</v>
          </cell>
          <cell r="AO1034">
            <v>-19.531584477542339</v>
          </cell>
          <cell r="AP1034">
            <v>-15.235280416174248</v>
          </cell>
          <cell r="AQ1034">
            <v>1.7860707143543095</v>
          </cell>
          <cell r="AR1034">
            <v>0.61558379999999602</v>
          </cell>
          <cell r="AS1034">
            <v>14.160271405587309</v>
          </cell>
          <cell r="AT1034">
            <v>-0.57272669999999992</v>
          </cell>
          <cell r="AU1034">
            <v>0.75391880376764675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0.13</v>
          </cell>
          <cell r="BA1034">
            <v>2.2816704558179983E-3</v>
          </cell>
          <cell r="BB1034">
            <v>0.13228167045581798</v>
          </cell>
          <cell r="BC1034">
            <v>3.0843095614726358E-2</v>
          </cell>
          <cell r="BD1034">
            <v>-0.11450001853415175</v>
          </cell>
          <cell r="BE1034">
            <v>-7.4622084718192455E-2</v>
          </cell>
          <cell r="BF1034">
            <v>1.3649751490964127E-2</v>
          </cell>
          <cell r="BG1034">
            <v>5.4459933859946786E-3</v>
          </cell>
          <cell r="BH1034">
            <v>0.10375001656912196</v>
          </cell>
          <cell r="BI1034">
            <v>-1</v>
          </cell>
          <cell r="BJ1034">
            <v>1.2885135480108988E-3</v>
          </cell>
        </row>
        <row r="1271">
          <cell r="D1271">
            <v>0</v>
          </cell>
          <cell r="E1271" t="str">
            <v>Baddi</v>
          </cell>
        </row>
        <row r="1272">
          <cell r="C1272">
            <v>0</v>
          </cell>
          <cell r="D1272">
            <v>0</v>
          </cell>
          <cell r="E1272">
            <v>2014</v>
          </cell>
          <cell r="F1272">
            <v>2013</v>
          </cell>
          <cell r="G1272" t="str">
            <v>Variance</v>
          </cell>
          <cell r="H1272" t="str">
            <v>%</v>
          </cell>
          <cell r="J1272" t="str">
            <v>TP Value 2014 Rs Mn.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 t="str">
            <v>TP Value Q3'2013 on 2014 Volume in Rs Mn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 t="str">
            <v>IH</v>
          </cell>
          <cell r="AI1272">
            <v>0</v>
          </cell>
          <cell r="AJ1272">
            <v>0</v>
          </cell>
          <cell r="AK1272" t="str">
            <v>Imp.</v>
          </cell>
          <cell r="AL1272">
            <v>0</v>
          </cell>
          <cell r="AM1272">
            <v>0</v>
          </cell>
          <cell r="AN1272" t="str">
            <v>Value wise difference 2014 on Q3'2013 TP's in Rs Mn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 t="str">
            <v>IH</v>
          </cell>
          <cell r="AX1272">
            <v>0</v>
          </cell>
          <cell r="AY1272">
            <v>0</v>
          </cell>
          <cell r="AZ1272" t="str">
            <v>Imp.</v>
          </cell>
          <cell r="BA1272">
            <v>0</v>
          </cell>
          <cell r="BB1272">
            <v>0</v>
          </cell>
          <cell r="BC1272" t="str">
            <v>Component to component Variance %age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C1273" t="str">
            <v>Rank</v>
          </cell>
          <cell r="D1273" t="str">
            <v>Molecule</v>
          </cell>
          <cell r="E1273" t="str">
            <v xml:space="preserve">Total RM </v>
          </cell>
          <cell r="F1273" t="str">
            <v xml:space="preserve">Total RM </v>
          </cell>
          <cell r="G1273" t="str">
            <v xml:space="preserve">Total RM </v>
          </cell>
          <cell r="H1273" t="str">
            <v>Var</v>
          </cell>
          <cell r="J1273" t="str">
            <v>IH</v>
          </cell>
          <cell r="K1273" t="str">
            <v>Imp.</v>
          </cell>
          <cell r="L1273" t="str">
            <v>Ind.</v>
          </cell>
          <cell r="M1273" t="str">
            <v>Excipent</v>
          </cell>
          <cell r="N1273" t="str">
            <v xml:space="preserve">Total RM </v>
          </cell>
          <cell r="O1273" t="str">
            <v xml:space="preserve">PM </v>
          </cell>
          <cell r="P1273" t="str">
            <v xml:space="preserve">ED </v>
          </cell>
          <cell r="Q1273" t="str">
            <v xml:space="preserve">OH </v>
          </cell>
          <cell r="R1273" t="str">
            <v xml:space="preserve">MU </v>
          </cell>
          <cell r="S1273" t="str">
            <v xml:space="preserve">TP </v>
          </cell>
          <cell r="T1273" t="str">
            <v>LL-CC/PC</v>
          </cell>
          <cell r="U1273">
            <v>0</v>
          </cell>
          <cell r="V1273" t="str">
            <v>IH</v>
          </cell>
          <cell r="W1273" t="str">
            <v>Imp.</v>
          </cell>
          <cell r="X1273" t="str">
            <v>Ind.</v>
          </cell>
          <cell r="Y1273" t="str">
            <v>Excipent</v>
          </cell>
          <cell r="Z1273" t="str">
            <v xml:space="preserve">Total RM </v>
          </cell>
          <cell r="AA1273" t="str">
            <v xml:space="preserve">PM </v>
          </cell>
          <cell r="AB1273" t="str">
            <v xml:space="preserve">ED </v>
          </cell>
          <cell r="AC1273" t="str">
            <v xml:space="preserve">OH </v>
          </cell>
          <cell r="AD1273" t="str">
            <v xml:space="preserve">MU </v>
          </cell>
          <cell r="AE1273" t="str">
            <v xml:space="preserve">TP </v>
          </cell>
          <cell r="AF1273" t="str">
            <v>LL-CC/PC</v>
          </cell>
          <cell r="AG1273">
            <v>0</v>
          </cell>
          <cell r="AH1273" t="str">
            <v>Forex</v>
          </cell>
          <cell r="AI1273" t="str">
            <v>Oth</v>
          </cell>
          <cell r="AJ1273" t="str">
            <v>Total</v>
          </cell>
          <cell r="AK1273" t="str">
            <v>Forex</v>
          </cell>
          <cell r="AL1273" t="str">
            <v>Oth</v>
          </cell>
          <cell r="AM1273" t="str">
            <v>Total</v>
          </cell>
          <cell r="AN1273" t="str">
            <v>Ind.</v>
          </cell>
          <cell r="AO1273" t="str">
            <v>Excipent</v>
          </cell>
          <cell r="AP1273" t="str">
            <v xml:space="preserve">Total RM </v>
          </cell>
          <cell r="AQ1273" t="str">
            <v xml:space="preserve">PM </v>
          </cell>
          <cell r="AR1273" t="str">
            <v xml:space="preserve">ED </v>
          </cell>
          <cell r="AS1273" t="str">
            <v xml:space="preserve">OH </v>
          </cell>
          <cell r="AT1273" t="str">
            <v xml:space="preserve">MU </v>
          </cell>
          <cell r="AU1273" t="str">
            <v xml:space="preserve">TP </v>
          </cell>
          <cell r="AV1273">
            <v>0</v>
          </cell>
          <cell r="AW1273" t="str">
            <v>Forex</v>
          </cell>
          <cell r="AX1273" t="str">
            <v>Oth</v>
          </cell>
          <cell r="AY1273" t="str">
            <v>Total</v>
          </cell>
          <cell r="AZ1273" t="str">
            <v>Forex</v>
          </cell>
          <cell r="BA1273" t="str">
            <v>Oth</v>
          </cell>
          <cell r="BB1273" t="str">
            <v>Total</v>
          </cell>
          <cell r="BC1273" t="str">
            <v>Ind.</v>
          </cell>
          <cell r="BD1273" t="str">
            <v>Excipent</v>
          </cell>
          <cell r="BE1273" t="str">
            <v xml:space="preserve">Total RM </v>
          </cell>
          <cell r="BF1273" t="str">
            <v xml:space="preserve">PM </v>
          </cell>
          <cell r="BG1273" t="str">
            <v xml:space="preserve">ED </v>
          </cell>
          <cell r="BH1273" t="str">
            <v xml:space="preserve">OH </v>
          </cell>
          <cell r="BI1273" t="str">
            <v xml:space="preserve">MU </v>
          </cell>
          <cell r="BJ1273" t="str">
            <v xml:space="preserve">TP </v>
          </cell>
        </row>
        <row r="1274"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C1275">
            <v>9</v>
          </cell>
          <cell r="D1275" t="str">
            <v>Lamivudine+Zidovudine +Nevirapine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C1276">
            <v>9</v>
          </cell>
          <cell r="D1276" t="str">
            <v>Lamivudin+Zidovudin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C1277">
            <v>9</v>
          </cell>
          <cell r="D1277" t="str">
            <v>Zidovudin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C1278">
            <v>9</v>
          </cell>
          <cell r="D1278" t="str">
            <v>Lamivudine +Neverapine+Stavudine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C1279">
            <v>9</v>
          </cell>
          <cell r="D1279" t="str">
            <v>Nevirapine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C1280">
            <v>9</v>
          </cell>
          <cell r="D1280" t="str">
            <v>Efavirenz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C1281">
            <v>9</v>
          </cell>
          <cell r="D1281" t="str">
            <v>Lamivudine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C1282">
            <v>9</v>
          </cell>
          <cell r="D1282" t="str">
            <v>Didanosine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C1283">
            <v>9</v>
          </cell>
          <cell r="D1283" t="str">
            <v>Lamivudine+Stavudine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C1284">
            <v>9</v>
          </cell>
          <cell r="D1284" t="str">
            <v>Abacavir + Lamivudine + Zidovudine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C1285">
            <v>9</v>
          </cell>
          <cell r="D1285" t="str">
            <v>Entecavir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C1286">
            <v>9</v>
          </cell>
          <cell r="D1286" t="str">
            <v>Lamivudin+Zidovudin+Efavirenz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C1287">
            <v>9</v>
          </cell>
          <cell r="D1287" t="str">
            <v>Lamivudine+Stavudine+Efavirenz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C1288">
            <v>9</v>
          </cell>
          <cell r="D1288" t="str">
            <v>Tenofovir + Emtricitabine + Efavirenz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C1289">
            <v>9</v>
          </cell>
          <cell r="D1289" t="str">
            <v>Tenofovir + Lamivudine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C1290">
            <v>9</v>
          </cell>
          <cell r="D1290" t="str">
            <v>Abacavir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C1291">
            <v>9</v>
          </cell>
          <cell r="D1291" t="str">
            <v>Tenofovir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C1292">
            <v>9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C1293">
            <v>9</v>
          </cell>
          <cell r="D1293" t="str">
            <v>GINSENG+VITAMINS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C1294">
            <v>9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C1295">
            <v>9</v>
          </cell>
          <cell r="D1295" t="str">
            <v>Atorvastatin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C1296">
            <v>9</v>
          </cell>
          <cell r="D1296" t="str">
            <v>Gabapentin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C1297">
            <v>9</v>
          </cell>
          <cell r="D1297" t="str">
            <v>Ciprofloxacin &amp; Combinations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C1298">
            <v>9</v>
          </cell>
          <cell r="D1298" t="str">
            <v>Rosuvastatin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C1299">
            <v>9</v>
          </cell>
          <cell r="D1299" t="str">
            <v>Simvastatin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C1300">
            <v>9</v>
          </cell>
          <cell r="D1300" t="str">
            <v>Valsartan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C1301">
            <v>9</v>
          </cell>
          <cell r="D1301" t="str">
            <v>Moxifloxacin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C1302">
            <v>9</v>
          </cell>
          <cell r="D1302" t="str">
            <v>Irbesartan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C1303">
            <v>9</v>
          </cell>
          <cell r="D1303" t="str">
            <v>Alfuzocin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C1304">
            <v>9</v>
          </cell>
          <cell r="D1304" t="str">
            <v>VALACICLOVIR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C1305">
            <v>9</v>
          </cell>
          <cell r="D1305" t="str">
            <v>Isotretenoin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C1306">
            <v>9</v>
          </cell>
          <cell r="D1306" t="str">
            <v>Pregabalin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C1307">
            <v>9</v>
          </cell>
          <cell r="D1307" t="str">
            <v>Candesartan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C1308">
            <v>9</v>
          </cell>
          <cell r="D1308" t="str">
            <v>Ketoprofen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C1309">
            <v>9</v>
          </cell>
          <cell r="D1309" t="str">
            <v>Ranitidine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C1310">
            <v>9</v>
          </cell>
          <cell r="D1310" t="str">
            <v>Irbesartan + Hctz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C1311">
            <v>9</v>
          </cell>
          <cell r="D1311" t="str">
            <v>PRAVASTATIN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C1312">
            <v>9</v>
          </cell>
          <cell r="D1312" t="str">
            <v>Valsartan + Hctz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C1313">
            <v>9</v>
          </cell>
          <cell r="D1313" t="str">
            <v>Perindopril &amp; Combinations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C1314">
            <v>9</v>
          </cell>
          <cell r="D1314" t="str">
            <v>Clopidogrel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C1315">
            <v>9</v>
          </cell>
          <cell r="D1315" t="str">
            <v>Ofloxacin And Combinations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C1316">
            <v>9</v>
          </cell>
          <cell r="D1316" t="str">
            <v>Risedronate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C1317">
            <v>9</v>
          </cell>
          <cell r="D1317" t="str">
            <v>Loratadine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C1318">
            <v>9</v>
          </cell>
          <cell r="D1318" t="str">
            <v>Lisinopril And Combinations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C1319">
            <v>9</v>
          </cell>
          <cell r="D1319" t="str">
            <v>Escitalopram and Combinations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C1320">
            <v>9</v>
          </cell>
          <cell r="D1320" t="str">
            <v>DONEPEZIL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C1321">
            <v>9</v>
          </cell>
          <cell r="D1321" t="str">
            <v>FLUOXETINE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C1322">
            <v>9</v>
          </cell>
          <cell r="D1322" t="str">
            <v>Levetiracetam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C1323">
            <v>9</v>
          </cell>
          <cell r="D1323" t="str">
            <v>Pantoprazole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C1324">
            <v>9</v>
          </cell>
          <cell r="D1324" t="str">
            <v>Azithromycin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C1325">
            <v>9</v>
          </cell>
          <cell r="D1325" t="str">
            <v>Alendronate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C1326">
            <v>9</v>
          </cell>
          <cell r="D1326" t="str">
            <v>Allopurinol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C1327">
            <v>9</v>
          </cell>
          <cell r="D1327" t="str">
            <v>Etodolac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C1328">
            <v>9</v>
          </cell>
          <cell r="D1328" t="str">
            <v>Gliclazide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C1329">
            <v>9</v>
          </cell>
          <cell r="D1329" t="str">
            <v>Amiodarone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C1330">
            <v>9</v>
          </cell>
          <cell r="D1330" t="str">
            <v>Olanzapine And Combinations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C1331">
            <v>9</v>
          </cell>
          <cell r="D1331" t="str">
            <v>Fosinopril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C1332">
            <v>9</v>
          </cell>
          <cell r="D1332" t="str">
            <v>Bisoprolol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C1333">
            <v>9</v>
          </cell>
          <cell r="D1333" t="str">
            <v>Omeprazole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C1334">
            <v>9</v>
          </cell>
          <cell r="D1334" t="str">
            <v>Ropininrole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C1335">
            <v>9</v>
          </cell>
          <cell r="D1335" t="str">
            <v>PARACETAMOL &amp; Combinations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C1336">
            <v>9</v>
          </cell>
          <cell r="D1336" t="str">
            <v>AMLODIPINE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C1337">
            <v>9</v>
          </cell>
          <cell r="D1337" t="str">
            <v>Sildenafil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C1338">
            <v>9</v>
          </cell>
          <cell r="D1338" t="str">
            <v>Enalapril maleate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C1339">
            <v>9</v>
          </cell>
          <cell r="D1339" t="str">
            <v>Risperidone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C1340">
            <v>9</v>
          </cell>
          <cell r="D1340" t="str">
            <v>Metoprolol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C1341">
            <v>9</v>
          </cell>
          <cell r="D1341" t="str">
            <v>Piracetam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C1342">
            <v>9</v>
          </cell>
          <cell r="D1342" t="str">
            <v>Amiloride + HCTZ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C1343">
            <v>9</v>
          </cell>
          <cell r="D1343" t="str">
            <v>Stavudin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C1344">
            <v>4</v>
          </cell>
          <cell r="D1344" t="str">
            <v>Amox Clav</v>
          </cell>
          <cell r="E1344">
            <v>85.255938713333336</v>
          </cell>
          <cell r="F1344">
            <v>71.807439886666657</v>
          </cell>
          <cell r="G1344">
            <v>13.448498826666679</v>
          </cell>
          <cell r="H1344">
            <v>0.18728559112944815</v>
          </cell>
          <cell r="J1344">
            <v>24.3768435</v>
          </cell>
          <cell r="K1344">
            <v>49.313573526666673</v>
          </cell>
          <cell r="L1344">
            <v>0.31344300000000003</v>
          </cell>
          <cell r="M1344">
            <v>11.252078686666668</v>
          </cell>
          <cell r="N1344">
            <v>85.255938713333336</v>
          </cell>
          <cell r="O1344">
            <v>24.224878527666668</v>
          </cell>
          <cell r="P1344">
            <v>0</v>
          </cell>
          <cell r="Q1344">
            <v>40.082189026666668</v>
          </cell>
          <cell r="R1344">
            <v>0</v>
          </cell>
          <cell r="S1344">
            <v>149.56300626766665</v>
          </cell>
          <cell r="T1344">
            <v>0</v>
          </cell>
          <cell r="U1344">
            <v>0</v>
          </cell>
          <cell r="V1344">
            <v>22.8806595</v>
          </cell>
          <cell r="W1344">
            <v>38.144094740000007</v>
          </cell>
          <cell r="X1344">
            <v>0.26578499999999999</v>
          </cell>
          <cell r="Y1344">
            <v>10.516900646666668</v>
          </cell>
          <cell r="Z1344">
            <v>71.807439886666657</v>
          </cell>
          <cell r="AA1344">
            <v>21.783166620000003</v>
          </cell>
          <cell r="AB1344">
            <v>0</v>
          </cell>
          <cell r="AC1344">
            <v>38.185257300000004</v>
          </cell>
          <cell r="AD1344">
            <v>0</v>
          </cell>
          <cell r="AE1344">
            <v>131.77586380666668</v>
          </cell>
          <cell r="AF1344">
            <v>0</v>
          </cell>
          <cell r="AG1344">
            <v>0</v>
          </cell>
          <cell r="AH1344">
            <v>2.059259355</v>
          </cell>
          <cell r="AI1344">
            <v>-0.5630753550000005</v>
          </cell>
          <cell r="AJ1344">
            <v>1.4961839999999995</v>
          </cell>
          <cell r="AK1344">
            <v>4.9587323162000008</v>
          </cell>
          <cell r="AL1344">
            <v>6.2107464704666651</v>
          </cell>
          <cell r="AM1344">
            <v>11.169478786666666</v>
          </cell>
          <cell r="AN1344">
            <v>4.7658000000000034E-2</v>
          </cell>
          <cell r="AO1344">
            <v>0.7351780399999992</v>
          </cell>
          <cell r="AP1344">
            <v>13.448498826666679</v>
          </cell>
          <cell r="AQ1344">
            <v>2.4417119076666651</v>
          </cell>
          <cell r="AR1344">
            <v>0</v>
          </cell>
          <cell r="AS1344">
            <v>1.896931726666665</v>
          </cell>
          <cell r="AT1344">
            <v>0</v>
          </cell>
          <cell r="AU1344">
            <v>17.787142460999974</v>
          </cell>
          <cell r="AV1344">
            <v>0</v>
          </cell>
          <cell r="AW1344">
            <v>0.09</v>
          </cell>
          <cell r="AX1344">
            <v>-2.4609227500632162E-2</v>
          </cell>
          <cell r="AY1344">
            <v>6.5390772499367839E-2</v>
          </cell>
          <cell r="AZ1344">
            <v>0.13</v>
          </cell>
          <cell r="BA1344">
            <v>0.16282327612703135</v>
          </cell>
          <cell r="BB1344">
            <v>0.29282327612703135</v>
          </cell>
          <cell r="BC1344">
            <v>0.17931034482758634</v>
          </cell>
          <cell r="BD1344">
            <v>6.9904439026246185E-2</v>
          </cell>
          <cell r="BE1344">
            <v>0.18728559112944815</v>
          </cell>
          <cell r="BF1344">
            <v>0.11209168759811217</v>
          </cell>
          <cell r="BG1344">
            <v>0</v>
          </cell>
          <cell r="BH1344">
            <v>4.967707070201318E-2</v>
          </cell>
          <cell r="BI1344">
            <v>0</v>
          </cell>
          <cell r="BJ1344">
            <v>0.13498027595627193</v>
          </cell>
        </row>
        <row r="1345">
          <cell r="C1345">
            <v>3</v>
          </cell>
          <cell r="D1345" t="str">
            <v>Cephalexin</v>
          </cell>
          <cell r="E1345">
            <v>157.04921579999998</v>
          </cell>
          <cell r="F1345">
            <v>132.3743738</v>
          </cell>
          <cell r="G1345">
            <v>24.674841999999984</v>
          </cell>
          <cell r="H1345">
            <v>0.18640195448463745</v>
          </cell>
          <cell r="J1345">
            <v>0</v>
          </cell>
          <cell r="K1345">
            <v>0</v>
          </cell>
          <cell r="L1345">
            <v>125.74900009999999</v>
          </cell>
          <cell r="M1345">
            <v>31.300215699999999</v>
          </cell>
          <cell r="N1345">
            <v>157.04921579999998</v>
          </cell>
          <cell r="O1345">
            <v>33.721337257000002</v>
          </cell>
          <cell r="P1345">
            <v>0</v>
          </cell>
          <cell r="Q1345">
            <v>44.977420999999993</v>
          </cell>
          <cell r="R1345">
            <v>0</v>
          </cell>
          <cell r="S1345">
            <v>235.74797405699999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102.3360879</v>
          </cell>
          <cell r="Y1345">
            <v>30.038285900000005</v>
          </cell>
          <cell r="Z1345">
            <v>132.3743738</v>
          </cell>
          <cell r="AA1345">
            <v>31.185814299999997</v>
          </cell>
          <cell r="AB1345">
            <v>0</v>
          </cell>
          <cell r="AC1345">
            <v>42.822416600000004</v>
          </cell>
          <cell r="AD1345">
            <v>0</v>
          </cell>
          <cell r="AE1345">
            <v>206.3826047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23.412912199999994</v>
          </cell>
          <cell r="AO1345">
            <v>1.2619297999999937</v>
          </cell>
          <cell r="AP1345">
            <v>24.674841999999984</v>
          </cell>
          <cell r="AQ1345">
            <v>2.5355229570000049</v>
          </cell>
          <cell r="AR1345">
            <v>0</v>
          </cell>
          <cell r="AS1345">
            <v>2.1550043999999886</v>
          </cell>
          <cell r="AT1345">
            <v>0</v>
          </cell>
          <cell r="AU1345">
            <v>29.365369356999992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0.22878451463650287</v>
          </cell>
          <cell r="BD1345">
            <v>4.2010712735109611E-2</v>
          </cell>
          <cell r="BE1345">
            <v>0.18640195448463745</v>
          </cell>
          <cell r="BF1345">
            <v>8.1303727797802122E-2</v>
          </cell>
          <cell r="BG1345">
            <v>0</v>
          </cell>
          <cell r="BH1345">
            <v>5.0324212669492094E-2</v>
          </cell>
          <cell r="BI1345">
            <v>0</v>
          </cell>
          <cell r="BJ1345">
            <v>0.14228606814845568</v>
          </cell>
        </row>
        <row r="1346">
          <cell r="C1346">
            <v>1</v>
          </cell>
          <cell r="D1346" t="str">
            <v>Amoxicillin</v>
          </cell>
          <cell r="E1346">
            <v>290.97411737333334</v>
          </cell>
          <cell r="F1346">
            <v>249.33119937333331</v>
          </cell>
          <cell r="G1346">
            <v>41.642918000000037</v>
          </cell>
          <cell r="H1346">
            <v>0.16701848025704347</v>
          </cell>
          <cell r="J1346">
            <v>0</v>
          </cell>
          <cell r="K1346">
            <v>0</v>
          </cell>
          <cell r="L1346">
            <v>220.25186318000004</v>
          </cell>
          <cell r="M1346">
            <v>70.722254193333328</v>
          </cell>
          <cell r="N1346">
            <v>290.97411737333334</v>
          </cell>
          <cell r="O1346">
            <v>49.770902812000003</v>
          </cell>
          <cell r="P1346">
            <v>0</v>
          </cell>
          <cell r="Q1346">
            <v>89.638830560000002</v>
          </cell>
          <cell r="R1346">
            <v>0</v>
          </cell>
          <cell r="S1346">
            <v>430.38385074533329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185.55083082000002</v>
          </cell>
          <cell r="Y1346">
            <v>63.780368553333325</v>
          </cell>
          <cell r="Z1346">
            <v>249.33119937333331</v>
          </cell>
          <cell r="AA1346">
            <v>47.519016479999998</v>
          </cell>
          <cell r="AB1346">
            <v>0</v>
          </cell>
          <cell r="AC1346">
            <v>85.92640804666668</v>
          </cell>
          <cell r="AD1346">
            <v>0</v>
          </cell>
          <cell r="AE1346">
            <v>382.7766239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34.701032360000028</v>
          </cell>
          <cell r="AO1346">
            <v>6.9418856400000024</v>
          </cell>
          <cell r="AP1346">
            <v>41.642918000000037</v>
          </cell>
          <cell r="AQ1346">
            <v>2.2518863320000051</v>
          </cell>
          <cell r="AR1346">
            <v>0</v>
          </cell>
          <cell r="AS1346">
            <v>3.7124225133333226</v>
          </cell>
          <cell r="AT1346">
            <v>0</v>
          </cell>
          <cell r="AU1346">
            <v>47.607226845333287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0.18701631357103951</v>
          </cell>
          <cell r="BD1346">
            <v>0.1088404754857316</v>
          </cell>
          <cell r="BE1346">
            <v>0.16701848025704347</v>
          </cell>
          <cell r="BF1346">
            <v>4.7389161199238805E-2</v>
          </cell>
          <cell r="BG1346">
            <v>0</v>
          </cell>
          <cell r="BH1346">
            <v>4.3204674764446151E-2</v>
          </cell>
          <cell r="BI1346">
            <v>0</v>
          </cell>
          <cell r="BJ1346">
            <v>0.12437339135362306</v>
          </cell>
        </row>
        <row r="1347">
          <cell r="C1347">
            <v>9</v>
          </cell>
          <cell r="D1347" t="str">
            <v>IMIPENEM+CILASTATIN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C1348">
            <v>2</v>
          </cell>
          <cell r="D1348" t="str">
            <v>Cefpodoxime Proxetil</v>
          </cell>
          <cell r="E1348">
            <v>191.12367409999999</v>
          </cell>
          <cell r="F1348">
            <v>175.61762790000003</v>
          </cell>
          <cell r="G1348">
            <v>15.506046199999957</v>
          </cell>
          <cell r="H1348">
            <v>8.829436079633983E-2</v>
          </cell>
          <cell r="J1348">
            <v>0</v>
          </cell>
          <cell r="K1348">
            <v>0</v>
          </cell>
          <cell r="L1348">
            <v>162.82271549999999</v>
          </cell>
          <cell r="M1348">
            <v>28.300958599999994</v>
          </cell>
          <cell r="N1348">
            <v>191.12367409999999</v>
          </cell>
          <cell r="O1348">
            <v>15.373941500000001</v>
          </cell>
          <cell r="P1348">
            <v>0</v>
          </cell>
          <cell r="Q1348">
            <v>32.327789100000004</v>
          </cell>
          <cell r="R1348">
            <v>0</v>
          </cell>
          <cell r="S1348">
            <v>238.82540470000001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149.37639920000001</v>
          </cell>
          <cell r="Y1348">
            <v>26.241228699999997</v>
          </cell>
          <cell r="Z1348">
            <v>175.61762790000003</v>
          </cell>
          <cell r="AA1348">
            <v>13.5553057</v>
          </cell>
          <cell r="AB1348">
            <v>0</v>
          </cell>
          <cell r="AC1348">
            <v>30.772259199999993</v>
          </cell>
          <cell r="AD1348">
            <v>0</v>
          </cell>
          <cell r="AE1348">
            <v>219.94519279999997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13.446316299999978</v>
          </cell>
          <cell r="AO1348">
            <v>2.0597298999999971</v>
          </cell>
          <cell r="AP1348">
            <v>15.506046199999957</v>
          </cell>
          <cell r="AQ1348">
            <v>1.8186358000000009</v>
          </cell>
          <cell r="AR1348">
            <v>0</v>
          </cell>
          <cell r="AS1348">
            <v>1.5555299000000105</v>
          </cell>
          <cell r="AT1348">
            <v>0</v>
          </cell>
          <cell r="AU1348">
            <v>18.880211900000035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9.001633706538012E-2</v>
          </cell>
          <cell r="BD1348">
            <v>7.8492128686032045E-2</v>
          </cell>
          <cell r="BE1348">
            <v>8.829436079633983E-2</v>
          </cell>
          <cell r="BF1348">
            <v>0.13416413028589985</v>
          </cell>
          <cell r="BG1348">
            <v>0</v>
          </cell>
          <cell r="BH1348">
            <v>5.0549746441756568E-2</v>
          </cell>
          <cell r="BI1348">
            <v>0</v>
          </cell>
          <cell r="BJ1348">
            <v>8.5840529904957469E-2</v>
          </cell>
        </row>
        <row r="1349">
          <cell r="C1349">
            <v>9</v>
          </cell>
          <cell r="D1349" t="str">
            <v>Meropenem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C1350">
            <v>9</v>
          </cell>
          <cell r="D1350" t="str">
            <v>Fexofenadine And Combinations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C1351">
            <v>9</v>
          </cell>
          <cell r="D1351" t="str">
            <v>Clarithromycin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C1352">
            <v>6</v>
          </cell>
          <cell r="D1352" t="str">
            <v>Cefaclor</v>
          </cell>
          <cell r="E1352">
            <v>25.040287999999997</v>
          </cell>
          <cell r="F1352">
            <v>26.077103600000001</v>
          </cell>
          <cell r="G1352">
            <v>-1.0368156000000042</v>
          </cell>
          <cell r="H1352">
            <v>-3.9759615021048737E-2</v>
          </cell>
          <cell r="J1352">
            <v>21.072416199999999</v>
          </cell>
          <cell r="K1352">
            <v>0</v>
          </cell>
          <cell r="L1352">
            <v>0</v>
          </cell>
          <cell r="M1352">
            <v>3.9678718000000002</v>
          </cell>
          <cell r="N1352">
            <v>25.040287999999997</v>
          </cell>
          <cell r="O1352">
            <v>9.6617322360000024</v>
          </cell>
          <cell r="P1352">
            <v>0</v>
          </cell>
          <cell r="Q1352">
            <v>6.6386900000000004</v>
          </cell>
          <cell r="R1352">
            <v>0</v>
          </cell>
          <cell r="S1352">
            <v>41.340710236</v>
          </cell>
          <cell r="T1352">
            <v>0</v>
          </cell>
          <cell r="U1352">
            <v>0</v>
          </cell>
          <cell r="V1352">
            <v>22.3308106</v>
          </cell>
          <cell r="W1352">
            <v>0</v>
          </cell>
          <cell r="X1352">
            <v>0</v>
          </cell>
          <cell r="Y1352">
            <v>3.7462929999999997</v>
          </cell>
          <cell r="Z1352">
            <v>26.077103600000001</v>
          </cell>
          <cell r="AA1352">
            <v>8.9014001999999994</v>
          </cell>
          <cell r="AB1352">
            <v>0</v>
          </cell>
          <cell r="AC1352">
            <v>6.3242995999999989</v>
          </cell>
          <cell r="AD1352">
            <v>0</v>
          </cell>
          <cell r="AE1352">
            <v>41.302803400000002</v>
          </cell>
          <cell r="AF1352">
            <v>0</v>
          </cell>
          <cell r="AG1352">
            <v>0</v>
          </cell>
          <cell r="AH1352">
            <v>2.0097729539999998</v>
          </cell>
          <cell r="AI1352">
            <v>-3.268167354</v>
          </cell>
          <cell r="AJ1352">
            <v>-1.2583944000000002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0.22157880000000052</v>
          </cell>
          <cell r="AP1352">
            <v>-1.0368156000000042</v>
          </cell>
          <cell r="AQ1352">
            <v>0.76033203600000299</v>
          </cell>
          <cell r="AR1352">
            <v>0</v>
          </cell>
          <cell r="AS1352">
            <v>0.31439040000000151</v>
          </cell>
          <cell r="AT1352">
            <v>0</v>
          </cell>
          <cell r="AU1352">
            <v>3.7906835999997668E-2</v>
          </cell>
          <cell r="AV1352">
            <v>0</v>
          </cell>
          <cell r="AW1352">
            <v>0.09</v>
          </cell>
          <cell r="AX1352">
            <v>-0.14635238337474413</v>
          </cell>
          <cell r="AY1352">
            <v>-5.6352383374744144E-2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5.9146147938775886E-2</v>
          </cell>
          <cell r="BE1352">
            <v>-3.9759615021048737E-2</v>
          </cell>
          <cell r="BF1352">
            <v>8.5417127521128983E-2</v>
          </cell>
          <cell r="BG1352">
            <v>0</v>
          </cell>
          <cell r="BH1352">
            <v>4.9711496906313796E-2</v>
          </cell>
          <cell r="BI1352">
            <v>0</v>
          </cell>
          <cell r="BJ1352">
            <v>9.1777876753028505E-4</v>
          </cell>
        </row>
        <row r="1353">
          <cell r="C1353">
            <v>9</v>
          </cell>
          <cell r="D1353" t="str">
            <v>Betamethasone And Combinations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C1354">
            <v>9</v>
          </cell>
          <cell r="D1354" t="str">
            <v>Insulin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C1355">
            <v>9</v>
          </cell>
          <cell r="D1355" t="str">
            <v>SERTRALINE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C1356">
            <v>5</v>
          </cell>
          <cell r="D1356" t="str">
            <v>CEFPROZIL</v>
          </cell>
          <cell r="E1356">
            <v>33.356971999999999</v>
          </cell>
          <cell r="F1356">
            <v>31.257375200000006</v>
          </cell>
          <cell r="G1356">
            <v>2.0995967999999934</v>
          </cell>
          <cell r="H1356">
            <v>6.7171244756341314E-2</v>
          </cell>
          <cell r="J1356">
            <v>30.120924500000001</v>
          </cell>
          <cell r="K1356">
            <v>0</v>
          </cell>
          <cell r="L1356">
            <v>0</v>
          </cell>
          <cell r="M1356">
            <v>3.2360475000000006</v>
          </cell>
          <cell r="N1356">
            <v>33.356971999999999</v>
          </cell>
          <cell r="O1356">
            <v>7.8172267000000009</v>
          </cell>
          <cell r="P1356">
            <v>0</v>
          </cell>
          <cell r="Q1356">
            <v>8.0746713999999997</v>
          </cell>
          <cell r="R1356">
            <v>0</v>
          </cell>
          <cell r="S1356">
            <v>49.248870099999998</v>
          </cell>
          <cell r="T1356">
            <v>0</v>
          </cell>
          <cell r="U1356">
            <v>0</v>
          </cell>
          <cell r="V1356">
            <v>28.415517500000004</v>
          </cell>
          <cell r="W1356">
            <v>0</v>
          </cell>
          <cell r="X1356">
            <v>0</v>
          </cell>
          <cell r="Y1356">
            <v>2.8418577000000003</v>
          </cell>
          <cell r="Z1356">
            <v>31.257375200000006</v>
          </cell>
          <cell r="AA1356">
            <v>6.6769534999999998</v>
          </cell>
          <cell r="AB1356">
            <v>0</v>
          </cell>
          <cell r="AC1356">
            <v>7.6908066999999996</v>
          </cell>
          <cell r="AD1356">
            <v>0</v>
          </cell>
          <cell r="AE1356">
            <v>45.625135399999998</v>
          </cell>
          <cell r="AF1356">
            <v>0</v>
          </cell>
          <cell r="AG1356">
            <v>0</v>
          </cell>
          <cell r="AH1356">
            <v>2.5573965750000003</v>
          </cell>
          <cell r="AI1356">
            <v>-0.85198957500000283</v>
          </cell>
          <cell r="AJ1356">
            <v>1.7054069999999975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0.39418980000000037</v>
          </cell>
          <cell r="AP1356">
            <v>2.0995967999999934</v>
          </cell>
          <cell r="AQ1356">
            <v>1.1402732000000011</v>
          </cell>
          <cell r="AR1356">
            <v>0</v>
          </cell>
          <cell r="AS1356">
            <v>0.38386470000000017</v>
          </cell>
          <cell r="AT1356">
            <v>0</v>
          </cell>
          <cell r="AU1356">
            <v>3.6237347</v>
          </cell>
          <cell r="AV1356">
            <v>0</v>
          </cell>
          <cell r="AW1356">
            <v>0.09</v>
          </cell>
          <cell r="AX1356">
            <v>-2.9983250349039137E-2</v>
          </cell>
          <cell r="AY1356">
            <v>6.0016749650960863E-2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0.13870849339148836</v>
          </cell>
          <cell r="BE1356">
            <v>6.7171244756341314E-2</v>
          </cell>
          <cell r="BF1356">
            <v>0.17077746610037065</v>
          </cell>
          <cell r="BG1356">
            <v>0</v>
          </cell>
          <cell r="BH1356">
            <v>4.9912150307977472E-2</v>
          </cell>
          <cell r="BI1356">
            <v>0</v>
          </cell>
          <cell r="BJ1356">
            <v>7.9424086487204157E-2</v>
          </cell>
        </row>
        <row r="1357">
          <cell r="C1357">
            <v>9</v>
          </cell>
          <cell r="D1357" t="str">
            <v>Cefuroxime Axetil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C1358">
            <v>9</v>
          </cell>
          <cell r="D1358" t="str">
            <v>Norfloxacin And Combinations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C1359">
            <v>9</v>
          </cell>
          <cell r="D1359" t="str">
            <v>Aciclovir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C1360">
            <v>9</v>
          </cell>
          <cell r="D1360" t="str">
            <v>Sodium Fucidate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C1361">
            <v>9</v>
          </cell>
          <cell r="D1361" t="str">
            <v>Pentazocine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C1362">
            <v>9</v>
          </cell>
          <cell r="D1362" t="str">
            <v>Ibuprofen And Combinations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C1363">
            <v>9</v>
          </cell>
          <cell r="D1363" t="str">
            <v>Cefazolin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C1364">
            <v>7</v>
          </cell>
          <cell r="D1364" t="str">
            <v>Ampicillin And Combinations</v>
          </cell>
          <cell r="E1364">
            <v>21.799103999999993</v>
          </cell>
          <cell r="F1364">
            <v>18.582910999999999</v>
          </cell>
          <cell r="G1364">
            <v>3.2161929999999934</v>
          </cell>
          <cell r="H1364">
            <v>0.17307261494175985</v>
          </cell>
          <cell r="J1364">
            <v>0</v>
          </cell>
          <cell r="K1364">
            <v>0</v>
          </cell>
          <cell r="L1364">
            <v>17.975434</v>
          </cell>
          <cell r="M1364">
            <v>3.8236699999999999</v>
          </cell>
          <cell r="N1364">
            <v>21.799103999999993</v>
          </cell>
          <cell r="O1364">
            <v>1.6162139999999998</v>
          </cell>
          <cell r="P1364">
            <v>0</v>
          </cell>
          <cell r="Q1364">
            <v>7.5453470000000005</v>
          </cell>
          <cell r="R1364">
            <v>0</v>
          </cell>
          <cell r="S1364">
            <v>30.960664999999999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15.330975</v>
          </cell>
          <cell r="Y1364">
            <v>3.2519360000000002</v>
          </cell>
          <cell r="Z1364">
            <v>18.582910999999999</v>
          </cell>
          <cell r="AA1364">
            <v>1.402919</v>
          </cell>
          <cell r="AB1364">
            <v>0</v>
          </cell>
          <cell r="AC1364">
            <v>7.1893270000000005</v>
          </cell>
          <cell r="AD1364">
            <v>0</v>
          </cell>
          <cell r="AE1364">
            <v>27.175156999999995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2.6444589999999994</v>
          </cell>
          <cell r="AO1364">
            <v>0.57173399999999974</v>
          </cell>
          <cell r="AP1364">
            <v>3.2161929999999934</v>
          </cell>
          <cell r="AQ1364">
            <v>0.21329499999999979</v>
          </cell>
          <cell r="AR1364">
            <v>0</v>
          </cell>
          <cell r="AS1364">
            <v>0.35602</v>
          </cell>
          <cell r="AT1364">
            <v>0</v>
          </cell>
          <cell r="AU1364">
            <v>3.7855080000000036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0.17249124729510024</v>
          </cell>
          <cell r="BD1364">
            <v>0.17581342314239878</v>
          </cell>
          <cell r="BE1364">
            <v>0.17307261494175985</v>
          </cell>
          <cell r="BF1364">
            <v>0.15203657516934319</v>
          </cell>
          <cell r="BG1364">
            <v>0</v>
          </cell>
          <cell r="BH1364">
            <v>4.9520629677854408E-2</v>
          </cell>
          <cell r="BI1364">
            <v>0</v>
          </cell>
          <cell r="BJ1364">
            <v>0.13930031756578276</v>
          </cell>
        </row>
        <row r="1365">
          <cell r="C1365">
            <v>9</v>
          </cell>
          <cell r="D1365" t="str">
            <v>Diclofenac And Combinations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C1366">
            <v>9</v>
          </cell>
          <cell r="D1366" t="str">
            <v>Minocycline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C1367">
            <v>9</v>
          </cell>
          <cell r="D1367" t="str">
            <v>Terbinafine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C1368">
            <v>9</v>
          </cell>
          <cell r="D1368" t="str">
            <v>Omeprazole Clarithromycin Tinidazole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C1369">
            <v>9</v>
          </cell>
          <cell r="D1369" t="str">
            <v>TAMSULOSIN &amp; COMB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C1370">
            <v>9</v>
          </cell>
          <cell r="D1370" t="str">
            <v>Luliconazole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C1371">
            <v>9</v>
          </cell>
          <cell r="D1371" t="str">
            <v>Levofloxacin And Combinations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C1372">
            <v>9</v>
          </cell>
          <cell r="D1372" t="str">
            <v>Policresulin And Combinations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C1373">
            <v>9</v>
          </cell>
          <cell r="D1373" t="str">
            <v>Ceftriaxone Sodium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C1374">
            <v>9</v>
          </cell>
          <cell r="D1374" t="str">
            <v xml:space="preserve">Fenofibrate and Combinations 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C1375">
            <v>9</v>
          </cell>
          <cell r="D1375" t="str">
            <v>Voglibose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C1376">
            <v>9</v>
          </cell>
          <cell r="D1376" t="str">
            <v>Chlorpheniramine And Combinations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C1377">
            <v>9</v>
          </cell>
          <cell r="D1377" t="str">
            <v>Celiprolol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C1378">
            <v>9</v>
          </cell>
          <cell r="D1378" t="str">
            <v>Oxcarbazepine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C1379">
            <v>9</v>
          </cell>
          <cell r="D1379" t="str">
            <v>Lansoprazole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C1380">
            <v>9</v>
          </cell>
          <cell r="D1380" t="str">
            <v>Ginkgo Biloba And Combinations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C1381">
            <v>9</v>
          </cell>
          <cell r="D1381" t="str">
            <v>Losartan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C1382">
            <v>9</v>
          </cell>
          <cell r="D1382" t="str">
            <v>Montelukast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C1383">
            <v>9</v>
          </cell>
          <cell r="D1383" t="str">
            <v>Fluconazole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C1384">
            <v>9</v>
          </cell>
          <cell r="D1384" t="str">
            <v>Keterolac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C1385">
            <v>9</v>
          </cell>
          <cell r="D1385" t="str">
            <v>Metformin and combination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C1386">
            <v>9</v>
          </cell>
          <cell r="D1386" t="str">
            <v>DOXYCYCLINE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C1387">
            <v>9</v>
          </cell>
          <cell r="D1387" t="str">
            <v>Etoricoxib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C1388">
            <v>9</v>
          </cell>
          <cell r="D1388" t="str">
            <v>Cinnarizine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C1389">
            <v>8</v>
          </cell>
          <cell r="D1389" t="str">
            <v>Cefdinir</v>
          </cell>
          <cell r="E1389">
            <v>7.1547999999999998</v>
          </cell>
          <cell r="F1389">
            <v>6.3081999999999994</v>
          </cell>
          <cell r="G1389">
            <v>0.84660000000000046</v>
          </cell>
          <cell r="H1389">
            <v>0.13420627120256184</v>
          </cell>
          <cell r="J1389">
            <v>0</v>
          </cell>
          <cell r="K1389">
            <v>0</v>
          </cell>
          <cell r="L1389">
            <v>6.5983999999999998</v>
          </cell>
          <cell r="M1389">
            <v>0.55639999999999989</v>
          </cell>
          <cell r="N1389">
            <v>7.1547999999999998</v>
          </cell>
          <cell r="O1389">
            <v>0.52736000000000005</v>
          </cell>
          <cell r="P1389">
            <v>0</v>
          </cell>
          <cell r="Q1389">
            <v>1.1204000000000001</v>
          </cell>
          <cell r="R1389">
            <v>0</v>
          </cell>
          <cell r="S1389">
            <v>8.8025599999999997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5.7879999999999994</v>
          </cell>
          <cell r="Y1389">
            <v>0.5202</v>
          </cell>
          <cell r="Z1389">
            <v>6.3081999999999994</v>
          </cell>
          <cell r="AA1389">
            <v>0.47859999999999997</v>
          </cell>
          <cell r="AB1389">
            <v>0</v>
          </cell>
          <cell r="AC1389">
            <v>1.0682</v>
          </cell>
          <cell r="AD1389">
            <v>0</v>
          </cell>
          <cell r="AE1389">
            <v>7.8549999999999995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0.81040000000000045</v>
          </cell>
          <cell r="AO1389">
            <v>3.6199999999999899E-2</v>
          </cell>
          <cell r="AP1389">
            <v>0.84660000000000046</v>
          </cell>
          <cell r="AQ1389">
            <v>4.8760000000000081E-2</v>
          </cell>
          <cell r="AR1389">
            <v>0</v>
          </cell>
          <cell r="AS1389">
            <v>5.2200000000000024E-2</v>
          </cell>
          <cell r="AT1389">
            <v>0</v>
          </cell>
          <cell r="AU1389">
            <v>0.94756000000000018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0.14001382170006921</v>
          </cell>
          <cell r="BD1389">
            <v>6.9588619761629944E-2</v>
          </cell>
          <cell r="BE1389">
            <v>0.13420627120256184</v>
          </cell>
          <cell r="BF1389">
            <v>0.10188048474717945</v>
          </cell>
          <cell r="BG1389">
            <v>0</v>
          </cell>
          <cell r="BH1389">
            <v>4.8867253323347709E-2</v>
          </cell>
          <cell r="BI1389">
            <v>0</v>
          </cell>
          <cell r="BJ1389">
            <v>0.12063144493952899</v>
          </cell>
        </row>
        <row r="1390">
          <cell r="C1390">
            <v>9</v>
          </cell>
          <cell r="D1390" t="str">
            <v xml:space="preserve">Ramelteon 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C1391">
            <v>9</v>
          </cell>
          <cell r="D1391" t="str">
            <v>Solifenacin Succinate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C1392">
            <v>9</v>
          </cell>
          <cell r="D1392" t="str">
            <v>Acebutolol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C1393">
            <v>9</v>
          </cell>
          <cell r="D1393" t="str">
            <v>Losartan+HCTZ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C1394">
            <v>9</v>
          </cell>
          <cell r="D1394" t="str">
            <v>Urea Combinations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C1395">
            <v>9</v>
          </cell>
          <cell r="D1395" t="str">
            <v>Ibandronate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C1396">
            <v>9</v>
          </cell>
          <cell r="D1396" t="str">
            <v>Levocarotene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C1397">
            <v>9</v>
          </cell>
          <cell r="D1397" t="str">
            <v>Topiramate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C1398">
            <v>9</v>
          </cell>
          <cell r="D1398" t="str">
            <v>DIAZEPAM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C1399">
            <v>9</v>
          </cell>
          <cell r="D1399" t="str">
            <v>Clobetasol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C1400">
            <v>9</v>
          </cell>
          <cell r="D1400" t="str">
            <v>Sunscreen Lotion (Octinoxate)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C1401">
            <v>9</v>
          </cell>
          <cell r="D1401" t="str">
            <v>Nimesulide And Combinations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C1402">
            <v>9</v>
          </cell>
          <cell r="D1402" t="str">
            <v>Cefradine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C1403">
            <v>9</v>
          </cell>
          <cell r="D1403" t="str">
            <v>Revitalite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C1404">
            <v>9</v>
          </cell>
          <cell r="D1404" t="str">
            <v>Calcium &amp; Vitamin D Combinations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C1405">
            <v>9</v>
          </cell>
          <cell r="D1405" t="str">
            <v>Letrozole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C1406">
            <v>9</v>
          </cell>
          <cell r="D1406" t="str">
            <v>Tadalafil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C1407">
            <v>9</v>
          </cell>
          <cell r="D1407" t="str">
            <v>Tigecycline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C1408">
            <v>9</v>
          </cell>
          <cell r="D1408" t="str">
            <v>Mupirocin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C1409">
            <v>9</v>
          </cell>
          <cell r="D1409" t="str">
            <v>Pioglitazone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C1410">
            <v>9</v>
          </cell>
          <cell r="D1410" t="str">
            <v>Eflornithine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C1411">
            <v>9</v>
          </cell>
          <cell r="D1411" t="str">
            <v>SILYMARIN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C1412">
            <v>9</v>
          </cell>
          <cell r="D1412" t="str">
            <v>Sotalol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C1413">
            <v>9</v>
          </cell>
          <cell r="D1413" t="str">
            <v>Aceclofenac And Combinations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C1414">
            <v>9</v>
          </cell>
          <cell r="D1414" t="str">
            <v>Paroxetine And Combinations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C1415">
            <v>9</v>
          </cell>
          <cell r="D1415" t="str">
            <v>Zopiclone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C1416">
            <v>9</v>
          </cell>
          <cell r="D1416" t="str">
            <v>Zolpidem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C1417">
            <v>9</v>
          </cell>
          <cell r="D1417" t="str">
            <v>Glimepiride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C1418">
            <v>9</v>
          </cell>
          <cell r="D1418" t="str">
            <v>Candesartan+HCTZ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C1419">
            <v>9</v>
          </cell>
          <cell r="D1419" t="str">
            <v>Ketoconazole And Combinations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C1420">
            <v>9</v>
          </cell>
          <cell r="D1420" t="str">
            <v>Mometasone And Combinations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C1421">
            <v>9</v>
          </cell>
          <cell r="D1421" t="str">
            <v>Chlordiazepoxide And Combinations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C1422">
            <v>9</v>
          </cell>
          <cell r="D1422" t="str">
            <v>Doxepinum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C1423">
            <v>9</v>
          </cell>
          <cell r="D1423" t="str">
            <v>Diltiazem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C1424">
            <v>9</v>
          </cell>
          <cell r="D1424" t="str">
            <v>Midazolam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C1425">
            <v>9</v>
          </cell>
          <cell r="D1425" t="str">
            <v xml:space="preserve">Celecoxib 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C1426">
            <v>9</v>
          </cell>
          <cell r="D1426" t="str">
            <v>Beclomethasone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C1427">
            <v>9</v>
          </cell>
          <cell r="D1427" t="str">
            <v>Tizanidine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C1428">
            <v>9</v>
          </cell>
          <cell r="D1428" t="str">
            <v>Piroxicam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C1429">
            <v>9</v>
          </cell>
          <cell r="D1429" t="str">
            <v>Ciclesonide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C1430">
            <v>9</v>
          </cell>
          <cell r="D1430" t="str">
            <v>Ferrous Sulphate+Vitamins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C1431">
            <v>9</v>
          </cell>
          <cell r="D1431" t="str">
            <v xml:space="preserve">Glycyrrhiza glabra 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C1432">
            <v>9</v>
          </cell>
          <cell r="D1432" t="str">
            <v>Domperidone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C1433">
            <v>9</v>
          </cell>
          <cell r="D1433" t="str">
            <v>Bisoprolol+Hctz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C1434">
            <v>9</v>
          </cell>
          <cell r="D1434" t="str">
            <v>Nortriptyline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C1435">
            <v>9</v>
          </cell>
          <cell r="D1435" t="str">
            <v>Tacrolimus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C1436">
            <v>9</v>
          </cell>
          <cell r="D1436" t="str">
            <v>FLUTICASONE+SALMETEROL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C1437">
            <v>9</v>
          </cell>
          <cell r="D1437" t="str">
            <v xml:space="preserve">Doxazosin  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C1438">
            <v>9</v>
          </cell>
          <cell r="D1438" t="str">
            <v>FORMOTEROL+BUDESONIDE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C1439">
            <v>9</v>
          </cell>
          <cell r="D1439" t="str">
            <v>Revital - Garlic oil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C1440">
            <v>9</v>
          </cell>
          <cell r="D1440" t="str">
            <v>Garlic Oils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C1441">
            <v>9</v>
          </cell>
          <cell r="D1441" t="str">
            <v>Clonazepam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C1442">
            <v>9</v>
          </cell>
          <cell r="D1442" t="str">
            <v>Isosorbide Mononitrate+Atenolol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C1443">
            <v>9</v>
          </cell>
          <cell r="D1443" t="str">
            <v>Meloxicam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C1444">
            <v>9</v>
          </cell>
          <cell r="D1444" t="str">
            <v>Secnidazol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C1445">
            <v>9</v>
          </cell>
          <cell r="D1445" t="str">
            <v>Al Hydroxide And Combinations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C1446">
            <v>9</v>
          </cell>
          <cell r="D1446" t="str">
            <v>Octahaler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C1447">
            <v>9</v>
          </cell>
          <cell r="D1447" t="str">
            <v>Fluticasone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C1448">
            <v>9</v>
          </cell>
          <cell r="D1448" t="str">
            <v>Azelainic Acid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C1449">
            <v>9</v>
          </cell>
          <cell r="D1449" t="str">
            <v>Baxmune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C1450">
            <v>9</v>
          </cell>
          <cell r="D1450" t="str">
            <v>Betahistine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C1451">
            <v>9</v>
          </cell>
          <cell r="D1451" t="str">
            <v>Carbidopa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C1452">
            <v>9</v>
          </cell>
          <cell r="D1452" t="str">
            <v>Diosmin+Hesperidin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C1453">
            <v>9</v>
          </cell>
          <cell r="D1453" t="str">
            <v>DUTASTERIDE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C1454">
            <v>9</v>
          </cell>
          <cell r="D1454" t="str">
            <v>Essential Phospholipids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C1455">
            <v>9</v>
          </cell>
          <cell r="D1455" t="str">
            <v>Eucalyptus+Oils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C1456">
            <v>9</v>
          </cell>
          <cell r="D1456" t="str">
            <v>Ezetimibe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C1457">
            <v>9</v>
          </cell>
          <cell r="D1457" t="str">
            <v>Lopinavir + Ritonavir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C1458">
            <v>9</v>
          </cell>
          <cell r="D1458" t="str">
            <v>Memantine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C1459">
            <v>9</v>
          </cell>
          <cell r="D1459" t="str">
            <v>PAPAIN+DIGEST ENZY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C1460">
            <v>9</v>
          </cell>
          <cell r="D1460" t="str">
            <v>Peptan RB 5000 HD (HYDROLYZED COLLAGEN)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C1461">
            <v>9</v>
          </cell>
          <cell r="D1461" t="str">
            <v>Quetiapine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C1462">
            <v>9</v>
          </cell>
          <cell r="D1462" t="str">
            <v>Rabeprazole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C1463">
            <v>9</v>
          </cell>
          <cell r="D1463" t="str">
            <v>Rabies Vaccine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C1464">
            <v>9</v>
          </cell>
          <cell r="D1464" t="str">
            <v>Ramipril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C1465">
            <v>9</v>
          </cell>
          <cell r="D1465" t="str">
            <v>Ramipril + Hctz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C1466">
            <v>9</v>
          </cell>
          <cell r="D1466" t="str">
            <v>Soya Protien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C1467">
            <v>9</v>
          </cell>
          <cell r="D1467" t="str">
            <v>SULCONAZOLE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C1468">
            <v>9</v>
          </cell>
          <cell r="D1468" t="str">
            <v>SUPER OXIDE DISMUTASE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C1469">
            <v>9</v>
          </cell>
          <cell r="D1469" t="str">
            <v>Telmisartan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C1470">
            <v>9</v>
          </cell>
          <cell r="D1470" t="str">
            <v>Tenofovir + Emtricitabine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C1471">
            <v>9</v>
          </cell>
          <cell r="D1471" t="str">
            <v>Trozebax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C1472">
            <v>9</v>
          </cell>
          <cell r="D1472" t="str">
            <v>Ubidecarenone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C1473">
            <v>9</v>
          </cell>
          <cell r="D1473" t="str">
            <v>Valganciclovir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C1474">
            <v>9</v>
          </cell>
          <cell r="D1474" t="str">
            <v>Fluticasone+Ciclesonide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C1475">
            <v>9</v>
          </cell>
          <cell r="D1475" t="str">
            <v>Atenolol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C1476">
            <v>9</v>
          </cell>
          <cell r="D1476" t="str">
            <v>FLUTICASONE+FORMOTEROL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C1477">
            <v>9</v>
          </cell>
          <cell r="D1477" t="str">
            <v>Ganciclovir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C1478">
            <v>9</v>
          </cell>
          <cell r="D1478" t="str">
            <v>Potassium Citrate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C1479">
            <v>9</v>
          </cell>
          <cell r="D1479" t="str">
            <v>Tiotropium+Formoteral+Ciclesonide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C1480">
            <v>9</v>
          </cell>
          <cell r="D1480" t="str">
            <v>Fortified Micronutrients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C1481">
            <v>9</v>
          </cell>
          <cell r="D1481" t="str">
            <v>Desloratadine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C1482">
            <v>9</v>
          </cell>
          <cell r="D1482" t="str">
            <v>Miconazole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C1483">
            <v>9</v>
          </cell>
          <cell r="D1483" t="str">
            <v xml:space="preserve">Lacosamide 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C1484">
            <v>9</v>
          </cell>
          <cell r="D1484" t="str">
            <v>Tolterodine+Tamsulosin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C1485">
            <v>9</v>
          </cell>
          <cell r="D1485" t="str">
            <v>Adapalene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C1486">
            <v>9</v>
          </cell>
          <cell r="D1486" t="str">
            <v>Mycophenolate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C1487">
            <v>9</v>
          </cell>
          <cell r="D1487" t="str">
            <v>Clotrimazole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C1488">
            <v>9</v>
          </cell>
          <cell r="D1488" t="str">
            <v>Tolterodine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C1489">
            <v>9</v>
          </cell>
          <cell r="D1489" t="str">
            <v>Revital - Calcium &amp; Vitamin D Combinations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C1490">
            <v>9</v>
          </cell>
          <cell r="D1490" t="str">
            <v>Voricoanazole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C1491">
            <v>9</v>
          </cell>
          <cell r="D1491" t="str">
            <v>Darifenacin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C1492">
            <v>9</v>
          </cell>
          <cell r="D1492" t="str">
            <v>Lamotragine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C1493">
            <v>9</v>
          </cell>
          <cell r="D1493" t="str">
            <v>Sulphadiazine And Combinations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C1494">
            <v>9</v>
          </cell>
          <cell r="D1494" t="str">
            <v>Iron+Multivit+Min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C1495">
            <v>9</v>
          </cell>
          <cell r="D1495" t="str">
            <v>Divalprorex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C1496">
            <v>9</v>
          </cell>
          <cell r="D1496" t="str">
            <v>Esomeprazole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C1497">
            <v>9</v>
          </cell>
          <cell r="D1497" t="str">
            <v>Malaria NCE -ARTEROLANE PIPERAQUINE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C1498">
            <v>9</v>
          </cell>
          <cell r="D1498" t="str">
            <v>Doripenem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C1499">
            <v>9</v>
          </cell>
          <cell r="D1499" t="str">
            <v>Citalopram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C1500">
            <v>1</v>
          </cell>
          <cell r="D1500" t="str">
            <v>Other</v>
          </cell>
          <cell r="E1500">
            <v>811.75410998666678</v>
          </cell>
          <cell r="F1500">
            <v>711.35623075999979</v>
          </cell>
          <cell r="G1500">
            <v>100.39787922666663</v>
          </cell>
          <cell r="H1500">
            <v>0.14113586819841784</v>
          </cell>
          <cell r="J1500">
            <v>75.5701842</v>
          </cell>
          <cell r="K1500">
            <v>49.313573526666673</v>
          </cell>
          <cell r="L1500">
            <v>533.71085577999997</v>
          </cell>
          <cell r="M1500">
            <v>153.15949648</v>
          </cell>
          <cell r="N1500">
            <v>811.75410998666678</v>
          </cell>
          <cell r="O1500">
            <v>142.71359303266667</v>
          </cell>
          <cell r="P1500">
            <v>0</v>
          </cell>
          <cell r="Q1500">
            <v>230.40533808666666</v>
          </cell>
          <cell r="R1500">
            <v>0</v>
          </cell>
          <cell r="S1500">
            <v>1184.8730411060001</v>
          </cell>
          <cell r="T1500">
            <v>0</v>
          </cell>
          <cell r="U1500">
            <v>0</v>
          </cell>
          <cell r="V1500">
            <v>73.626987600000007</v>
          </cell>
          <cell r="W1500">
            <v>38.144094740000007</v>
          </cell>
          <cell r="X1500">
            <v>458.64807792000005</v>
          </cell>
          <cell r="Y1500">
            <v>140.93707049999998</v>
          </cell>
          <cell r="Z1500">
            <v>711.35623075999979</v>
          </cell>
          <cell r="AA1500">
            <v>131.50317580000001</v>
          </cell>
          <cell r="AB1500">
            <v>0</v>
          </cell>
          <cell r="AC1500">
            <v>219.97897444666668</v>
          </cell>
          <cell r="AD1500">
            <v>0</v>
          </cell>
          <cell r="AE1500">
            <v>1062.8383810066666</v>
          </cell>
          <cell r="AF1500">
            <v>0</v>
          </cell>
          <cell r="AG1500">
            <v>0</v>
          </cell>
          <cell r="AH1500">
            <v>6.6264288840000001</v>
          </cell>
          <cell r="AI1500">
            <v>-4.6832322840000069</v>
          </cell>
          <cell r="AJ1500">
            <v>1.9431965999999932</v>
          </cell>
          <cell r="AK1500">
            <v>4.9587323162000008</v>
          </cell>
          <cell r="AL1500">
            <v>6.2107464704666651</v>
          </cell>
          <cell r="AM1500">
            <v>11.169478786666666</v>
          </cell>
          <cell r="AN1500">
            <v>75.062777859999926</v>
          </cell>
          <cell r="AO1500">
            <v>12.222425980000025</v>
          </cell>
          <cell r="AP1500">
            <v>100.39787922666699</v>
          </cell>
          <cell r="AQ1500">
            <v>11.210417232666657</v>
          </cell>
          <cell r="AR1500">
            <v>0</v>
          </cell>
          <cell r="AS1500">
            <v>10.426363639999977</v>
          </cell>
          <cell r="AT1500">
            <v>0</v>
          </cell>
          <cell r="AU1500">
            <v>122.03466009933345</v>
          </cell>
          <cell r="AV1500">
            <v>0</v>
          </cell>
          <cell r="AW1500">
            <v>0.09</v>
          </cell>
          <cell r="AX1500">
            <v>-6.3607549849017675E-2</v>
          </cell>
          <cell r="AY1500">
            <v>2.6392450150982315E-2</v>
          </cell>
          <cell r="AZ1500">
            <v>0.13</v>
          </cell>
          <cell r="BA1500">
            <v>0.16282327612703135</v>
          </cell>
          <cell r="BB1500">
            <v>0.29282327612703135</v>
          </cell>
          <cell r="BC1500">
            <v>0.16366094501129205</v>
          </cell>
          <cell r="BD1500">
            <v>8.6722577222860808E-2</v>
          </cell>
          <cell r="BE1500">
            <v>0.14113586819841833</v>
          </cell>
          <cell r="BF1500">
            <v>8.5248262366806327E-2</v>
          </cell>
          <cell r="BG1500">
            <v>0</v>
          </cell>
          <cell r="BH1500">
            <v>4.7397091773094979E-2</v>
          </cell>
          <cell r="BI1500">
            <v>0</v>
          </cell>
          <cell r="BJ1500">
            <v>0.11481958337235471</v>
          </cell>
        </row>
        <row r="1501">
          <cell r="C1501" t="str">
            <v>Total</v>
          </cell>
          <cell r="D1501" t="str">
            <v>Total</v>
          </cell>
          <cell r="E1501">
            <v>811.75410998666678</v>
          </cell>
          <cell r="F1501">
            <v>711.35623075999979</v>
          </cell>
          <cell r="G1501">
            <v>100.39787922666663</v>
          </cell>
          <cell r="H1501">
            <v>0.14113586819841784</v>
          </cell>
          <cell r="J1501">
            <v>75.5701842</v>
          </cell>
          <cell r="K1501">
            <v>49.313573526666673</v>
          </cell>
          <cell r="L1501">
            <v>533.71085577999997</v>
          </cell>
          <cell r="M1501">
            <v>153.15949648</v>
          </cell>
          <cell r="N1501">
            <v>811.75410998666678</v>
          </cell>
          <cell r="O1501">
            <v>142.71359303266667</v>
          </cell>
          <cell r="P1501">
            <v>0</v>
          </cell>
          <cell r="Q1501">
            <v>230.40533808666666</v>
          </cell>
          <cell r="R1501">
            <v>0</v>
          </cell>
          <cell r="S1501">
            <v>1184.8730411060001</v>
          </cell>
          <cell r="T1501">
            <v>0</v>
          </cell>
          <cell r="U1501">
            <v>0</v>
          </cell>
          <cell r="V1501">
            <v>73.626987600000007</v>
          </cell>
          <cell r="W1501">
            <v>38.144094740000007</v>
          </cell>
          <cell r="X1501">
            <v>458.64807792000005</v>
          </cell>
          <cell r="Y1501">
            <v>140.93707049999998</v>
          </cell>
          <cell r="Z1501">
            <v>711.35623075999979</v>
          </cell>
          <cell r="AA1501">
            <v>131.50317580000001</v>
          </cell>
          <cell r="AB1501">
            <v>0</v>
          </cell>
          <cell r="AC1501">
            <v>219.97897444666668</v>
          </cell>
          <cell r="AD1501">
            <v>0</v>
          </cell>
          <cell r="AE1501">
            <v>1062.8383810066666</v>
          </cell>
          <cell r="AF1501">
            <v>0</v>
          </cell>
          <cell r="AG1501">
            <v>0</v>
          </cell>
          <cell r="AH1501">
            <v>6.6264288840000001</v>
          </cell>
          <cell r="AI1501">
            <v>-4.6832322840000069</v>
          </cell>
          <cell r="AJ1501">
            <v>1.9431965999999932</v>
          </cell>
          <cell r="AK1501">
            <v>4.9587323162000008</v>
          </cell>
          <cell r="AL1501">
            <v>6.2107464704666651</v>
          </cell>
          <cell r="AM1501">
            <v>11.169478786666666</v>
          </cell>
          <cell r="AN1501">
            <v>75.062777859999926</v>
          </cell>
          <cell r="AO1501">
            <v>12.222425980000025</v>
          </cell>
          <cell r="AP1501">
            <v>100.39787922666699</v>
          </cell>
          <cell r="AQ1501">
            <v>11.210417232666657</v>
          </cell>
          <cell r="AR1501">
            <v>0</v>
          </cell>
          <cell r="AS1501">
            <v>10.426363639999977</v>
          </cell>
          <cell r="AT1501">
            <v>0</v>
          </cell>
          <cell r="AU1501">
            <v>122.03466009933345</v>
          </cell>
          <cell r="AV1501">
            <v>0</v>
          </cell>
          <cell r="AW1501">
            <v>0.09</v>
          </cell>
          <cell r="AX1501">
            <v>-6.3607549849017675E-2</v>
          </cell>
          <cell r="AY1501">
            <v>2.6392450150982315E-2</v>
          </cell>
          <cell r="AZ1501">
            <v>0.13</v>
          </cell>
          <cell r="BA1501">
            <v>0.16282327612703135</v>
          </cell>
          <cell r="BB1501">
            <v>0.29282327612703135</v>
          </cell>
          <cell r="BC1501">
            <v>0.16366094501129205</v>
          </cell>
          <cell r="BD1501">
            <v>8.6722577222860808E-2</v>
          </cell>
          <cell r="BE1501">
            <v>0.14113586819841833</v>
          </cell>
          <cell r="BF1501">
            <v>8.5248262366806327E-2</v>
          </cell>
          <cell r="BG1501">
            <v>0</v>
          </cell>
          <cell r="BH1501">
            <v>4.7397091773094979E-2</v>
          </cell>
          <cell r="BI1501">
            <v>0</v>
          </cell>
          <cell r="BJ1501">
            <v>0.11481958337235471</v>
          </cell>
        </row>
        <row r="1504">
          <cell r="D1504">
            <v>0</v>
          </cell>
          <cell r="E1504" t="str">
            <v>A-41 Mohali</v>
          </cell>
        </row>
        <row r="1505">
          <cell r="C1505">
            <v>0</v>
          </cell>
          <cell r="D1505">
            <v>0</v>
          </cell>
          <cell r="E1505">
            <v>2014</v>
          </cell>
          <cell r="F1505">
            <v>2013</v>
          </cell>
          <cell r="G1505" t="str">
            <v>Variance</v>
          </cell>
          <cell r="H1505" t="str">
            <v>%</v>
          </cell>
          <cell r="J1505" t="str">
            <v>TP Value 2014 Rs Mn.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 t="str">
            <v>TP Value Q3'2013 on 2014 Volume in Rs Mn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 t="str">
            <v>IH</v>
          </cell>
          <cell r="AI1505">
            <v>0</v>
          </cell>
          <cell r="AJ1505">
            <v>0</v>
          </cell>
          <cell r="AK1505" t="str">
            <v>Imp.</v>
          </cell>
          <cell r="AL1505">
            <v>0</v>
          </cell>
          <cell r="AM1505">
            <v>0</v>
          </cell>
          <cell r="AN1505" t="str">
            <v>Value wise difference 2014 on Q3'2013 TP's in Rs Mn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 t="str">
            <v>IH</v>
          </cell>
          <cell r="AX1505">
            <v>0</v>
          </cell>
          <cell r="AY1505">
            <v>0</v>
          </cell>
          <cell r="AZ1505" t="str">
            <v>Imp.</v>
          </cell>
          <cell r="BA1505">
            <v>0</v>
          </cell>
          <cell r="BB1505">
            <v>0</v>
          </cell>
          <cell r="BC1505" t="str">
            <v>Component to component Variance %age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C1506" t="str">
            <v>Rank</v>
          </cell>
          <cell r="D1506" t="str">
            <v>Molecule</v>
          </cell>
          <cell r="E1506" t="str">
            <v xml:space="preserve">Total RM </v>
          </cell>
          <cell r="F1506" t="str">
            <v xml:space="preserve">Total RM </v>
          </cell>
          <cell r="G1506" t="str">
            <v xml:space="preserve">Total RM </v>
          </cell>
          <cell r="H1506" t="str">
            <v>Var</v>
          </cell>
          <cell r="J1506" t="str">
            <v>IH</v>
          </cell>
          <cell r="K1506" t="str">
            <v>Imp.</v>
          </cell>
          <cell r="L1506" t="str">
            <v>Ind.</v>
          </cell>
          <cell r="M1506" t="str">
            <v>Excipent</v>
          </cell>
          <cell r="N1506" t="str">
            <v xml:space="preserve">Total RM </v>
          </cell>
          <cell r="O1506" t="str">
            <v xml:space="preserve">PM </v>
          </cell>
          <cell r="P1506" t="str">
            <v xml:space="preserve">ED </v>
          </cell>
          <cell r="Q1506" t="str">
            <v xml:space="preserve">OH </v>
          </cell>
          <cell r="R1506" t="str">
            <v xml:space="preserve">MU </v>
          </cell>
          <cell r="S1506" t="str">
            <v xml:space="preserve">TP </v>
          </cell>
          <cell r="T1506" t="str">
            <v>LL-CC/PC</v>
          </cell>
          <cell r="U1506">
            <v>0</v>
          </cell>
          <cell r="V1506" t="str">
            <v>IH</v>
          </cell>
          <cell r="W1506" t="str">
            <v>Imp.</v>
          </cell>
          <cell r="X1506" t="str">
            <v>Ind.</v>
          </cell>
          <cell r="Y1506" t="str">
            <v>Excipent</v>
          </cell>
          <cell r="Z1506" t="str">
            <v xml:space="preserve">Total RM </v>
          </cell>
          <cell r="AA1506" t="str">
            <v xml:space="preserve">PM </v>
          </cell>
          <cell r="AB1506" t="str">
            <v xml:space="preserve">ED </v>
          </cell>
          <cell r="AC1506" t="str">
            <v xml:space="preserve">OH </v>
          </cell>
          <cell r="AD1506" t="str">
            <v xml:space="preserve">MU </v>
          </cell>
          <cell r="AE1506" t="str">
            <v xml:space="preserve">TP </v>
          </cell>
          <cell r="AF1506" t="str">
            <v>LL-CC/PC</v>
          </cell>
          <cell r="AG1506">
            <v>0</v>
          </cell>
          <cell r="AH1506" t="str">
            <v>Forex</v>
          </cell>
          <cell r="AI1506" t="str">
            <v>Oth</v>
          </cell>
          <cell r="AJ1506" t="str">
            <v>Total</v>
          </cell>
          <cell r="AK1506" t="str">
            <v>Forex</v>
          </cell>
          <cell r="AL1506" t="str">
            <v>Oth</v>
          </cell>
          <cell r="AM1506" t="str">
            <v>Total</v>
          </cell>
          <cell r="AN1506" t="str">
            <v>Ind.</v>
          </cell>
          <cell r="AO1506" t="str">
            <v>Excipent</v>
          </cell>
          <cell r="AP1506" t="str">
            <v xml:space="preserve">Total RM </v>
          </cell>
          <cell r="AQ1506" t="str">
            <v xml:space="preserve">PM </v>
          </cell>
          <cell r="AR1506" t="str">
            <v xml:space="preserve">ED </v>
          </cell>
          <cell r="AS1506" t="str">
            <v xml:space="preserve">OH </v>
          </cell>
          <cell r="AT1506" t="str">
            <v xml:space="preserve">MU </v>
          </cell>
          <cell r="AU1506" t="str">
            <v xml:space="preserve">TP </v>
          </cell>
          <cell r="AV1506">
            <v>0</v>
          </cell>
          <cell r="AW1506" t="str">
            <v>Forex</v>
          </cell>
          <cell r="AX1506" t="str">
            <v>Oth</v>
          </cell>
          <cell r="AY1506" t="str">
            <v>Total</v>
          </cell>
          <cell r="AZ1506" t="str">
            <v>Forex</v>
          </cell>
          <cell r="BA1506" t="str">
            <v>Oth</v>
          </cell>
          <cell r="BB1506" t="str">
            <v>Total</v>
          </cell>
          <cell r="BC1506" t="str">
            <v>Ind.</v>
          </cell>
          <cell r="BD1506" t="str">
            <v>Excipent</v>
          </cell>
          <cell r="BE1506" t="str">
            <v xml:space="preserve">Total RM </v>
          </cell>
          <cell r="BF1506" t="str">
            <v xml:space="preserve">PM </v>
          </cell>
          <cell r="BG1506" t="str">
            <v xml:space="preserve">ED </v>
          </cell>
          <cell r="BH1506" t="str">
            <v xml:space="preserve">OH </v>
          </cell>
          <cell r="BI1506" t="str">
            <v xml:space="preserve">MU </v>
          </cell>
          <cell r="BJ1506" t="str">
            <v xml:space="preserve">TP </v>
          </cell>
        </row>
        <row r="1507"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C1508">
            <v>5</v>
          </cell>
          <cell r="D1508" t="str">
            <v>Lamivudine+Zidovudine +Nevirapine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C1509">
            <v>5</v>
          </cell>
          <cell r="D1509" t="str">
            <v>Lamivudin+Zidovudin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C1510">
            <v>5</v>
          </cell>
          <cell r="D1510" t="str">
            <v>Zidovudin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C1511">
            <v>5</v>
          </cell>
          <cell r="D1511" t="str">
            <v>Lamivudine +Neverapine+Stavudine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C1512">
            <v>5</v>
          </cell>
          <cell r="D1512" t="str">
            <v>Nevirapine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C1513">
            <v>5</v>
          </cell>
          <cell r="D1513" t="str">
            <v>Efavirenz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C1514">
            <v>5</v>
          </cell>
          <cell r="D1514" t="str">
            <v>Lamivudine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C1515">
            <v>5</v>
          </cell>
          <cell r="D1515" t="str">
            <v>Didanosine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C1516">
            <v>5</v>
          </cell>
          <cell r="D1516" t="str">
            <v>Lamivudine+Stavudine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C1517">
            <v>5</v>
          </cell>
          <cell r="D1517" t="str">
            <v>Abacavir + Lamivudine + Zidovudine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C1518">
            <v>5</v>
          </cell>
          <cell r="D1518" t="str">
            <v>Entecavir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C1519">
            <v>5</v>
          </cell>
          <cell r="D1519" t="str">
            <v>Lamivudin+Zidovudin+Efavirenz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C1520">
            <v>5</v>
          </cell>
          <cell r="D1520" t="str">
            <v>Lamivudine+Stavudine+Efavirenz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C1521">
            <v>5</v>
          </cell>
          <cell r="D1521" t="str">
            <v>Tenofovir + Emtricitabine + Efavirenz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C1522">
            <v>5</v>
          </cell>
          <cell r="D1522" t="str">
            <v>Tenofovir + Lamivudine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C1523">
            <v>5</v>
          </cell>
          <cell r="D1523" t="str">
            <v>Abacavir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C1524">
            <v>5</v>
          </cell>
          <cell r="D1524" t="str">
            <v>Tenofovir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C1525">
            <v>5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C1526">
            <v>5</v>
          </cell>
          <cell r="D1526" t="str">
            <v>GINSENG+VITAMINS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C1527">
            <v>5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C1528">
            <v>3</v>
          </cell>
          <cell r="D1528" t="str">
            <v>Atorvastatin</v>
          </cell>
          <cell r="E1528">
            <v>73.141196196693286</v>
          </cell>
          <cell r="F1528">
            <v>63.121988228923897</v>
          </cell>
          <cell r="G1528">
            <v>10.01920796776939</v>
          </cell>
          <cell r="H1528">
            <v>0.15872769931506001</v>
          </cell>
          <cell r="J1528">
            <v>57.993093154120061</v>
          </cell>
          <cell r="K1528">
            <v>0</v>
          </cell>
          <cell r="L1528">
            <v>0</v>
          </cell>
          <cell r="M1528">
            <v>15.148103042573236</v>
          </cell>
          <cell r="N1528">
            <v>73.141196196693286</v>
          </cell>
          <cell r="O1528">
            <v>12.65060503698118</v>
          </cell>
          <cell r="P1528">
            <v>0</v>
          </cell>
          <cell r="Q1528">
            <v>37.410000000000004</v>
          </cell>
          <cell r="R1528">
            <v>0</v>
          </cell>
          <cell r="S1528">
            <v>123.20180123367444</v>
          </cell>
          <cell r="T1528">
            <v>0</v>
          </cell>
          <cell r="U1528">
            <v>0</v>
          </cell>
          <cell r="V1528">
            <v>48.559656426293614</v>
          </cell>
          <cell r="W1528">
            <v>0</v>
          </cell>
          <cell r="X1528">
            <v>0</v>
          </cell>
          <cell r="Y1528">
            <v>14.562331802630286</v>
          </cell>
          <cell r="Z1528">
            <v>63.121988228923897</v>
          </cell>
          <cell r="AA1528">
            <v>13.56775163760981</v>
          </cell>
          <cell r="AB1528">
            <v>0</v>
          </cell>
          <cell r="AC1528">
            <v>24.393457134081949</v>
          </cell>
          <cell r="AD1528">
            <v>0</v>
          </cell>
          <cell r="AE1528">
            <v>101.08319700061566</v>
          </cell>
          <cell r="AF1528">
            <v>0</v>
          </cell>
          <cell r="AG1528">
            <v>0</v>
          </cell>
          <cell r="AH1528">
            <v>4.3703690783664255</v>
          </cell>
          <cell r="AI1528">
            <v>5.0630676494600211</v>
          </cell>
          <cell r="AJ1528">
            <v>9.4334367278264466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0.58577123994295022</v>
          </cell>
          <cell r="AP1528">
            <v>10.01920796776939</v>
          </cell>
          <cell r="AQ1528">
            <v>-0.91714660062863018</v>
          </cell>
          <cell r="AR1528">
            <v>0</v>
          </cell>
          <cell r="AS1528">
            <v>13.016542865918055</v>
          </cell>
          <cell r="AT1528">
            <v>0</v>
          </cell>
          <cell r="AU1528">
            <v>22.11860423305879</v>
          </cell>
          <cell r="AV1528">
            <v>0</v>
          </cell>
          <cell r="AW1528">
            <v>9.0000000000000011E-2</v>
          </cell>
          <cell r="AX1528">
            <v>0.10426489852013286</v>
          </cell>
          <cell r="AY1528">
            <v>0.19426489852013287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4.0225099103781352E-2</v>
          </cell>
          <cell r="BE1528">
            <v>0.15872769931506001</v>
          </cell>
          <cell r="BF1528">
            <v>-6.7597537537929256E-2</v>
          </cell>
          <cell r="BG1528">
            <v>0</v>
          </cell>
          <cell r="BH1528">
            <v>0.53360795865755561</v>
          </cell>
          <cell r="BI1528">
            <v>0</v>
          </cell>
          <cell r="BJ1528">
            <v>0.21881583576075531</v>
          </cell>
        </row>
        <row r="1529">
          <cell r="C1529">
            <v>5</v>
          </cell>
          <cell r="D1529" t="str">
            <v>Gabapentin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C1530">
            <v>5</v>
          </cell>
          <cell r="D1530" t="str">
            <v>Ciprofloxacin &amp; Combinations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C1531">
            <v>1</v>
          </cell>
          <cell r="D1531" t="str">
            <v>Rosuvastatin</v>
          </cell>
          <cell r="E1531">
            <v>218.93242594415517</v>
          </cell>
          <cell r="F1531">
            <v>230.60123868980932</v>
          </cell>
          <cell r="G1531">
            <v>-11.668812745654151</v>
          </cell>
          <cell r="H1531">
            <v>-5.0601691525821869E-2</v>
          </cell>
          <cell r="J1531">
            <v>0</v>
          </cell>
          <cell r="K1531">
            <v>211.97760714087539</v>
          </cell>
          <cell r="L1531">
            <v>0</v>
          </cell>
          <cell r="M1531">
            <v>6.9548188032798413</v>
          </cell>
          <cell r="N1531">
            <v>218.93242594415517</v>
          </cell>
          <cell r="O1531">
            <v>6.6393634064263454</v>
          </cell>
          <cell r="P1531">
            <v>0</v>
          </cell>
          <cell r="Q1531">
            <v>28.504914999999997</v>
          </cell>
          <cell r="R1531">
            <v>0</v>
          </cell>
          <cell r="S1531">
            <v>254.07670435058154</v>
          </cell>
          <cell r="T1531">
            <v>0</v>
          </cell>
          <cell r="U1531">
            <v>0</v>
          </cell>
          <cell r="V1531">
            <v>0</v>
          </cell>
          <cell r="W1531">
            <v>216.32994946095019</v>
          </cell>
          <cell r="X1531">
            <v>0</v>
          </cell>
          <cell r="Y1531">
            <v>14.271289228859173</v>
          </cell>
          <cell r="Z1531">
            <v>230.60123868980932</v>
          </cell>
          <cell r="AA1531">
            <v>6.1072416750014096</v>
          </cell>
          <cell r="AB1531">
            <v>0</v>
          </cell>
          <cell r="AC1531">
            <v>26.402057673760275</v>
          </cell>
          <cell r="AD1531">
            <v>0</v>
          </cell>
          <cell r="AE1531">
            <v>263.11053803857101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28.122893429923526</v>
          </cell>
          <cell r="AL1531">
            <v>-32.475235749998319</v>
          </cell>
          <cell r="AM1531">
            <v>-4.352342320074797</v>
          </cell>
          <cell r="AN1531">
            <v>0</v>
          </cell>
          <cell r="AO1531">
            <v>-7.3164704255793316</v>
          </cell>
          <cell r="AP1531">
            <v>-11.668812745654151</v>
          </cell>
          <cell r="AQ1531">
            <v>0.5321217314249358</v>
          </cell>
          <cell r="AR1531">
            <v>0</v>
          </cell>
          <cell r="AS1531">
            <v>2.1028573262397217</v>
          </cell>
          <cell r="AT1531">
            <v>0</v>
          </cell>
          <cell r="AU1531">
            <v>-9.0338336879894712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0.13</v>
          </cell>
          <cell r="BA1531">
            <v>-0.15011900030911085</v>
          </cell>
          <cell r="BB1531">
            <v>-2.0119000309110877E-2</v>
          </cell>
          <cell r="BC1531">
            <v>0</v>
          </cell>
          <cell r="BD1531">
            <v>-0.51267060097023909</v>
          </cell>
          <cell r="BE1531">
            <v>-5.0601691525821869E-2</v>
          </cell>
          <cell r="BF1531">
            <v>8.7129633923454158E-2</v>
          </cell>
          <cell r="BG1531">
            <v>0</v>
          </cell>
          <cell r="BH1531">
            <v>7.9647478701239616E-2</v>
          </cell>
          <cell r="BI1531">
            <v>0</v>
          </cell>
          <cell r="BJ1531">
            <v>-3.4334746739277867E-2</v>
          </cell>
        </row>
        <row r="1532">
          <cell r="C1532">
            <v>5</v>
          </cell>
          <cell r="D1532" t="str">
            <v>Simvastatin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C1533">
            <v>5</v>
          </cell>
          <cell r="D1533" t="str">
            <v>Valsartan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C1534">
            <v>5</v>
          </cell>
          <cell r="D1534" t="str">
            <v>Moxifloxacin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C1535">
            <v>5</v>
          </cell>
          <cell r="D1535" t="str">
            <v>Irbesartan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C1536">
            <v>5</v>
          </cell>
          <cell r="D1536" t="str">
            <v>Alfuzocin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C1537">
            <v>5</v>
          </cell>
          <cell r="D1537" t="str">
            <v>VALACICLOVIR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C1538">
            <v>5</v>
          </cell>
          <cell r="D1538" t="str">
            <v>Isotretenoin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C1539">
            <v>2</v>
          </cell>
          <cell r="D1539" t="str">
            <v>Pregabalin</v>
          </cell>
          <cell r="E1539">
            <v>112.22476264740953</v>
          </cell>
          <cell r="F1539">
            <v>114.57262404000002</v>
          </cell>
          <cell r="G1539">
            <v>-2.3478613925904881</v>
          </cell>
          <cell r="H1539">
            <v>-2.0492341973164498E-2</v>
          </cell>
          <cell r="J1539">
            <v>0</v>
          </cell>
          <cell r="K1539">
            <v>101.771000562</v>
          </cell>
          <cell r="L1539">
            <v>0</v>
          </cell>
          <cell r="M1539">
            <v>10.453762085409521</v>
          </cell>
          <cell r="N1539">
            <v>112.22476264740953</v>
          </cell>
          <cell r="O1539">
            <v>5.0119006583307275</v>
          </cell>
          <cell r="P1539">
            <v>0</v>
          </cell>
          <cell r="Q1539">
            <v>18.2879</v>
          </cell>
          <cell r="R1539">
            <v>0</v>
          </cell>
          <cell r="S1539">
            <v>135.52456330574026</v>
          </cell>
          <cell r="T1539">
            <v>0</v>
          </cell>
          <cell r="U1539">
            <v>0</v>
          </cell>
          <cell r="V1539">
            <v>0</v>
          </cell>
          <cell r="W1539">
            <v>101.28553388999998</v>
          </cell>
          <cell r="X1539">
            <v>0</v>
          </cell>
          <cell r="Y1539">
            <v>13.28709015000001</v>
          </cell>
          <cell r="Z1539">
            <v>114.57262404000002</v>
          </cell>
          <cell r="AA1539">
            <v>4.5053054000000001</v>
          </cell>
          <cell r="AB1539">
            <v>0</v>
          </cell>
          <cell r="AC1539">
            <v>17.572338423149652</v>
          </cell>
          <cell r="AD1539">
            <v>0</v>
          </cell>
          <cell r="AE1539">
            <v>136.65026786314965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13.167119405699998</v>
          </cell>
          <cell r="AL1539">
            <v>-12.681652733699982</v>
          </cell>
          <cell r="AM1539">
            <v>0.48546667200001536</v>
          </cell>
          <cell r="AN1539">
            <v>0</v>
          </cell>
          <cell r="AO1539">
            <v>-2.8333280645904892</v>
          </cell>
          <cell r="AP1539">
            <v>-2.3478613925904881</v>
          </cell>
          <cell r="AQ1539">
            <v>0.50659525833072738</v>
          </cell>
          <cell r="AR1539">
            <v>0</v>
          </cell>
          <cell r="AS1539">
            <v>0.71556157685034805</v>
          </cell>
          <cell r="AT1539">
            <v>0</v>
          </cell>
          <cell r="AU1539">
            <v>-1.1257045574093922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0.13</v>
          </cell>
          <cell r="BA1539">
            <v>-0.1252069495676722</v>
          </cell>
          <cell r="BB1539">
            <v>4.7930504323277891E-3</v>
          </cell>
          <cell r="BC1539">
            <v>0</v>
          </cell>
          <cell r="BD1539">
            <v>-0.21323916919390262</v>
          </cell>
          <cell r="BE1539">
            <v>-2.0492341973164498E-2</v>
          </cell>
          <cell r="BF1539">
            <v>0.11244415491361082</v>
          </cell>
          <cell r="BG1539">
            <v>0</v>
          </cell>
          <cell r="BH1539">
            <v>4.0720908032801893E-2</v>
          </cell>
          <cell r="BI1539">
            <v>0</v>
          </cell>
          <cell r="BJ1539">
            <v>-8.2378510852005437E-3</v>
          </cell>
        </row>
        <row r="1540">
          <cell r="C1540">
            <v>5</v>
          </cell>
          <cell r="D1540" t="str">
            <v>Candesartan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C1541">
            <v>5</v>
          </cell>
          <cell r="D1541" t="str">
            <v>Ketoprofen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C1542">
            <v>5</v>
          </cell>
          <cell r="D1542" t="str">
            <v>Ranitidine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C1543">
            <v>5</v>
          </cell>
          <cell r="D1543" t="str">
            <v>Irbesartan + Hctz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C1544">
            <v>5</v>
          </cell>
          <cell r="D1544" t="str">
            <v>PRAVASTATIN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C1545">
            <v>5</v>
          </cell>
          <cell r="D1545" t="str">
            <v>Valsartan + Hctz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C1546">
            <v>5</v>
          </cell>
          <cell r="D1546" t="str">
            <v>Perindopril &amp; Combinations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C1547">
            <v>5</v>
          </cell>
          <cell r="D1547" t="str">
            <v>Clopidogrel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C1548">
            <v>5</v>
          </cell>
          <cell r="D1548" t="str">
            <v>Ofloxacin And Combinations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C1549">
            <v>5</v>
          </cell>
          <cell r="D1549" t="str">
            <v>Risedronate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C1550">
            <v>5</v>
          </cell>
          <cell r="D1550" t="str">
            <v>Loratadine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C1551">
            <v>5</v>
          </cell>
          <cell r="D1551" t="str">
            <v>Lisinopril And Combinations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C1552">
            <v>5</v>
          </cell>
          <cell r="D1552" t="str">
            <v>Escitalopram and Combinations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C1553">
            <v>5</v>
          </cell>
          <cell r="D1553" t="str">
            <v>DONEPEZIL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C1554">
            <v>5</v>
          </cell>
          <cell r="D1554" t="str">
            <v>FLUOXETINE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C1555">
            <v>5</v>
          </cell>
          <cell r="D1555" t="str">
            <v>Levetiracetam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C1556">
            <v>5</v>
          </cell>
          <cell r="D1556" t="str">
            <v>Pantoprazole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C1557">
            <v>5</v>
          </cell>
          <cell r="D1557" t="str">
            <v>Azithromycin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C1558">
            <v>5</v>
          </cell>
          <cell r="D1558" t="str">
            <v>Alendronate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C1559">
            <v>5</v>
          </cell>
          <cell r="D1559" t="str">
            <v>Allopurinol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C1560">
            <v>5</v>
          </cell>
          <cell r="D1560" t="str">
            <v>Etodolac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C1561">
            <v>5</v>
          </cell>
          <cell r="D1561" t="str">
            <v>Gliclazide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C1562">
            <v>5</v>
          </cell>
          <cell r="D1562" t="str">
            <v>Amiodarone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C1563">
            <v>5</v>
          </cell>
          <cell r="D1563" t="str">
            <v>Olanzapine And Combinations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C1564">
            <v>5</v>
          </cell>
          <cell r="D1564" t="str">
            <v>Fosinopril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C1565">
            <v>5</v>
          </cell>
          <cell r="D1565" t="str">
            <v>Bisoprolol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C1566">
            <v>5</v>
          </cell>
          <cell r="D1566" t="str">
            <v>Omeprazole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C1567">
            <v>5</v>
          </cell>
          <cell r="D1567" t="str">
            <v>Ropininrole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C1568">
            <v>5</v>
          </cell>
          <cell r="D1568" t="str">
            <v>PARACETAMOL &amp; Combinations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C1569">
            <v>5</v>
          </cell>
          <cell r="D1569" t="str">
            <v>AMLODIPINE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C1570">
            <v>5</v>
          </cell>
          <cell r="D1570" t="str">
            <v>Sildenafil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C1571">
            <v>5</v>
          </cell>
          <cell r="D1571" t="str">
            <v>Enalapril maleate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C1572">
            <v>5</v>
          </cell>
          <cell r="D1572" t="str">
            <v>Risperidone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C1573">
            <v>5</v>
          </cell>
          <cell r="D1573" t="str">
            <v>Metoprolol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C1574">
            <v>5</v>
          </cell>
          <cell r="D1574" t="str">
            <v>Piracetam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C1575">
            <v>5</v>
          </cell>
          <cell r="D1575" t="str">
            <v>Amiloride + HCTZ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C1576">
            <v>5</v>
          </cell>
          <cell r="D1576" t="str">
            <v>Stavudin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C1577">
            <v>5</v>
          </cell>
          <cell r="D1577" t="str">
            <v>Amox Clav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C1578">
            <v>5</v>
          </cell>
          <cell r="D1578" t="str">
            <v>Cephalexin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C1579">
            <v>5</v>
          </cell>
          <cell r="D1579" t="str">
            <v>Amoxicillin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C1580">
            <v>5</v>
          </cell>
          <cell r="D1580" t="str">
            <v>IMIPENEM+CILASTATIN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C1581">
            <v>5</v>
          </cell>
          <cell r="D1581" t="str">
            <v>Cefpodoxime Proxetil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C1582">
            <v>5</v>
          </cell>
          <cell r="D1582" t="str">
            <v>Meropenem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C1583">
            <v>5</v>
          </cell>
          <cell r="D1583" t="str">
            <v>Fexofenadine And Combinations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C1584">
            <v>5</v>
          </cell>
          <cell r="D1584" t="str">
            <v>Clarithromycin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C1585">
            <v>5</v>
          </cell>
          <cell r="D1585" t="str">
            <v>Cefaclor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C1586">
            <v>5</v>
          </cell>
          <cell r="D1586" t="str">
            <v>Betamethasone And Combinations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C1587">
            <v>5</v>
          </cell>
          <cell r="D1587" t="str">
            <v>Insulin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C1588">
            <v>5</v>
          </cell>
          <cell r="D1588" t="str">
            <v>SERTRALINE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C1589">
            <v>5</v>
          </cell>
          <cell r="D1589" t="str">
            <v>CEFPROZIL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C1590">
            <v>5</v>
          </cell>
          <cell r="D1590" t="str">
            <v>Cefuroxime Axetil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C1591">
            <v>5</v>
          </cell>
          <cell r="D1591" t="str">
            <v>Norfloxacin And Combinations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C1592">
            <v>5</v>
          </cell>
          <cell r="D1592" t="str">
            <v>Aciclovir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C1593">
            <v>5</v>
          </cell>
          <cell r="D1593" t="str">
            <v>Sodium Fucidate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C1594">
            <v>5</v>
          </cell>
          <cell r="D1594" t="str">
            <v>Pentazocine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C1595">
            <v>5</v>
          </cell>
          <cell r="D1595" t="str">
            <v>Ibuprofen And Combinations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C1596">
            <v>5</v>
          </cell>
          <cell r="D1596" t="str">
            <v>Cefazolin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C1597">
            <v>5</v>
          </cell>
          <cell r="D1597" t="str">
            <v>Ampicillin And Combinations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C1598">
            <v>5</v>
          </cell>
          <cell r="D1598" t="str">
            <v>Diclofenac And Combinations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C1599">
            <v>5</v>
          </cell>
          <cell r="D1599" t="str">
            <v>Minocycline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C1600">
            <v>5</v>
          </cell>
          <cell r="D1600" t="str">
            <v>Terbinafine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C1601">
            <v>5</v>
          </cell>
          <cell r="D1601" t="str">
            <v>Omeprazole Clarithromycin Tinidazole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C1602">
            <v>5</v>
          </cell>
          <cell r="D1602" t="str">
            <v>TAMSULOSIN &amp; COMB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C1603">
            <v>5</v>
          </cell>
          <cell r="D1603" t="str">
            <v>Luliconazole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C1604">
            <v>5</v>
          </cell>
          <cell r="D1604" t="str">
            <v>Levofloxacin And Combinations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C1605">
            <v>5</v>
          </cell>
          <cell r="D1605" t="str">
            <v>Policresulin And Combinations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C1606">
            <v>5</v>
          </cell>
          <cell r="D1606" t="str">
            <v>Ceftriaxone Sodium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C1607">
            <v>5</v>
          </cell>
          <cell r="D1607" t="str">
            <v xml:space="preserve">Fenofibrate and Combinations 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C1608">
            <v>5</v>
          </cell>
          <cell r="D1608" t="str">
            <v>Voglibose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C1609">
            <v>5</v>
          </cell>
          <cell r="D1609" t="str">
            <v>Chlorpheniramine And Combinations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C1610">
            <v>5</v>
          </cell>
          <cell r="D1610" t="str">
            <v>Celiprolol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C1611">
            <v>5</v>
          </cell>
          <cell r="D1611" t="str">
            <v>Oxcarbazepine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C1612">
            <v>5</v>
          </cell>
          <cell r="D1612" t="str">
            <v>Lansoprazole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C1613">
            <v>5</v>
          </cell>
          <cell r="D1613" t="str">
            <v>Ginkgo Biloba And Combinations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C1614">
            <v>5</v>
          </cell>
          <cell r="D1614" t="str">
            <v>Losartan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C1615">
            <v>5</v>
          </cell>
          <cell r="D1615" t="str">
            <v>Montelukast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C1616">
            <v>5</v>
          </cell>
          <cell r="D1616" t="str">
            <v>Fluconazole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C1617">
            <v>5</v>
          </cell>
          <cell r="D1617" t="str">
            <v>Keterolac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C1618">
            <v>5</v>
          </cell>
          <cell r="D1618" t="str">
            <v>Metformin and combination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C1619">
            <v>5</v>
          </cell>
          <cell r="D1619" t="str">
            <v>DOXYCYCLINE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C1620">
            <v>5</v>
          </cell>
          <cell r="D1620" t="str">
            <v>Etoricoxib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C1621">
            <v>5</v>
          </cell>
          <cell r="D1621" t="str">
            <v>Cinnarizine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C1622">
            <v>5</v>
          </cell>
          <cell r="D1622" t="str">
            <v>Cefdinir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C1623">
            <v>5</v>
          </cell>
          <cell r="D1623" t="str">
            <v xml:space="preserve">Ramelteon 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C1624">
            <v>5</v>
          </cell>
          <cell r="D1624" t="str">
            <v>Solifenacin Succinate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C1625">
            <v>5</v>
          </cell>
          <cell r="D1625" t="str">
            <v>Acebutolol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C1626">
            <v>5</v>
          </cell>
          <cell r="D1626" t="str">
            <v>Losartan+HCTZ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C1627">
            <v>5</v>
          </cell>
          <cell r="D1627" t="str">
            <v>Urea Combinations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C1628">
            <v>5</v>
          </cell>
          <cell r="D1628" t="str">
            <v>Ibandronate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C1629">
            <v>5</v>
          </cell>
          <cell r="D1629" t="str">
            <v>Levocarotene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C1630">
            <v>5</v>
          </cell>
          <cell r="D1630" t="str">
            <v>Topiramate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C1631">
            <v>5</v>
          </cell>
          <cell r="D1631" t="str">
            <v>DIAZEPAM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C1632">
            <v>5</v>
          </cell>
          <cell r="D1632" t="str">
            <v>Clobetasol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C1633">
            <v>5</v>
          </cell>
          <cell r="D1633" t="str">
            <v>Sunscreen Lotion (Octinoxate)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C1634">
            <v>5</v>
          </cell>
          <cell r="D1634" t="str">
            <v>Nimesulide And Combinations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C1635">
            <v>5</v>
          </cell>
          <cell r="D1635" t="str">
            <v>Cefradine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C1636">
            <v>5</v>
          </cell>
          <cell r="D1636" t="str">
            <v>Revitalite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C1637">
            <v>5</v>
          </cell>
          <cell r="D1637" t="str">
            <v>Calcium &amp; Vitamin D Combinations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C1638">
            <v>5</v>
          </cell>
          <cell r="D1638" t="str">
            <v>Letrozole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C1639">
            <v>5</v>
          </cell>
          <cell r="D1639" t="str">
            <v>Tadalafil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C1640">
            <v>5</v>
          </cell>
          <cell r="D1640" t="str">
            <v>Tigecycline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C1641">
            <v>5</v>
          </cell>
          <cell r="D1641" t="str">
            <v>Mupirocin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C1642">
            <v>5</v>
          </cell>
          <cell r="D1642" t="str">
            <v>Pioglitazone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C1643">
            <v>5</v>
          </cell>
          <cell r="D1643" t="str">
            <v>Eflornithine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C1644">
            <v>5</v>
          </cell>
          <cell r="D1644" t="str">
            <v>SILYMARIN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C1645">
            <v>5</v>
          </cell>
          <cell r="D1645" t="str">
            <v>Sotalol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C1646">
            <v>5</v>
          </cell>
          <cell r="D1646" t="str">
            <v>Aceclofenac And Combinations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C1647">
            <v>5</v>
          </cell>
          <cell r="D1647" t="str">
            <v>Paroxetine And Combinations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C1648">
            <v>5</v>
          </cell>
          <cell r="D1648" t="str">
            <v>Zopiclone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C1649">
            <v>5</v>
          </cell>
          <cell r="D1649" t="str">
            <v>Zolpidem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C1650">
            <v>5</v>
          </cell>
          <cell r="D1650" t="str">
            <v>Glimepiride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C1651">
            <v>5</v>
          </cell>
          <cell r="D1651" t="str">
            <v>Candesartan+HCTZ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C1652">
            <v>5</v>
          </cell>
          <cell r="D1652" t="str">
            <v>Ketoconazole And Combinations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C1653">
            <v>5</v>
          </cell>
          <cell r="D1653" t="str">
            <v>Mometasone And Combinations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C1654">
            <v>5</v>
          </cell>
          <cell r="D1654" t="str">
            <v>Chlordiazepoxide And Combinations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C1655">
            <v>5</v>
          </cell>
          <cell r="D1655" t="str">
            <v>Doxepinum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C1656">
            <v>5</v>
          </cell>
          <cell r="D1656" t="str">
            <v>Diltiazem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C1657">
            <v>5</v>
          </cell>
          <cell r="D1657" t="str">
            <v>Midazolam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C1658">
            <v>5</v>
          </cell>
          <cell r="D1658" t="str">
            <v xml:space="preserve">Celecoxib 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C1659">
            <v>5</v>
          </cell>
          <cell r="D1659" t="str">
            <v>Beclomethasone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C1660">
            <v>5</v>
          </cell>
          <cell r="D1660" t="str">
            <v>Tizanidine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C1661">
            <v>5</v>
          </cell>
          <cell r="D1661" t="str">
            <v>Piroxicam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C1662">
            <v>5</v>
          </cell>
          <cell r="D1662" t="str">
            <v>Ciclesonide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C1663">
            <v>5</v>
          </cell>
          <cell r="D1663" t="str">
            <v>Ferrous Sulphate+Vitamins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C1664">
            <v>5</v>
          </cell>
          <cell r="D1664" t="str">
            <v xml:space="preserve">Glycyrrhiza glabra 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C1665">
            <v>5</v>
          </cell>
          <cell r="D1665" t="str">
            <v>Domperidone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C1666">
            <v>5</v>
          </cell>
          <cell r="D1666" t="str">
            <v>Bisoprolol+Hctz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C1667">
            <v>5</v>
          </cell>
          <cell r="D1667" t="str">
            <v>Nortriptyline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C1668">
            <v>5</v>
          </cell>
          <cell r="D1668" t="str">
            <v>Tacrolimus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C1669">
            <v>5</v>
          </cell>
          <cell r="D1669" t="str">
            <v>FLUTICASONE+SALMETEROL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C1670">
            <v>5</v>
          </cell>
          <cell r="D1670" t="str">
            <v xml:space="preserve">Doxazosin  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C1671">
            <v>5</v>
          </cell>
          <cell r="D1671" t="str">
            <v>FORMOTEROL+BUDESONIDE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C1672">
            <v>5</v>
          </cell>
          <cell r="D1672" t="str">
            <v>Revital - Garlic oil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C1673">
            <v>5</v>
          </cell>
          <cell r="D1673" t="str">
            <v>Garlic Oils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C1674">
            <v>5</v>
          </cell>
          <cell r="D1674" t="str">
            <v>Clonazepam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C1675">
            <v>5</v>
          </cell>
          <cell r="D1675" t="str">
            <v>Isosorbide Mononitrate+Atenolol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C1676">
            <v>5</v>
          </cell>
          <cell r="D1676" t="str">
            <v>Meloxicam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C1677">
            <v>5</v>
          </cell>
          <cell r="D1677" t="str">
            <v>Secnidazol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C1678">
            <v>5</v>
          </cell>
          <cell r="D1678" t="str">
            <v>Al Hydroxide And Combinations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C1679">
            <v>5</v>
          </cell>
          <cell r="D1679" t="str">
            <v>Octahaler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C1680">
            <v>5</v>
          </cell>
          <cell r="D1680" t="str">
            <v>Fluticasone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C1681">
            <v>5</v>
          </cell>
          <cell r="D1681" t="str">
            <v>Azelainic Acid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C1682">
            <v>5</v>
          </cell>
          <cell r="D1682" t="str">
            <v>Baxmune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C1683">
            <v>5</v>
          </cell>
          <cell r="D1683" t="str">
            <v>Betahistine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C1684">
            <v>5</v>
          </cell>
          <cell r="D1684" t="str">
            <v>Carbidopa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C1685">
            <v>5</v>
          </cell>
          <cell r="D1685" t="str">
            <v>Diosmin+Hesperidin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C1686">
            <v>5</v>
          </cell>
          <cell r="D1686" t="str">
            <v>DUTASTERIDE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C1687">
            <v>5</v>
          </cell>
          <cell r="D1687" t="str">
            <v>Essential Phospholipids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C1688">
            <v>5</v>
          </cell>
          <cell r="D1688" t="str">
            <v>Eucalyptus+Oils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C1689">
            <v>5</v>
          </cell>
          <cell r="D1689" t="str">
            <v>Ezetimibe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C1690">
            <v>5</v>
          </cell>
          <cell r="D1690" t="str">
            <v>Lopinavir + Ritonavir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C1691">
            <v>5</v>
          </cell>
          <cell r="D1691" t="str">
            <v>Memantine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C1692">
            <v>5</v>
          </cell>
          <cell r="D1692" t="str">
            <v>PAPAIN+DIGEST ENZY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C1693">
            <v>5</v>
          </cell>
          <cell r="D1693" t="str">
            <v>Peptan RB 5000 HD (HYDROLYZED COLLAGEN)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C1694">
            <v>5</v>
          </cell>
          <cell r="D1694" t="str">
            <v>Quetiapine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C1695">
            <v>5</v>
          </cell>
          <cell r="D1695" t="str">
            <v>Rabeprazole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C1696">
            <v>5</v>
          </cell>
          <cell r="D1696" t="str">
            <v>Rabies Vaccine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C1697">
            <v>5</v>
          </cell>
          <cell r="D1697" t="str">
            <v>Ramipril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C1698">
            <v>5</v>
          </cell>
          <cell r="D1698" t="str">
            <v>Ramipril + Hctz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C1699">
            <v>5</v>
          </cell>
          <cell r="D1699" t="str">
            <v>Soya Protien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C1700">
            <v>5</v>
          </cell>
          <cell r="D1700" t="str">
            <v>SULCONAZOLE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C1701">
            <v>5</v>
          </cell>
          <cell r="D1701" t="str">
            <v>SUPER OXIDE DISMUTASE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C1702">
            <v>4</v>
          </cell>
          <cell r="D1702" t="str">
            <v>Telmisartan</v>
          </cell>
          <cell r="E1702">
            <v>1.8755566338146576</v>
          </cell>
          <cell r="F1702">
            <v>1.6479892138371199</v>
          </cell>
          <cell r="G1702">
            <v>0.22756741997753771</v>
          </cell>
          <cell r="H1702">
            <v>0.13808793047114534</v>
          </cell>
          <cell r="J1702">
            <v>1.8267155181587107</v>
          </cell>
          <cell r="K1702">
            <v>0</v>
          </cell>
          <cell r="L1702">
            <v>0</v>
          </cell>
          <cell r="M1702">
            <v>4.8841115655946996E-2</v>
          </cell>
          <cell r="N1702">
            <v>1.8755566338146576</v>
          </cell>
          <cell r="O1702">
            <v>0.41813025783627206</v>
          </cell>
          <cell r="P1702">
            <v>0</v>
          </cell>
          <cell r="Q1702">
            <v>0.44307200000000002</v>
          </cell>
          <cell r="R1702">
            <v>0</v>
          </cell>
          <cell r="S1702">
            <v>2.73675889165093</v>
          </cell>
          <cell r="T1702">
            <v>0</v>
          </cell>
          <cell r="U1702">
            <v>0</v>
          </cell>
          <cell r="V1702">
            <v>1.4602020460032001</v>
          </cell>
          <cell r="W1702">
            <v>0</v>
          </cell>
          <cell r="X1702">
            <v>0</v>
          </cell>
          <cell r="Y1702">
            <v>0.18778716783391997</v>
          </cell>
          <cell r="Z1702">
            <v>1.6479892138371199</v>
          </cell>
          <cell r="AA1702">
            <v>0.2704918149344</v>
          </cell>
          <cell r="AB1702">
            <v>0</v>
          </cell>
          <cell r="AC1702">
            <v>1.2089548803531407</v>
          </cell>
          <cell r="AD1702">
            <v>0</v>
          </cell>
          <cell r="AE1702">
            <v>3.1274359091246606</v>
          </cell>
          <cell r="AF1702">
            <v>0</v>
          </cell>
          <cell r="AG1702">
            <v>0</v>
          </cell>
          <cell r="AH1702">
            <v>0.131418184140288</v>
          </cell>
          <cell r="AI1702">
            <v>0.23509528801522256</v>
          </cell>
          <cell r="AJ1702">
            <v>0.36651347215551056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-0.13894605217797296</v>
          </cell>
          <cell r="AP1702">
            <v>0.22756741997753771</v>
          </cell>
          <cell r="AQ1702">
            <v>0.14763844290187206</v>
          </cell>
          <cell r="AR1702">
            <v>0</v>
          </cell>
          <cell r="AS1702">
            <v>-0.76588288035314067</v>
          </cell>
          <cell r="AT1702">
            <v>0</v>
          </cell>
          <cell r="AU1702">
            <v>-0.39067701747373063</v>
          </cell>
          <cell r="AV1702">
            <v>0</v>
          </cell>
          <cell r="AW1702">
            <v>8.9999999999999983E-2</v>
          </cell>
          <cell r="AX1702">
            <v>0.16100188919657721</v>
          </cell>
          <cell r="AY1702">
            <v>0.25100188919657718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-0.73991239007799314</v>
          </cell>
          <cell r="BE1702">
            <v>0.13808793047114534</v>
          </cell>
          <cell r="BF1702">
            <v>0.54581482599640774</v>
          </cell>
          <cell r="BG1702">
            <v>0</v>
          </cell>
          <cell r="BH1702">
            <v>-0.63350824153952146</v>
          </cell>
          <cell r="BI1702">
            <v>0</v>
          </cell>
          <cell r="BJ1702">
            <v>-0.12491927215323091</v>
          </cell>
        </row>
        <row r="1703">
          <cell r="C1703">
            <v>5</v>
          </cell>
          <cell r="D1703" t="str">
            <v>Tenofovir + Emtricitabine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C1704">
            <v>5</v>
          </cell>
          <cell r="D1704" t="str">
            <v>Trozebax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C1705">
            <v>5</v>
          </cell>
          <cell r="D1705" t="str">
            <v>Ubidecarenone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C1706">
            <v>5</v>
          </cell>
          <cell r="D1706" t="str">
            <v>Valganciclovir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C1707">
            <v>5</v>
          </cell>
          <cell r="D1707" t="str">
            <v>Fluticasone+Ciclesonide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C1708">
            <v>5</v>
          </cell>
          <cell r="D1708" t="str">
            <v>Atenolol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C1709">
            <v>5</v>
          </cell>
          <cell r="D1709" t="str">
            <v>FLUTICASONE+FORMOTEROL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C1710">
            <v>5</v>
          </cell>
          <cell r="D1710" t="str">
            <v>Ganciclovir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C1711">
            <v>5</v>
          </cell>
          <cell r="D1711" t="str">
            <v>Potassium Citrate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C1712">
            <v>5</v>
          </cell>
          <cell r="D1712" t="str">
            <v>Tiotropium+Formoteral+Ciclesonide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C1713">
            <v>5</v>
          </cell>
          <cell r="D1713" t="str">
            <v>Fortified Micronutrients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C1714">
            <v>5</v>
          </cell>
          <cell r="D1714" t="str">
            <v>Desloratadine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C1715">
            <v>5</v>
          </cell>
          <cell r="D1715" t="str">
            <v>Miconazole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C1716">
            <v>5</v>
          </cell>
          <cell r="D1716" t="str">
            <v xml:space="preserve">Lacosamide 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C1717">
            <v>5</v>
          </cell>
          <cell r="D1717" t="str">
            <v>Tolterodine+Tamsulosin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C1718">
            <v>5</v>
          </cell>
          <cell r="D1718" t="str">
            <v>Adapalene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C1719">
            <v>5</v>
          </cell>
          <cell r="D1719" t="str">
            <v>Mycophenolate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C1720">
            <v>5</v>
          </cell>
          <cell r="D1720" t="str">
            <v>Clotrimazole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C1721">
            <v>5</v>
          </cell>
          <cell r="D1721" t="str">
            <v>Tolterodine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C1722">
            <v>5</v>
          </cell>
          <cell r="D1722" t="str">
            <v>Revital - Calcium &amp; Vitamin D Combinations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C1723">
            <v>5</v>
          </cell>
          <cell r="D1723" t="str">
            <v>Voricoanazole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C1724">
            <v>5</v>
          </cell>
          <cell r="D1724" t="str">
            <v>Darifenacin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C1725">
            <v>5</v>
          </cell>
          <cell r="D1725" t="str">
            <v>Lamotragine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C1726">
            <v>5</v>
          </cell>
          <cell r="D1726" t="str">
            <v>Sulphadiazine And Combinations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C1727">
            <v>5</v>
          </cell>
          <cell r="D1727" t="str">
            <v>Iron+Multivit+Min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C1728">
            <v>5</v>
          </cell>
          <cell r="D1728" t="str">
            <v>Divalprorex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C1729">
            <v>5</v>
          </cell>
          <cell r="D1729" t="str">
            <v>Esomeprazole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C1730">
            <v>5</v>
          </cell>
          <cell r="D1730" t="str">
            <v>Malaria NCE -ARTEROLANE PIPERAQUINE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C1731">
            <v>5</v>
          </cell>
          <cell r="D1731" t="str">
            <v>Doripenem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C1732">
            <v>5</v>
          </cell>
          <cell r="D1732" t="str">
            <v>Citalopram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C1733">
            <v>1</v>
          </cell>
          <cell r="D1733" t="str">
            <v>Other</v>
          </cell>
          <cell r="E1733">
            <v>406.17394142207263</v>
          </cell>
          <cell r="F1733">
            <v>409.94384017257033</v>
          </cell>
          <cell r="G1733">
            <v>-3.7698987504977115</v>
          </cell>
          <cell r="H1733">
            <v>-9.196134643493439E-3</v>
          </cell>
          <cell r="J1733">
            <v>59.819808672278768</v>
          </cell>
          <cell r="K1733">
            <v>313.7486077028754</v>
          </cell>
          <cell r="L1733">
            <v>0</v>
          </cell>
          <cell r="M1733">
            <v>32.605525046918544</v>
          </cell>
          <cell r="N1733">
            <v>406.17394142207263</v>
          </cell>
          <cell r="O1733">
            <v>24.719999359574523</v>
          </cell>
          <cell r="P1733">
            <v>0</v>
          </cell>
          <cell r="Q1733">
            <v>84.645887000000016</v>
          </cell>
          <cell r="R1733">
            <v>0</v>
          </cell>
          <cell r="S1733">
            <v>515.53982778164709</v>
          </cell>
          <cell r="T1733">
            <v>0</v>
          </cell>
          <cell r="U1733">
            <v>0</v>
          </cell>
          <cell r="V1733">
            <v>50.019858472296818</v>
          </cell>
          <cell r="W1733">
            <v>317.61548335095017</v>
          </cell>
          <cell r="X1733">
            <v>0</v>
          </cell>
          <cell r="Y1733">
            <v>42.308498349323386</v>
          </cell>
          <cell r="Z1733">
            <v>409.94384017257033</v>
          </cell>
          <cell r="AA1733">
            <v>24.450790527545621</v>
          </cell>
          <cell r="AB1733">
            <v>0</v>
          </cell>
          <cell r="AC1733">
            <v>69.576808111345017</v>
          </cell>
          <cell r="AD1733">
            <v>0</v>
          </cell>
          <cell r="AE1733">
            <v>503.97143881146098</v>
          </cell>
          <cell r="AF1733">
            <v>0</v>
          </cell>
          <cell r="AG1733">
            <v>0</v>
          </cell>
          <cell r="AH1733">
            <v>4.5017872625067135</v>
          </cell>
          <cell r="AI1733">
            <v>5.2981629374752366</v>
          </cell>
          <cell r="AJ1733">
            <v>9.79995019998195</v>
          </cell>
          <cell r="AK1733">
            <v>41.290012835623521</v>
          </cell>
          <cell r="AL1733">
            <v>-45.156888483698289</v>
          </cell>
          <cell r="AM1733">
            <v>-3.8668756480747675</v>
          </cell>
          <cell r="AN1733">
            <v>0</v>
          </cell>
          <cell r="AO1733">
            <v>-9.7029733024048426</v>
          </cell>
          <cell r="AP1733">
            <v>-3.7698987504977026</v>
          </cell>
          <cell r="AQ1733">
            <v>0.26920883202890167</v>
          </cell>
          <cell r="AR1733">
            <v>0</v>
          </cell>
          <cell r="AS1733">
            <v>15.069078888655</v>
          </cell>
          <cell r="AT1733">
            <v>0</v>
          </cell>
          <cell r="AU1733">
            <v>11.568388970186106</v>
          </cell>
          <cell r="AV1733">
            <v>0</v>
          </cell>
          <cell r="AW1733">
            <v>0.09</v>
          </cell>
          <cell r="AX1733">
            <v>0.10592119008912411</v>
          </cell>
          <cell r="AY1733">
            <v>0.19592119008912412</v>
          </cell>
          <cell r="AZ1733">
            <v>0.13</v>
          </cell>
          <cell r="BA1733">
            <v>-0.14217470762847556</v>
          </cell>
          <cell r="BB1733">
            <v>-1.2174707628475567E-2</v>
          </cell>
          <cell r="BC1733">
            <v>0</v>
          </cell>
          <cell r="BD1733">
            <v>-0.22933863599439275</v>
          </cell>
          <cell r="BE1733">
            <v>-9.1961346434934182E-3</v>
          </cell>
          <cell r="BF1733">
            <v>1.1010230189719961E-2</v>
          </cell>
          <cell r="BG1733">
            <v>0</v>
          </cell>
          <cell r="BH1733">
            <v>0.21658192288067715</v>
          </cell>
          <cell r="BI1733">
            <v>0</v>
          </cell>
          <cell r="BJ1733">
            <v>2.2954453525121127E-2</v>
          </cell>
        </row>
        <row r="1734">
          <cell r="C1734" t="str">
            <v>Total</v>
          </cell>
          <cell r="D1734" t="str">
            <v>Total</v>
          </cell>
          <cell r="E1734">
            <v>406.17394142207263</v>
          </cell>
          <cell r="F1734">
            <v>409.94384017257033</v>
          </cell>
          <cell r="G1734">
            <v>-3.7698987504977115</v>
          </cell>
          <cell r="H1734">
            <v>-9.196134643493439E-3</v>
          </cell>
          <cell r="J1734">
            <v>59.819808672278768</v>
          </cell>
          <cell r="K1734">
            <v>313.7486077028754</v>
          </cell>
          <cell r="L1734">
            <v>0</v>
          </cell>
          <cell r="M1734">
            <v>32.605525046918544</v>
          </cell>
          <cell r="N1734">
            <v>406.17394142207263</v>
          </cell>
          <cell r="O1734">
            <v>24.719999359574523</v>
          </cell>
          <cell r="P1734">
            <v>0</v>
          </cell>
          <cell r="Q1734">
            <v>84.645887000000016</v>
          </cell>
          <cell r="R1734">
            <v>0</v>
          </cell>
          <cell r="S1734">
            <v>515.53982778164709</v>
          </cell>
          <cell r="T1734">
            <v>0</v>
          </cell>
          <cell r="U1734">
            <v>0</v>
          </cell>
          <cell r="V1734">
            <v>50.019858472296818</v>
          </cell>
          <cell r="W1734">
            <v>317.61548335095017</v>
          </cell>
          <cell r="X1734">
            <v>0</v>
          </cell>
          <cell r="Y1734">
            <v>42.308498349323386</v>
          </cell>
          <cell r="Z1734">
            <v>409.94384017257033</v>
          </cell>
          <cell r="AA1734">
            <v>24.450790527545621</v>
          </cell>
          <cell r="AB1734">
            <v>0</v>
          </cell>
          <cell r="AC1734">
            <v>69.576808111345017</v>
          </cell>
          <cell r="AD1734">
            <v>0</v>
          </cell>
          <cell r="AE1734">
            <v>503.97143881146098</v>
          </cell>
          <cell r="AF1734">
            <v>0</v>
          </cell>
          <cell r="AG1734">
            <v>0</v>
          </cell>
          <cell r="AH1734">
            <v>4.5017872625067135</v>
          </cell>
          <cell r="AI1734">
            <v>5.2981629374752366</v>
          </cell>
          <cell r="AJ1734">
            <v>9.79995019998195</v>
          </cell>
          <cell r="AK1734">
            <v>41.290012835623521</v>
          </cell>
          <cell r="AL1734">
            <v>-45.156888483698289</v>
          </cell>
          <cell r="AM1734">
            <v>-3.8668756480747675</v>
          </cell>
          <cell r="AN1734">
            <v>0</v>
          </cell>
          <cell r="AO1734">
            <v>-9.7029733024048426</v>
          </cell>
          <cell r="AP1734">
            <v>-3.7698987504977026</v>
          </cell>
          <cell r="AQ1734">
            <v>0.26920883202890167</v>
          </cell>
          <cell r="AR1734">
            <v>0</v>
          </cell>
          <cell r="AS1734">
            <v>15.069078888655</v>
          </cell>
          <cell r="AT1734">
            <v>0</v>
          </cell>
          <cell r="AU1734">
            <v>11.568388970186106</v>
          </cell>
          <cell r="AV1734">
            <v>0</v>
          </cell>
          <cell r="AW1734">
            <v>0.09</v>
          </cell>
          <cell r="AX1734">
            <v>0.10592119008912411</v>
          </cell>
          <cell r="AY1734">
            <v>0.19592119008912412</v>
          </cell>
          <cell r="AZ1734">
            <v>0.13</v>
          </cell>
          <cell r="BA1734">
            <v>-0.14217470762847556</v>
          </cell>
          <cell r="BB1734">
            <v>-1.2174707628475567E-2</v>
          </cell>
          <cell r="BC1734">
            <v>0</v>
          </cell>
          <cell r="BD1734">
            <v>-0.22933863599439275</v>
          </cell>
          <cell r="BE1734">
            <v>-9.1961346434934182E-3</v>
          </cell>
          <cell r="BF1734">
            <v>1.1010230189719961E-2</v>
          </cell>
          <cell r="BG1734">
            <v>0</v>
          </cell>
          <cell r="BH1734">
            <v>0.21658192288067715</v>
          </cell>
          <cell r="BI1734">
            <v>0</v>
          </cell>
          <cell r="BJ1734">
            <v>2.2954453525121127E-2</v>
          </cell>
        </row>
        <row r="1970">
          <cell r="D1970">
            <v>0</v>
          </cell>
          <cell r="E1970" t="str">
            <v>Rexcin</v>
          </cell>
        </row>
        <row r="1971">
          <cell r="C1971">
            <v>0</v>
          </cell>
          <cell r="D1971">
            <v>0</v>
          </cell>
          <cell r="E1971">
            <v>2014</v>
          </cell>
          <cell r="F1971">
            <v>2013</v>
          </cell>
          <cell r="G1971" t="str">
            <v>Variance</v>
          </cell>
          <cell r="H1971" t="str">
            <v>%</v>
          </cell>
          <cell r="J1971" t="str">
            <v>TP Value 2014 Rs Mn.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 t="str">
            <v>TP Value Q3'2013 on 2014 Volume in Rs Mn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 t="str">
            <v>IH</v>
          </cell>
          <cell r="AI1971">
            <v>0</v>
          </cell>
          <cell r="AJ1971">
            <v>0</v>
          </cell>
          <cell r="AK1971" t="str">
            <v>Imp.</v>
          </cell>
          <cell r="AL1971">
            <v>0</v>
          </cell>
          <cell r="AM1971">
            <v>0</v>
          </cell>
          <cell r="AN1971" t="str">
            <v>Value wise difference 2014 on Q3'2013 TP's in Rs Mn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 t="str">
            <v>IH</v>
          </cell>
          <cell r="AX1971">
            <v>0</v>
          </cell>
          <cell r="AY1971">
            <v>0</v>
          </cell>
          <cell r="AZ1971" t="str">
            <v>Imp.</v>
          </cell>
          <cell r="BA1971">
            <v>0</v>
          </cell>
          <cell r="BB1971">
            <v>0</v>
          </cell>
          <cell r="BC1971" t="str">
            <v>Component to component Variance %age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C1972" t="str">
            <v>Rank</v>
          </cell>
          <cell r="D1972" t="str">
            <v>Molecule</v>
          </cell>
          <cell r="E1972" t="str">
            <v xml:space="preserve">Total RM </v>
          </cell>
          <cell r="F1972" t="str">
            <v xml:space="preserve">Total RM </v>
          </cell>
          <cell r="G1972" t="str">
            <v xml:space="preserve">Total RM </v>
          </cell>
          <cell r="H1972" t="str">
            <v>Var</v>
          </cell>
          <cell r="J1972" t="str">
            <v>IH</v>
          </cell>
          <cell r="K1972" t="str">
            <v>Imp.</v>
          </cell>
          <cell r="L1972" t="str">
            <v>Ind.</v>
          </cell>
          <cell r="M1972" t="str">
            <v>Excipent</v>
          </cell>
          <cell r="N1972" t="str">
            <v xml:space="preserve">Total RM </v>
          </cell>
          <cell r="O1972" t="str">
            <v xml:space="preserve">PM </v>
          </cell>
          <cell r="P1972" t="str">
            <v xml:space="preserve">ED </v>
          </cell>
          <cell r="Q1972" t="str">
            <v xml:space="preserve">OH </v>
          </cell>
          <cell r="R1972" t="str">
            <v xml:space="preserve">MU </v>
          </cell>
          <cell r="S1972" t="str">
            <v xml:space="preserve">TP </v>
          </cell>
          <cell r="T1972" t="str">
            <v>LL-CC/PC</v>
          </cell>
          <cell r="U1972">
            <v>0</v>
          </cell>
          <cell r="V1972" t="str">
            <v>IH</v>
          </cell>
          <cell r="W1972" t="str">
            <v>Imp.</v>
          </cell>
          <cell r="X1972" t="str">
            <v>Ind.</v>
          </cell>
          <cell r="Y1972" t="str">
            <v>Excipent</v>
          </cell>
          <cell r="Z1972" t="str">
            <v xml:space="preserve">Total RM </v>
          </cell>
          <cell r="AA1972" t="str">
            <v xml:space="preserve">PM </v>
          </cell>
          <cell r="AB1972" t="str">
            <v xml:space="preserve">ED </v>
          </cell>
          <cell r="AC1972" t="str">
            <v xml:space="preserve">OH </v>
          </cell>
          <cell r="AD1972" t="str">
            <v xml:space="preserve">MU </v>
          </cell>
          <cell r="AE1972" t="str">
            <v xml:space="preserve">TP </v>
          </cell>
          <cell r="AF1972" t="str">
            <v>LL-CC/PC</v>
          </cell>
          <cell r="AG1972">
            <v>0</v>
          </cell>
          <cell r="AH1972" t="str">
            <v>Forex</v>
          </cell>
          <cell r="AI1972" t="str">
            <v>Oth</v>
          </cell>
          <cell r="AJ1972" t="str">
            <v>Total</v>
          </cell>
          <cell r="AK1972" t="str">
            <v>Forex</v>
          </cell>
          <cell r="AL1972" t="str">
            <v>Oth</v>
          </cell>
          <cell r="AM1972" t="str">
            <v>Total</v>
          </cell>
          <cell r="AN1972" t="str">
            <v>Ind.</v>
          </cell>
          <cell r="AO1972" t="str">
            <v>Excipent</v>
          </cell>
          <cell r="AP1972" t="str">
            <v xml:space="preserve">Total RM </v>
          </cell>
          <cell r="AQ1972" t="str">
            <v xml:space="preserve">PM </v>
          </cell>
          <cell r="AR1972" t="str">
            <v xml:space="preserve">ED </v>
          </cell>
          <cell r="AS1972" t="str">
            <v xml:space="preserve">OH </v>
          </cell>
          <cell r="AT1972" t="str">
            <v xml:space="preserve">MU </v>
          </cell>
          <cell r="AU1972" t="str">
            <v xml:space="preserve">TP </v>
          </cell>
          <cell r="AV1972">
            <v>0</v>
          </cell>
          <cell r="AW1972" t="str">
            <v>Forex</v>
          </cell>
          <cell r="AX1972" t="str">
            <v>Oth</v>
          </cell>
          <cell r="AY1972" t="str">
            <v>Total</v>
          </cell>
          <cell r="AZ1972" t="str">
            <v>Forex</v>
          </cell>
          <cell r="BA1972" t="str">
            <v>Oth</v>
          </cell>
          <cell r="BB1972" t="str">
            <v>Total</v>
          </cell>
          <cell r="BC1972" t="str">
            <v>Ind.</v>
          </cell>
          <cell r="BD1972" t="str">
            <v>Excipent</v>
          </cell>
          <cell r="BE1972" t="str">
            <v xml:space="preserve">Total RM </v>
          </cell>
          <cell r="BF1972" t="str">
            <v xml:space="preserve">PM </v>
          </cell>
          <cell r="BG1972" t="str">
            <v xml:space="preserve">ED </v>
          </cell>
          <cell r="BH1972" t="str">
            <v xml:space="preserve">OH </v>
          </cell>
          <cell r="BI1972" t="str">
            <v xml:space="preserve">MU </v>
          </cell>
          <cell r="BJ1972" t="str">
            <v xml:space="preserve">TP </v>
          </cell>
        </row>
        <row r="1973"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0</v>
          </cell>
          <cell r="AJ1973">
            <v>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C1974">
            <v>8</v>
          </cell>
          <cell r="D1974" t="str">
            <v>Lamivudine+Zidovudine +Nevirapine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C1975">
            <v>8</v>
          </cell>
          <cell r="D1975" t="str">
            <v>Lamivudin+Zidovudin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C1976">
            <v>8</v>
          </cell>
          <cell r="D1976" t="str">
            <v>Zidovudin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C1977">
            <v>8</v>
          </cell>
          <cell r="D1977" t="str">
            <v>Lamivudine +Neverapine+Stavudine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C1978">
            <v>8</v>
          </cell>
          <cell r="D1978" t="str">
            <v>Nevirapine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C1979">
            <v>8</v>
          </cell>
          <cell r="D1979" t="str">
            <v>Efavirenz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0</v>
          </cell>
          <cell r="AJ1979">
            <v>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C1980">
            <v>8</v>
          </cell>
          <cell r="D1980" t="str">
            <v>Lamivudine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C1981">
            <v>8</v>
          </cell>
          <cell r="D1981" t="str">
            <v>Didanosine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C1982">
            <v>8</v>
          </cell>
          <cell r="D1982" t="str">
            <v>Lamivudine+Stavudine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0</v>
          </cell>
          <cell r="AJ1982">
            <v>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C1983">
            <v>8</v>
          </cell>
          <cell r="D1983" t="str">
            <v>Abacavir + Lamivudine + Zidovudine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0</v>
          </cell>
          <cell r="AJ1983">
            <v>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C1984">
            <v>8</v>
          </cell>
          <cell r="D1984" t="str">
            <v>Entecavir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C1985">
            <v>8</v>
          </cell>
          <cell r="D1985" t="str">
            <v>Lamivudin+Zidovudin+Efavirenz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C1986">
            <v>8</v>
          </cell>
          <cell r="D1986" t="str">
            <v>Lamivudine+Stavudine+Efavirenz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0</v>
          </cell>
          <cell r="AJ1986">
            <v>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C1987">
            <v>8</v>
          </cell>
          <cell r="D1987" t="str">
            <v>Tenofovir + Emtricitabine + Efavirenz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C1988">
            <v>8</v>
          </cell>
          <cell r="D1988" t="str">
            <v>Tenofovir + Lamivudine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C1989">
            <v>8</v>
          </cell>
          <cell r="D1989" t="str">
            <v>Abacavir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C1990">
            <v>8</v>
          </cell>
          <cell r="D1990" t="str">
            <v>Tenofovir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  <cell r="AJ1990">
            <v>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C1991">
            <v>8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  <cell r="AJ1991">
            <v>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C1992">
            <v>8</v>
          </cell>
          <cell r="D1992" t="str">
            <v>GINSENG+VITAMINS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0</v>
          </cell>
          <cell r="AJ1992">
            <v>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C1993">
            <v>8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0</v>
          </cell>
          <cell r="AJ1993">
            <v>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C1994">
            <v>8</v>
          </cell>
          <cell r="D1994" t="str">
            <v>Atorvastatin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C1995">
            <v>8</v>
          </cell>
          <cell r="D1995" t="str">
            <v>Gabapentin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0</v>
          </cell>
          <cell r="AJ1995">
            <v>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C1996">
            <v>8</v>
          </cell>
          <cell r="D1996" t="str">
            <v>Ciprofloxacin &amp; Combinations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C1997">
            <v>8</v>
          </cell>
          <cell r="D1997" t="str">
            <v>Rosuvastatin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C1998">
            <v>8</v>
          </cell>
          <cell r="D1998" t="str">
            <v>Simvastatin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0</v>
          </cell>
          <cell r="AJ1998">
            <v>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C1999">
            <v>8</v>
          </cell>
          <cell r="D1999" t="str">
            <v>Valsartan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C2000">
            <v>8</v>
          </cell>
          <cell r="D2000" t="str">
            <v>Moxifloxacin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C2001">
            <v>8</v>
          </cell>
          <cell r="D2001" t="str">
            <v>Irbesartan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C2002">
            <v>8</v>
          </cell>
          <cell r="D2002" t="str">
            <v>Alfuzocin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C2003">
            <v>8</v>
          </cell>
          <cell r="D2003" t="str">
            <v>VALACICLOVIR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  <cell r="AJ2003">
            <v>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C2004">
            <v>8</v>
          </cell>
          <cell r="D2004" t="str">
            <v>Isotretenoin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0</v>
          </cell>
          <cell r="AJ2004">
            <v>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C2005">
            <v>8</v>
          </cell>
          <cell r="D2005" t="str">
            <v>Pregabalin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C2006">
            <v>8</v>
          </cell>
          <cell r="D2006" t="str">
            <v>Candesartan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>
            <v>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C2007">
            <v>8</v>
          </cell>
          <cell r="D2007" t="str">
            <v>Ketoprofen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0</v>
          </cell>
          <cell r="AJ2007">
            <v>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C2008">
            <v>8</v>
          </cell>
          <cell r="D2008" t="str">
            <v>Ranitidine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C2009">
            <v>8</v>
          </cell>
          <cell r="D2009" t="str">
            <v>Irbesartan + Hctz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C2010">
            <v>8</v>
          </cell>
          <cell r="D2010" t="str">
            <v>PRAVASTATIN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C2011">
            <v>8</v>
          </cell>
          <cell r="D2011" t="str">
            <v>Valsartan + Hctz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C2012">
            <v>8</v>
          </cell>
          <cell r="D2012" t="str">
            <v>Perindopril &amp; Combinations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C2013">
            <v>8</v>
          </cell>
          <cell r="D2013" t="str">
            <v>Clopidogrel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C2014">
            <v>8</v>
          </cell>
          <cell r="D2014" t="str">
            <v>Ofloxacin And Combinations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>
            <v>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C2015">
            <v>8</v>
          </cell>
          <cell r="D2015" t="str">
            <v>Risedronate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C2016">
            <v>8</v>
          </cell>
          <cell r="D2016" t="str">
            <v>Loratadine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C2017">
            <v>8</v>
          </cell>
          <cell r="D2017" t="str">
            <v>Lisinopril And Combinations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C2018">
            <v>8</v>
          </cell>
          <cell r="D2018" t="str">
            <v>Escitalopram and Combinations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C2019">
            <v>8</v>
          </cell>
          <cell r="D2019" t="str">
            <v>DONEPEZIL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>
            <v>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C2020">
            <v>8</v>
          </cell>
          <cell r="D2020" t="str">
            <v>FLUOXETINE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0</v>
          </cell>
          <cell r="AJ2020">
            <v>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C2021">
            <v>8</v>
          </cell>
          <cell r="D2021" t="str">
            <v>Levetiracetam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C2022">
            <v>8</v>
          </cell>
          <cell r="D2022" t="str">
            <v>Pantoprazole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0</v>
          </cell>
          <cell r="AJ2022">
            <v>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C2023">
            <v>8</v>
          </cell>
          <cell r="D2023" t="str">
            <v>Azithromycin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0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C2024">
            <v>8</v>
          </cell>
          <cell r="D2024" t="str">
            <v>Alendronate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C2025">
            <v>8</v>
          </cell>
          <cell r="D2025" t="str">
            <v>Allopurinol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0</v>
          </cell>
          <cell r="AJ2025">
            <v>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C2026">
            <v>8</v>
          </cell>
          <cell r="D2026" t="str">
            <v>Etodolac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C2027">
            <v>8</v>
          </cell>
          <cell r="D2027" t="str">
            <v>Gliclazide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C2028">
            <v>8</v>
          </cell>
          <cell r="D2028" t="str">
            <v>Amiodarone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0</v>
          </cell>
          <cell r="AJ2028">
            <v>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C2029">
            <v>8</v>
          </cell>
          <cell r="D2029" t="str">
            <v>Olanzapine And Combinations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0</v>
          </cell>
          <cell r="AJ2029">
            <v>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C2030">
            <v>8</v>
          </cell>
          <cell r="D2030" t="str">
            <v>Fosinopril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0</v>
          </cell>
          <cell r="AJ2030">
            <v>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C2031">
            <v>8</v>
          </cell>
          <cell r="D2031" t="str">
            <v>Bisoprolol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  <cell r="AJ2031">
            <v>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C2032">
            <v>8</v>
          </cell>
          <cell r="D2032" t="str">
            <v>Omeprazole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0</v>
          </cell>
          <cell r="AJ2032">
            <v>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C2033">
            <v>8</v>
          </cell>
          <cell r="D2033" t="str">
            <v>Ropininrole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C2034">
            <v>8</v>
          </cell>
          <cell r="D2034" t="str">
            <v>PARACETAMOL &amp; Combinations</v>
          </cell>
          <cell r="E2034">
            <v>0</v>
          </cell>
          <cell r="F2034">
            <v>0</v>
          </cell>
          <cell r="G2034">
            <v>0</v>
          </cell>
          <cell r="H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0</v>
          </cell>
          <cell r="AJ2034">
            <v>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C2035">
            <v>8</v>
          </cell>
          <cell r="D2035" t="str">
            <v>AMLODIPINE</v>
          </cell>
          <cell r="E2035">
            <v>0</v>
          </cell>
          <cell r="F2035">
            <v>0</v>
          </cell>
          <cell r="G2035">
            <v>0</v>
          </cell>
          <cell r="H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0</v>
          </cell>
          <cell r="AJ2035">
            <v>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C2036">
            <v>8</v>
          </cell>
          <cell r="D2036" t="str">
            <v>Sildenafil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C2037">
            <v>8</v>
          </cell>
          <cell r="D2037" t="str">
            <v>Enalapril maleate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0</v>
          </cell>
          <cell r="AJ2037">
            <v>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C2038">
            <v>8</v>
          </cell>
          <cell r="D2038" t="str">
            <v>Risperidone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0</v>
          </cell>
          <cell r="AJ2038">
            <v>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C2039">
            <v>8</v>
          </cell>
          <cell r="D2039" t="str">
            <v>Metoprolol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C2040">
            <v>8</v>
          </cell>
          <cell r="D2040" t="str">
            <v>Piracetam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0</v>
          </cell>
          <cell r="AJ2040">
            <v>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C2041">
            <v>8</v>
          </cell>
          <cell r="D2041" t="str">
            <v>Amiloride + HCTZ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C2042">
            <v>8</v>
          </cell>
          <cell r="D2042" t="str">
            <v>Stavudin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C2043">
            <v>8</v>
          </cell>
          <cell r="D2043" t="str">
            <v>Amox Clav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0</v>
          </cell>
          <cell r="AJ2043">
            <v>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C2044">
            <v>8</v>
          </cell>
          <cell r="D2044" t="str">
            <v>Cephalexin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0</v>
          </cell>
          <cell r="AI2044">
            <v>0</v>
          </cell>
          <cell r="AJ2044">
            <v>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C2045">
            <v>8</v>
          </cell>
          <cell r="D2045" t="str">
            <v>Amoxicillin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C2046">
            <v>8</v>
          </cell>
          <cell r="D2046" t="str">
            <v>IMIPENEM+CILASTATIN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0</v>
          </cell>
          <cell r="AI2046">
            <v>0</v>
          </cell>
          <cell r="AJ2046">
            <v>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C2047">
            <v>8</v>
          </cell>
          <cell r="D2047" t="str">
            <v>Cefpodoxime Proxetil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C2048">
            <v>8</v>
          </cell>
          <cell r="D2048" t="str">
            <v>Meropenem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C2049">
            <v>8</v>
          </cell>
          <cell r="D2049" t="str">
            <v>Fexofenadine And Combinations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C2050">
            <v>8</v>
          </cell>
          <cell r="D2050" t="str">
            <v>Clarithromycin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I2050">
            <v>0</v>
          </cell>
          <cell r="AJ2050">
            <v>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C2051">
            <v>8</v>
          </cell>
          <cell r="D2051" t="str">
            <v>Cefaclor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C2052">
            <v>2</v>
          </cell>
          <cell r="D2052" t="str">
            <v>Betamethasone And Combinations</v>
          </cell>
          <cell r="E2052">
            <v>23.131862699999999</v>
          </cell>
          <cell r="F2052">
            <v>22.272709447246868</v>
          </cell>
          <cell r="G2052">
            <v>0.85915325275313137</v>
          </cell>
          <cell r="H2052">
            <v>3.8574258546677689E-2</v>
          </cell>
          <cell r="J2052">
            <v>0</v>
          </cell>
          <cell r="K2052">
            <v>0</v>
          </cell>
          <cell r="L2052">
            <v>10.663853099999999</v>
          </cell>
          <cell r="M2052">
            <v>12.4680096</v>
          </cell>
          <cell r="N2052">
            <v>23.131862699999999</v>
          </cell>
          <cell r="O2052">
            <v>41.589018531000008</v>
          </cell>
          <cell r="P2052">
            <v>0</v>
          </cell>
          <cell r="Q2052">
            <v>26.3252612</v>
          </cell>
          <cell r="R2052">
            <v>11.242705600000001</v>
          </cell>
          <cell r="S2052">
            <v>102.28884803100001</v>
          </cell>
          <cell r="T2052">
            <v>18.7430813</v>
          </cell>
          <cell r="U2052">
            <v>0</v>
          </cell>
          <cell r="V2052">
            <v>0</v>
          </cell>
          <cell r="W2052">
            <v>0</v>
          </cell>
          <cell r="X2052">
            <v>10.128107220448289</v>
          </cell>
          <cell r="Y2052">
            <v>12.144602226798575</v>
          </cell>
          <cell r="Z2052">
            <v>22.272709447246868</v>
          </cell>
          <cell r="AA2052">
            <v>40.619527480026719</v>
          </cell>
          <cell r="AB2052">
            <v>0</v>
          </cell>
          <cell r="AC2052">
            <v>25.867915764840806</v>
          </cell>
          <cell r="AD2052">
            <v>10.805366899999999</v>
          </cell>
          <cell r="AE2052">
            <v>99.565519592114399</v>
          </cell>
          <cell r="AF2052">
            <v>18.023486663807088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0.53574587955171005</v>
          </cell>
          <cell r="AO2052">
            <v>0.32340737320142487</v>
          </cell>
          <cell r="AP2052">
            <v>0.85915325275313137</v>
          </cell>
          <cell r="AQ2052">
            <v>0.96949105097328925</v>
          </cell>
          <cell r="AR2052">
            <v>0</v>
          </cell>
          <cell r="AS2052">
            <v>0.45734543515919412</v>
          </cell>
          <cell r="AT2052">
            <v>0.43733870000000152</v>
          </cell>
          <cell r="AU2052">
            <v>2.7233284388856163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5.2896939960317378E-2</v>
          </cell>
          <cell r="BD2052">
            <v>2.6629721349603883E-2</v>
          </cell>
          <cell r="BE2052">
            <v>3.8574258546677689E-2</v>
          </cell>
          <cell r="BF2052">
            <v>2.3867610263314947E-2</v>
          </cell>
          <cell r="BG2052">
            <v>0</v>
          </cell>
          <cell r="BH2052">
            <v>1.7680026458908205E-2</v>
          </cell>
          <cell r="BI2052">
            <v>4.0474211014528493E-2</v>
          </cell>
          <cell r="BJ2052">
            <v>2.7352124008815037E-2</v>
          </cell>
        </row>
        <row r="2053">
          <cell r="C2053">
            <v>8</v>
          </cell>
          <cell r="D2053" t="str">
            <v>Insulin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>
            <v>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C2054">
            <v>8</v>
          </cell>
          <cell r="D2054" t="str">
            <v>SERTRALINE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C2055">
            <v>8</v>
          </cell>
          <cell r="D2055" t="str">
            <v>CEFPROZIL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0</v>
          </cell>
          <cell r="AJ2055">
            <v>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C2056">
            <v>8</v>
          </cell>
          <cell r="D2056" t="str">
            <v>Cefuroxime Axetil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C2057">
            <v>8</v>
          </cell>
          <cell r="D2057" t="str">
            <v>Norfloxacin And Combinations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C2058">
            <v>8</v>
          </cell>
          <cell r="D2058" t="str">
            <v>Aciclovir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0</v>
          </cell>
          <cell r="AJ2058">
            <v>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C2059">
            <v>8</v>
          </cell>
          <cell r="D2059" t="str">
            <v>Sodium Fucidate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C2060">
            <v>8</v>
          </cell>
          <cell r="D2060" t="str">
            <v>Pentazocine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C2061">
            <v>8</v>
          </cell>
          <cell r="D2061" t="str">
            <v>Ibuprofen And Combinations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>
            <v>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C2062">
            <v>8</v>
          </cell>
          <cell r="D2062" t="str">
            <v>Cefazolin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C2063">
            <v>8</v>
          </cell>
          <cell r="D2063" t="str">
            <v>Ampicillin And Combinations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C2064">
            <v>8</v>
          </cell>
          <cell r="D2064" t="str">
            <v>Diclofenac And Combinations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C2065">
            <v>8</v>
          </cell>
          <cell r="D2065" t="str">
            <v>Minocycline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C2066">
            <v>8</v>
          </cell>
          <cell r="D2066" t="str">
            <v>Terbinafine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C2067">
            <v>8</v>
          </cell>
          <cell r="D2067" t="str">
            <v>Omeprazole Clarithromycin Tinidazole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C2068">
            <v>8</v>
          </cell>
          <cell r="D2068" t="str">
            <v>TAMSULOSIN &amp; COMB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C2069">
            <v>8</v>
          </cell>
          <cell r="D2069" t="str">
            <v>Luliconazole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C2070">
            <v>8</v>
          </cell>
          <cell r="D2070" t="str">
            <v>Levofloxacin And Combinations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C2071">
            <v>8</v>
          </cell>
          <cell r="D2071" t="str">
            <v>Policresulin And Combinations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C2072">
            <v>8</v>
          </cell>
          <cell r="D2072" t="str">
            <v>Ceftriaxone Sodium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C2073">
            <v>8</v>
          </cell>
          <cell r="D2073" t="str">
            <v xml:space="preserve">Fenofibrate and Combinations 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C2074">
            <v>8</v>
          </cell>
          <cell r="D2074" t="str">
            <v>Voglibose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C2075">
            <v>8</v>
          </cell>
          <cell r="D2075" t="str">
            <v>Chlorpheniramine And Combinations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C2076">
            <v>8</v>
          </cell>
          <cell r="D2076" t="str">
            <v>Celiprolol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C2077">
            <v>8</v>
          </cell>
          <cell r="D2077" t="str">
            <v>Oxcarbazepine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C2078">
            <v>8</v>
          </cell>
          <cell r="D2078" t="str">
            <v>Lansoprazole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C2079">
            <v>8</v>
          </cell>
          <cell r="D2079" t="str">
            <v>Ginkgo Biloba And Combinations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C2080">
            <v>8</v>
          </cell>
          <cell r="D2080" t="str">
            <v>Losartan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C2081">
            <v>8</v>
          </cell>
          <cell r="D2081" t="str">
            <v>Montelukast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C2082">
            <v>8</v>
          </cell>
          <cell r="D2082" t="str">
            <v>Fluconazole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C2083">
            <v>8</v>
          </cell>
          <cell r="D2083" t="str">
            <v>Keterolac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C2084">
            <v>8</v>
          </cell>
          <cell r="D2084" t="str">
            <v>Metformin and combination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C2085">
            <v>8</v>
          </cell>
          <cell r="D2085" t="str">
            <v>DOXYCYCLINE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C2086">
            <v>8</v>
          </cell>
          <cell r="D2086" t="str">
            <v>Etoricoxib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C2087">
            <v>8</v>
          </cell>
          <cell r="D2087" t="str">
            <v>Cinnarizine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C2088">
            <v>8</v>
          </cell>
          <cell r="D2088" t="str">
            <v>Cefdinir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C2089">
            <v>8</v>
          </cell>
          <cell r="D2089" t="str">
            <v xml:space="preserve">Ramelteon 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C2090">
            <v>8</v>
          </cell>
          <cell r="D2090" t="str">
            <v>Solifenacin Succinate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C2091">
            <v>8</v>
          </cell>
          <cell r="D2091" t="str">
            <v>Acebutolol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C2092">
            <v>8</v>
          </cell>
          <cell r="D2092" t="str">
            <v>Losartan+HCTZ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C2093">
            <v>3</v>
          </cell>
          <cell r="D2093" t="str">
            <v>Urea Combinations</v>
          </cell>
          <cell r="E2093">
            <v>12.59289412</v>
          </cell>
          <cell r="F2093">
            <v>11.367274705977263</v>
          </cell>
          <cell r="G2093">
            <v>1.2256194140227379</v>
          </cell>
          <cell r="H2093">
            <v>0.1078199872638135</v>
          </cell>
          <cell r="J2093">
            <v>0</v>
          </cell>
          <cell r="K2093">
            <v>0</v>
          </cell>
          <cell r="L2093">
            <v>2.1245028399999999</v>
          </cell>
          <cell r="M2093">
            <v>10.468391280000001</v>
          </cell>
          <cell r="N2093">
            <v>12.59289412</v>
          </cell>
          <cell r="O2093">
            <v>66.528905865600009</v>
          </cell>
          <cell r="P2093">
            <v>0</v>
          </cell>
          <cell r="Q2093">
            <v>19.30500812</v>
          </cell>
          <cell r="R2093">
            <v>12.419100520000001</v>
          </cell>
          <cell r="S2093">
            <v>110.8459086256</v>
          </cell>
          <cell r="T2093">
            <v>20.69116168</v>
          </cell>
          <cell r="U2093">
            <v>0</v>
          </cell>
          <cell r="V2093">
            <v>0</v>
          </cell>
          <cell r="W2093">
            <v>0</v>
          </cell>
          <cell r="X2093">
            <v>1.5936875065092708</v>
          </cell>
          <cell r="Y2093">
            <v>9.7735871994679915</v>
          </cell>
          <cell r="Z2093">
            <v>11.367274705977263</v>
          </cell>
          <cell r="AA2093">
            <v>63.950878659433727</v>
          </cell>
          <cell r="AB2093">
            <v>0</v>
          </cell>
          <cell r="AC2093">
            <v>18.226488808311334</v>
          </cell>
          <cell r="AD2093">
            <v>12.135579399999999</v>
          </cell>
          <cell r="AE2093">
            <v>105.68022157372232</v>
          </cell>
          <cell r="AF2093">
            <v>20.219914804918176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0.53081533349072907</v>
          </cell>
          <cell r="AO2093">
            <v>0.69480408053200904</v>
          </cell>
          <cell r="AP2093">
            <v>1.2256194140227379</v>
          </cell>
          <cell r="AQ2093">
            <v>2.5780272061662828</v>
          </cell>
          <cell r="AR2093">
            <v>0</v>
          </cell>
          <cell r="AS2093">
            <v>1.078519311688666</v>
          </cell>
          <cell r="AT2093">
            <v>0.2835211200000014</v>
          </cell>
          <cell r="AU2093">
            <v>5.1656870518776827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0.33307366175781788</v>
          </cell>
          <cell r="BD2093">
            <v>7.1089976111312486E-2</v>
          </cell>
          <cell r="BE2093">
            <v>0.1078199872638135</v>
          </cell>
          <cell r="BF2093">
            <v>4.0312615873433107E-2</v>
          </cell>
          <cell r="BG2093">
            <v>0</v>
          </cell>
          <cell r="BH2093">
            <v>5.9173180475487849E-2</v>
          </cell>
          <cell r="BI2093">
            <v>2.3362800460932375E-2</v>
          </cell>
          <cell r="BJ2093">
            <v>4.8880357884886809E-2</v>
          </cell>
        </row>
        <row r="2094">
          <cell r="C2094">
            <v>8</v>
          </cell>
          <cell r="D2094" t="str">
            <v>Ibandronate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C2095">
            <v>8</v>
          </cell>
          <cell r="D2095" t="str">
            <v>Levocarotene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C2096">
            <v>8</v>
          </cell>
          <cell r="D2096" t="str">
            <v>Topiramate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C2097">
            <v>8</v>
          </cell>
          <cell r="D2097" t="str">
            <v>DIAZEPAM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C2098">
            <v>5</v>
          </cell>
          <cell r="D2098" t="str">
            <v>Clobetasol</v>
          </cell>
          <cell r="E2098">
            <v>3.4220000000000002</v>
          </cell>
          <cell r="F2098">
            <v>3.1192115397667943</v>
          </cell>
          <cell r="G2098">
            <v>0.30278846023320583</v>
          </cell>
          <cell r="H2098">
            <v>9.7072114658771622E-2</v>
          </cell>
          <cell r="J2098">
            <v>0</v>
          </cell>
          <cell r="K2098">
            <v>0</v>
          </cell>
          <cell r="L2098">
            <v>1.9720000000000002</v>
          </cell>
          <cell r="M2098">
            <v>1.4499999999999997</v>
          </cell>
          <cell r="N2098">
            <v>3.4220000000000002</v>
          </cell>
          <cell r="O2098">
            <v>4.0454999999999997</v>
          </cell>
          <cell r="P2098">
            <v>0</v>
          </cell>
          <cell r="Q2098">
            <v>3.7555000000000001</v>
          </cell>
          <cell r="R2098">
            <v>1.3485</v>
          </cell>
          <cell r="S2098">
            <v>12.5715</v>
          </cell>
          <cell r="T2098">
            <v>2.2475000000000001</v>
          </cell>
          <cell r="U2098">
            <v>0</v>
          </cell>
          <cell r="V2098">
            <v>0</v>
          </cell>
          <cell r="W2098">
            <v>0</v>
          </cell>
          <cell r="X2098">
            <v>1.7233340634474332</v>
          </cell>
          <cell r="Y2098">
            <v>1.3958774763193615</v>
          </cell>
          <cell r="Z2098">
            <v>3.1192115397667943</v>
          </cell>
          <cell r="AA2098">
            <v>3.7265000000000001</v>
          </cell>
          <cell r="AB2098">
            <v>0</v>
          </cell>
          <cell r="AC2098">
            <v>3.6388045237328801</v>
          </cell>
          <cell r="AD2098">
            <v>1.2615000000000001</v>
          </cell>
          <cell r="AE2098">
            <v>11.746016063499672</v>
          </cell>
          <cell r="AF2098">
            <v>2.1025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0.24866593655256697</v>
          </cell>
          <cell r="AO2098">
            <v>5.412252368063819E-2</v>
          </cell>
          <cell r="AP2098">
            <v>0.30278846023320583</v>
          </cell>
          <cell r="AQ2098">
            <v>0.31899999999999951</v>
          </cell>
          <cell r="AR2098">
            <v>0</v>
          </cell>
          <cell r="AS2098">
            <v>0.11669547626711996</v>
          </cell>
          <cell r="AT2098">
            <v>8.6999999999999966E-2</v>
          </cell>
          <cell r="AU2098">
            <v>0.82548393650032814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0.14429351907263105</v>
          </cell>
          <cell r="BD2098">
            <v>3.8773119130303631E-2</v>
          </cell>
          <cell r="BE2098">
            <v>9.7072114658771622E-2</v>
          </cell>
          <cell r="BF2098">
            <v>8.5603112840466788E-2</v>
          </cell>
          <cell r="BG2098">
            <v>0</v>
          </cell>
          <cell r="BH2098">
            <v>3.2069729359192813E-2</v>
          </cell>
          <cell r="BI2098">
            <v>6.8965517241379282E-2</v>
          </cell>
          <cell r="BJ2098">
            <v>7.0277780316126942E-2</v>
          </cell>
        </row>
        <row r="2099">
          <cell r="C2099">
            <v>1</v>
          </cell>
          <cell r="D2099" t="str">
            <v>Sunscreen Lotion (Octinoxate)</v>
          </cell>
          <cell r="E2099">
            <v>27.385739999999998</v>
          </cell>
          <cell r="F2099">
            <v>27.252458372289162</v>
          </cell>
          <cell r="G2099">
            <v>0.1332816277108364</v>
          </cell>
          <cell r="H2099">
            <v>4.8906276964121448E-3</v>
          </cell>
          <cell r="J2099">
            <v>0</v>
          </cell>
          <cell r="K2099">
            <v>0</v>
          </cell>
          <cell r="L2099">
            <v>5.5719750000000001</v>
          </cell>
          <cell r="M2099">
            <v>21.813764999999997</v>
          </cell>
          <cell r="N2099">
            <v>27.385739999999998</v>
          </cell>
          <cell r="O2099">
            <v>15.4350486</v>
          </cell>
          <cell r="P2099">
            <v>0</v>
          </cell>
          <cell r="Q2099">
            <v>7.0465349999999995</v>
          </cell>
          <cell r="R2099">
            <v>2.8078530000000002</v>
          </cell>
          <cell r="S2099">
            <v>52.675176599999993</v>
          </cell>
          <cell r="T2099">
            <v>11.228594999999999</v>
          </cell>
          <cell r="U2099">
            <v>0</v>
          </cell>
          <cell r="V2099">
            <v>0</v>
          </cell>
          <cell r="W2099">
            <v>0</v>
          </cell>
          <cell r="X2099">
            <v>5.2217630823028784</v>
          </cell>
          <cell r="Y2099">
            <v>22.030695289986284</v>
          </cell>
          <cell r="Z2099">
            <v>27.252458372289162</v>
          </cell>
          <cell r="AA2099">
            <v>13.458363885940017</v>
          </cell>
          <cell r="AB2099">
            <v>0</v>
          </cell>
          <cell r="AC2099">
            <v>6.6738701343711355</v>
          </cell>
          <cell r="AD2099">
            <v>2.3876189999999999</v>
          </cell>
          <cell r="AE2099">
            <v>49.772311392600315</v>
          </cell>
          <cell r="AF2099">
            <v>9.5472067397303171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0.35021191769712168</v>
          </cell>
          <cell r="AO2099">
            <v>-0.21693028998628705</v>
          </cell>
          <cell r="AP2099">
            <v>0.1332816277108364</v>
          </cell>
          <cell r="AQ2099">
            <v>1.9766847140599832</v>
          </cell>
          <cell r="AR2099">
            <v>0</v>
          </cell>
          <cell r="AS2099">
            <v>0.37266486562886403</v>
          </cell>
          <cell r="AT2099">
            <v>0.42023400000000022</v>
          </cell>
          <cell r="AU2099">
            <v>2.9028652073996781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6.7067753204665265E-2</v>
          </cell>
          <cell r="BD2099">
            <v>-9.8467291717701435E-3</v>
          </cell>
          <cell r="BE2099">
            <v>4.8906276964121448E-3</v>
          </cell>
          <cell r="BF2099">
            <v>0.14687407257022009</v>
          </cell>
          <cell r="BG2099">
            <v>0</v>
          </cell>
          <cell r="BH2099">
            <v>5.5839394253358432E-2</v>
          </cell>
          <cell r="BI2099">
            <v>0.17600546820912391</v>
          </cell>
          <cell r="BJ2099">
            <v>5.8322893315162556E-2</v>
          </cell>
        </row>
        <row r="2100">
          <cell r="C2100">
            <v>8</v>
          </cell>
          <cell r="D2100" t="str">
            <v>Nimesulide And Combinations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C2101">
            <v>8</v>
          </cell>
          <cell r="D2101" t="str">
            <v>Cefradine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C2102">
            <v>8</v>
          </cell>
          <cell r="D2102" t="str">
            <v>Revitalite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C2103">
            <v>8</v>
          </cell>
          <cell r="D2103" t="str">
            <v>Calcium &amp; Vitamin D Combinations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C2104">
            <v>8</v>
          </cell>
          <cell r="D2104" t="str">
            <v>Letrozole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C2105">
            <v>8</v>
          </cell>
          <cell r="D2105" t="str">
            <v>Tadalafil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C2106">
            <v>8</v>
          </cell>
          <cell r="D2106" t="str">
            <v>Tigecycline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C2107">
            <v>8</v>
          </cell>
          <cell r="D2107" t="str">
            <v>Mupirocin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C2108">
            <v>8</v>
          </cell>
          <cell r="D2108" t="str">
            <v>Pioglitazone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C2109">
            <v>8</v>
          </cell>
          <cell r="D2109" t="str">
            <v>Eflornithine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C2110">
            <v>8</v>
          </cell>
          <cell r="D2110" t="str">
            <v>SILYMARIN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>
            <v>0</v>
          </cell>
          <cell r="AJ2110">
            <v>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C2111">
            <v>8</v>
          </cell>
          <cell r="D2111" t="str">
            <v>Sotalol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C2112">
            <v>8</v>
          </cell>
          <cell r="D2112" t="str">
            <v>Aceclofenac And Combinations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C2113">
            <v>8</v>
          </cell>
          <cell r="D2113" t="str">
            <v>Paroxetine And Combinations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C2114">
            <v>8</v>
          </cell>
          <cell r="D2114" t="str">
            <v>Zopiclone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C2115">
            <v>8</v>
          </cell>
          <cell r="D2115" t="str">
            <v>Zolpidem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C2116">
            <v>8</v>
          </cell>
          <cell r="D2116" t="str">
            <v>Glimepiride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C2117">
            <v>8</v>
          </cell>
          <cell r="D2117" t="str">
            <v>Candesartan+HCTZ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C2118">
            <v>6</v>
          </cell>
          <cell r="D2118" t="str">
            <v>Ketoconazole And Combinations</v>
          </cell>
          <cell r="E2118">
            <v>1.997806</v>
          </cell>
          <cell r="F2118">
            <v>1.7081010664690952</v>
          </cell>
          <cell r="G2118">
            <v>0.28970493353090476</v>
          </cell>
          <cell r="H2118">
            <v>0.16960643560147698</v>
          </cell>
          <cell r="J2118">
            <v>0</v>
          </cell>
          <cell r="K2118">
            <v>0</v>
          </cell>
          <cell r="L2118">
            <v>0.47496300000000002</v>
          </cell>
          <cell r="M2118">
            <v>1.5228429999999999</v>
          </cell>
          <cell r="N2118">
            <v>1.997806</v>
          </cell>
          <cell r="O2118">
            <v>1.4666220000000001</v>
          </cell>
          <cell r="P2118">
            <v>0</v>
          </cell>
          <cell r="Q2118">
            <v>1.4658929999999999</v>
          </cell>
          <cell r="R2118">
            <v>0.60480899999999993</v>
          </cell>
          <cell r="S2118">
            <v>5.5351299999999997</v>
          </cell>
          <cell r="T2118">
            <v>1.0068760000000001</v>
          </cell>
          <cell r="U2118">
            <v>0</v>
          </cell>
          <cell r="V2118">
            <v>0</v>
          </cell>
          <cell r="W2118">
            <v>0</v>
          </cell>
          <cell r="X2118">
            <v>0.46073940179115791</v>
          </cell>
          <cell r="Y2118">
            <v>1.2473616646779371</v>
          </cell>
          <cell r="Z2118">
            <v>1.7081010664690952</v>
          </cell>
          <cell r="AA2118">
            <v>1.4578097707015913</v>
          </cell>
          <cell r="AB2118">
            <v>0</v>
          </cell>
          <cell r="AC2118">
            <v>1.4000190601054596</v>
          </cell>
          <cell r="AD2118">
            <v>0.55677600000000005</v>
          </cell>
          <cell r="AE2118">
            <v>5.1227058972761457</v>
          </cell>
          <cell r="AF2118">
            <v>0.92792224056724726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1.4223598208842114E-2</v>
          </cell>
          <cell r="AO2118">
            <v>0.27548133532206287</v>
          </cell>
          <cell r="AP2118">
            <v>0.28970493353090476</v>
          </cell>
          <cell r="AQ2118">
            <v>8.8122292984087469E-3</v>
          </cell>
          <cell r="AR2118">
            <v>0</v>
          </cell>
          <cell r="AS2118">
            <v>6.5873939894540268E-2</v>
          </cell>
          <cell r="AT2118">
            <v>4.8032999999999881E-2</v>
          </cell>
          <cell r="AU2118">
            <v>0.41242410272385399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3.0871243383020514E-2</v>
          </cell>
          <cell r="BD2118">
            <v>0.22085121190027182</v>
          </cell>
          <cell r="BE2118">
            <v>0.16960643560147698</v>
          </cell>
          <cell r="BF2118">
            <v>6.044841703981541E-3</v>
          </cell>
          <cell r="BG2118">
            <v>0</v>
          </cell>
          <cell r="BH2118">
            <v>4.7052173625106337E-2</v>
          </cell>
          <cell r="BI2118">
            <v>8.6269882322513675E-2</v>
          </cell>
          <cell r="BJ2118">
            <v>8.0509033896158058E-2</v>
          </cell>
        </row>
        <row r="2119">
          <cell r="C2119">
            <v>8</v>
          </cell>
          <cell r="D2119" t="str">
            <v>Mometasone And Combinations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C2120">
            <v>7</v>
          </cell>
          <cell r="D2120" t="str">
            <v>Chlordiazepoxide And Combinations</v>
          </cell>
          <cell r="E2120">
            <v>1.74204</v>
          </cell>
          <cell r="F2120">
            <v>1.608889956093035</v>
          </cell>
          <cell r="G2120">
            <v>0.13315004390696505</v>
          </cell>
          <cell r="H2120">
            <v>8.2758950295333672E-2</v>
          </cell>
          <cell r="J2120">
            <v>0</v>
          </cell>
          <cell r="K2120">
            <v>0</v>
          </cell>
          <cell r="L2120">
            <v>1.1448</v>
          </cell>
          <cell r="M2120">
            <v>0.59723999999999988</v>
          </cell>
          <cell r="N2120">
            <v>1.74204</v>
          </cell>
          <cell r="O2120">
            <v>0.75060000000000004</v>
          </cell>
          <cell r="P2120">
            <v>0</v>
          </cell>
          <cell r="Q2120">
            <v>2.0822400000000001</v>
          </cell>
          <cell r="R2120">
            <v>0.54864000000000002</v>
          </cell>
          <cell r="S2120">
            <v>5.1235200000000001</v>
          </cell>
          <cell r="T2120">
            <v>0.91476000000000013</v>
          </cell>
          <cell r="U2120">
            <v>0</v>
          </cell>
          <cell r="V2120">
            <v>0</v>
          </cell>
          <cell r="W2120">
            <v>0</v>
          </cell>
          <cell r="X2120">
            <v>1.0798589918103429</v>
          </cell>
          <cell r="Y2120">
            <v>0.52903096428269192</v>
          </cell>
          <cell r="Z2120">
            <v>1.608889956093035</v>
          </cell>
          <cell r="AA2120">
            <v>0.73597089990920228</v>
          </cell>
          <cell r="AB2120">
            <v>0</v>
          </cell>
          <cell r="AC2120">
            <v>1.9301413048010219</v>
          </cell>
          <cell r="AD2120">
            <v>0.52488000000000001</v>
          </cell>
          <cell r="AE2120">
            <v>4.799882160803258</v>
          </cell>
          <cell r="AF2120">
            <v>0.8753177090532942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6.494100818965709E-2</v>
          </cell>
          <cell r="AO2120">
            <v>6.8209035717307964E-2</v>
          </cell>
          <cell r="AP2120">
            <v>0.13315004390696505</v>
          </cell>
          <cell r="AQ2120">
            <v>1.4629100090797764E-2</v>
          </cell>
          <cell r="AR2120">
            <v>0</v>
          </cell>
          <cell r="AS2120">
            <v>0.15209869519897823</v>
          </cell>
          <cell r="AT2120">
            <v>2.3760000000000003E-2</v>
          </cell>
          <cell r="AU2120">
            <v>0.32363783919674205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6.0138414998782329E-2</v>
          </cell>
          <cell r="BD2120">
            <v>0.12893202916731339</v>
          </cell>
          <cell r="BE2120">
            <v>8.2758950295333672E-2</v>
          </cell>
          <cell r="BF2120">
            <v>1.9877280599820694E-2</v>
          </cell>
          <cell r="BG2120">
            <v>0</v>
          </cell>
          <cell r="BH2120">
            <v>7.8801844621763623E-2</v>
          </cell>
          <cell r="BI2120">
            <v>4.5267489711934158E-2</v>
          </cell>
          <cell r="BJ2120">
            <v>6.7426205134707179E-2</v>
          </cell>
        </row>
        <row r="2121">
          <cell r="C2121">
            <v>8</v>
          </cell>
          <cell r="D2121" t="str">
            <v>Doxepinum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C2122">
            <v>8</v>
          </cell>
          <cell r="D2122" t="str">
            <v>Diltiazem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C2123">
            <v>8</v>
          </cell>
          <cell r="D2123" t="str">
            <v>Midazolam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C2124">
            <v>8</v>
          </cell>
          <cell r="D2124" t="str">
            <v xml:space="preserve">Celecoxib 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C2125">
            <v>8</v>
          </cell>
          <cell r="D2125" t="str">
            <v>Beclomethasone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C2126">
            <v>8</v>
          </cell>
          <cell r="D2126" t="str">
            <v>Tizanidine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C2127">
            <v>8</v>
          </cell>
          <cell r="D2127" t="str">
            <v>Piroxicam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C2128">
            <v>8</v>
          </cell>
          <cell r="D2128" t="str">
            <v>Ciclesonide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C2129">
            <v>8</v>
          </cell>
          <cell r="D2129" t="str">
            <v>Ferrous Sulphate+Vitamins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C2130">
            <v>8</v>
          </cell>
          <cell r="D2130" t="str">
            <v xml:space="preserve">Glycyrrhiza glabra 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C2131">
            <v>8</v>
          </cell>
          <cell r="D2131" t="str">
            <v>Domperidone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C2132">
            <v>8</v>
          </cell>
          <cell r="D2132" t="str">
            <v>Bisoprolol+Hctz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C2133">
            <v>8</v>
          </cell>
          <cell r="D2133" t="str">
            <v>Nortriptyline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C2134">
            <v>8</v>
          </cell>
          <cell r="D2134" t="str">
            <v>Tacrolimus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C2135">
            <v>8</v>
          </cell>
          <cell r="D2135" t="str">
            <v>FLUTICASONE+SALMETEROL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C2136">
            <v>8</v>
          </cell>
          <cell r="D2136" t="str">
            <v xml:space="preserve">Doxazosin  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C2137">
            <v>8</v>
          </cell>
          <cell r="D2137" t="str">
            <v>FORMOTEROL+BUDESONIDE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  <cell r="AJ2137">
            <v>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C2138">
            <v>8</v>
          </cell>
          <cell r="D2138" t="str">
            <v>Revital - Garlic oil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C2139">
            <v>8</v>
          </cell>
          <cell r="D2139" t="str">
            <v>Garlic Oils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0</v>
          </cell>
          <cell r="AJ2139">
            <v>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C2140">
            <v>8</v>
          </cell>
          <cell r="D2140" t="str">
            <v>Clonazepam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0</v>
          </cell>
          <cell r="AJ2140">
            <v>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C2141">
            <v>8</v>
          </cell>
          <cell r="D2141" t="str">
            <v>Isosorbide Mononitrate+Atenolol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C2142">
            <v>8</v>
          </cell>
          <cell r="D2142" t="str">
            <v>Meloxicam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C2143">
            <v>8</v>
          </cell>
          <cell r="D2143" t="str">
            <v>Secnidazol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>
            <v>0</v>
          </cell>
          <cell r="AJ2143">
            <v>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C2144">
            <v>8</v>
          </cell>
          <cell r="D2144" t="str">
            <v>Al Hydroxide And Combinations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>
            <v>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C2145">
            <v>8</v>
          </cell>
          <cell r="D2145" t="str">
            <v>Octahaler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C2146">
            <v>8</v>
          </cell>
          <cell r="D2146" t="str">
            <v>Fluticasone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0</v>
          </cell>
          <cell r="AJ2146">
            <v>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C2147">
            <v>8</v>
          </cell>
          <cell r="D2147" t="str">
            <v>Azelainic Acid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>
            <v>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C2148">
            <v>8</v>
          </cell>
          <cell r="D2148" t="str">
            <v>Baxmune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C2149">
            <v>8</v>
          </cell>
          <cell r="D2149" t="str">
            <v>Betahistine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0</v>
          </cell>
          <cell r="AJ2149">
            <v>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C2150">
            <v>8</v>
          </cell>
          <cell r="D2150" t="str">
            <v>Carbidopa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0</v>
          </cell>
          <cell r="AJ2150">
            <v>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C2151">
            <v>8</v>
          </cell>
          <cell r="D2151" t="str">
            <v>Diosmin+Hesperidin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C2152">
            <v>8</v>
          </cell>
          <cell r="D2152" t="str">
            <v>DUTASTERIDE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C2153">
            <v>8</v>
          </cell>
          <cell r="D2153" t="str">
            <v>Essential Phospholipids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  <cell r="AJ2153">
            <v>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C2154">
            <v>8</v>
          </cell>
          <cell r="D2154" t="str">
            <v>Eucalyptus+Oils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>
            <v>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C2155">
            <v>8</v>
          </cell>
          <cell r="D2155" t="str">
            <v>Ezetimibe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C2156">
            <v>8</v>
          </cell>
          <cell r="D2156" t="str">
            <v>Lopinavir + Ritonavir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>
            <v>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C2157">
            <v>8</v>
          </cell>
          <cell r="D2157" t="str">
            <v>Memantine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0</v>
          </cell>
          <cell r="AJ2157">
            <v>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C2158">
            <v>8</v>
          </cell>
          <cell r="D2158" t="str">
            <v>PAPAIN+DIGEST ENZY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C2159">
            <v>8</v>
          </cell>
          <cell r="D2159" t="str">
            <v>Peptan RB 5000 HD (HYDROLYZED COLLAGEN)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0</v>
          </cell>
          <cell r="AJ2159">
            <v>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C2160">
            <v>8</v>
          </cell>
          <cell r="D2160" t="str">
            <v>Quetiapine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>
            <v>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C2161">
            <v>8</v>
          </cell>
          <cell r="D2161" t="str">
            <v>Rabeprazole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>
            <v>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C2162">
            <v>8</v>
          </cell>
          <cell r="D2162" t="str">
            <v>Rabies Vaccine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C2163">
            <v>8</v>
          </cell>
          <cell r="D2163" t="str">
            <v>Ramipril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C2164">
            <v>8</v>
          </cell>
          <cell r="D2164" t="str">
            <v>Ramipril + Hctz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C2165">
            <v>8</v>
          </cell>
          <cell r="D2165" t="str">
            <v>Soya Protien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0</v>
          </cell>
          <cell r="AJ2165">
            <v>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C2166">
            <v>8</v>
          </cell>
          <cell r="D2166" t="str">
            <v>SULCONAZOLE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>
            <v>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C2167">
            <v>8</v>
          </cell>
          <cell r="D2167" t="str">
            <v>SUPER OXIDE DISMUTASE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>
            <v>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C2168">
            <v>8</v>
          </cell>
          <cell r="D2168" t="str">
            <v>Telmisartan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>
            <v>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C2169">
            <v>8</v>
          </cell>
          <cell r="D2169" t="str">
            <v>Tenofovir + Emtricitabine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>
            <v>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C2170">
            <v>8</v>
          </cell>
          <cell r="D2170" t="str">
            <v>Trozebax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>
            <v>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C2171">
            <v>8</v>
          </cell>
          <cell r="D2171" t="str">
            <v>Ubidecarenone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C2172">
            <v>8</v>
          </cell>
          <cell r="D2172" t="str">
            <v>Valganciclovir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0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C2173">
            <v>8</v>
          </cell>
          <cell r="D2173" t="str">
            <v>Fluticasone+Ciclesonide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>
            <v>0</v>
          </cell>
          <cell r="AI2173">
            <v>0</v>
          </cell>
          <cell r="AJ2173">
            <v>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C2174">
            <v>8</v>
          </cell>
          <cell r="D2174" t="str">
            <v>Atenolol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0</v>
          </cell>
          <cell r="AJ2174">
            <v>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C2175">
            <v>8</v>
          </cell>
          <cell r="D2175" t="str">
            <v>FLUTICASONE+FORMOTEROL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C2176">
            <v>8</v>
          </cell>
          <cell r="D2176" t="str">
            <v>Ganciclovir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0</v>
          </cell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C2177">
            <v>8</v>
          </cell>
          <cell r="D2177" t="str">
            <v>Potassium Citrate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0</v>
          </cell>
          <cell r="AJ2177">
            <v>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C2178">
            <v>8</v>
          </cell>
          <cell r="D2178" t="str">
            <v>Tiotropium+Formoteral+Ciclesonide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C2179">
            <v>8</v>
          </cell>
          <cell r="D2179" t="str">
            <v>Fortified Micronutrients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C2180">
            <v>8</v>
          </cell>
          <cell r="D2180" t="str">
            <v>Desloratadine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>
            <v>0</v>
          </cell>
          <cell r="AJ2180">
            <v>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C2181">
            <v>8</v>
          </cell>
          <cell r="D2181" t="str">
            <v>Miconazole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0</v>
          </cell>
          <cell r="AJ2181">
            <v>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C2182">
            <v>8</v>
          </cell>
          <cell r="D2182" t="str">
            <v xml:space="preserve">Lacosamide 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>
            <v>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C2183">
            <v>8</v>
          </cell>
          <cell r="D2183" t="str">
            <v>Tolterodine+Tamsulosin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C2184">
            <v>8</v>
          </cell>
          <cell r="D2184" t="str">
            <v>Adapalene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>
            <v>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C2185">
            <v>8</v>
          </cell>
          <cell r="D2185" t="str">
            <v>Mycophenolate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0</v>
          </cell>
          <cell r="AJ2185">
            <v>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C2186">
            <v>8</v>
          </cell>
          <cell r="D2186" t="str">
            <v>Clotrimazole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0</v>
          </cell>
          <cell r="AJ2186">
            <v>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C2187">
            <v>8</v>
          </cell>
          <cell r="D2187" t="str">
            <v>Tolterodine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0</v>
          </cell>
          <cell r="AJ2187">
            <v>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C2188">
            <v>8</v>
          </cell>
          <cell r="D2188" t="str">
            <v>Revital - Calcium &amp; Vitamin D Combinations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0</v>
          </cell>
          <cell r="AH2188">
            <v>0</v>
          </cell>
          <cell r="AI2188">
            <v>0</v>
          </cell>
          <cell r="AJ2188">
            <v>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C2189">
            <v>8</v>
          </cell>
          <cell r="D2189" t="str">
            <v>Voricoanazole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C2190">
            <v>8</v>
          </cell>
          <cell r="D2190" t="str">
            <v>Darifenacin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0</v>
          </cell>
          <cell r="AJ2190">
            <v>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C2191">
            <v>8</v>
          </cell>
          <cell r="D2191" t="str">
            <v>Lamotragine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C2192">
            <v>4</v>
          </cell>
          <cell r="D2192" t="str">
            <v>Sulphadiazine And Combinations</v>
          </cell>
          <cell r="E2192">
            <v>6.4186378721682837</v>
          </cell>
          <cell r="F2192">
            <v>7.1304700302724182</v>
          </cell>
          <cell r="G2192">
            <v>-0.71183215810413447</v>
          </cell>
          <cell r="H2192">
            <v>-9.9829626249328618E-2</v>
          </cell>
          <cell r="J2192">
            <v>0</v>
          </cell>
          <cell r="K2192">
            <v>0</v>
          </cell>
          <cell r="L2192">
            <v>5.4131780869429393</v>
          </cell>
          <cell r="M2192">
            <v>1.0054597852253453</v>
          </cell>
          <cell r="N2192">
            <v>6.4186378721682837</v>
          </cell>
          <cell r="O2192">
            <v>1.1025972938968069</v>
          </cell>
          <cell r="P2192">
            <v>0</v>
          </cell>
          <cell r="Q2192">
            <v>1.3742577759450663</v>
          </cell>
          <cell r="R2192">
            <v>1.0776665497241538</v>
          </cell>
          <cell r="S2192">
            <v>9.9731594917343109</v>
          </cell>
          <cell r="T2192">
            <v>1.7958521105994001</v>
          </cell>
          <cell r="U2192">
            <v>0</v>
          </cell>
          <cell r="V2192">
            <v>0</v>
          </cell>
          <cell r="W2192">
            <v>0</v>
          </cell>
          <cell r="X2192">
            <v>6.1197173954796673</v>
          </cell>
          <cell r="Y2192">
            <v>1.0107526347927513</v>
          </cell>
          <cell r="Z2192">
            <v>7.1304700302724182</v>
          </cell>
          <cell r="AA2192">
            <v>1.0532545370525606</v>
          </cell>
          <cell r="AB2192">
            <v>0</v>
          </cell>
          <cell r="AC2192">
            <v>1.3219958736220228</v>
          </cell>
          <cell r="AD2192">
            <v>1.1490968974003943</v>
          </cell>
          <cell r="AE2192">
            <v>10.654817338347396</v>
          </cell>
          <cell r="AF2192">
            <v>1.9150598342275271</v>
          </cell>
          <cell r="AG2192">
            <v>0</v>
          </cell>
          <cell r="AH2192">
            <v>0</v>
          </cell>
          <cell r="AI2192">
            <v>0</v>
          </cell>
          <cell r="AJ2192">
            <v>0</v>
          </cell>
          <cell r="AK2192">
            <v>0</v>
          </cell>
          <cell r="AL2192">
            <v>0</v>
          </cell>
          <cell r="AM2192">
            <v>0</v>
          </cell>
          <cell r="AN2192">
            <v>-0.70653930853672797</v>
          </cell>
          <cell r="AO2192">
            <v>-5.2928495674060549E-3</v>
          </cell>
          <cell r="AP2192">
            <v>-0.71183215810413447</v>
          </cell>
          <cell r="AQ2192">
            <v>4.9342756844246383E-2</v>
          </cell>
          <cell r="AR2192">
            <v>0</v>
          </cell>
          <cell r="AS2192">
            <v>5.2261902323043508E-2</v>
          </cell>
          <cell r="AT2192">
            <v>-7.1430347676240569E-2</v>
          </cell>
          <cell r="AU2192">
            <v>-0.68165784661308493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-0.11545293072824141</v>
          </cell>
          <cell r="BD2192">
            <v>-5.2365429336638054E-3</v>
          </cell>
          <cell r="BE2192">
            <v>-9.9829626249328618E-2</v>
          </cell>
          <cell r="BF2192">
            <v>4.6847893940554684E-2</v>
          </cell>
          <cell r="BG2192">
            <v>0</v>
          </cell>
          <cell r="BH2192">
            <v>3.9532575982900477E-2</v>
          </cell>
          <cell r="BI2192">
            <v>-6.216216216216202E-2</v>
          </cell>
          <cell r="BJ2192">
            <v>-6.3976492976538693E-2</v>
          </cell>
        </row>
        <row r="2193">
          <cell r="C2193">
            <v>8</v>
          </cell>
          <cell r="D2193" t="str">
            <v>Iron+Multivit+Min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0</v>
          </cell>
          <cell r="AJ2193">
            <v>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C2194">
            <v>8</v>
          </cell>
          <cell r="D2194" t="str">
            <v>Divalprorex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0</v>
          </cell>
          <cell r="AJ2194">
            <v>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C2195">
            <v>8</v>
          </cell>
          <cell r="D2195" t="str">
            <v>Esomeprazole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0</v>
          </cell>
          <cell r="AJ2195">
            <v>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C2196">
            <v>8</v>
          </cell>
          <cell r="D2196" t="str">
            <v>Malaria NCE -ARTEROLANE PIPERAQUINE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C2197">
            <v>8</v>
          </cell>
          <cell r="D2197" t="str">
            <v>Doripenem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C2198">
            <v>8</v>
          </cell>
          <cell r="D2198" t="str">
            <v>Citalopram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>
            <v>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C2199">
            <v>1</v>
          </cell>
          <cell r="D2199" t="str">
            <v>Other</v>
          </cell>
          <cell r="E2199">
            <v>76.690980692168282</v>
          </cell>
          <cell r="F2199">
            <v>74.459115118114639</v>
          </cell>
          <cell r="G2199">
            <v>2.2318655740536464</v>
          </cell>
          <cell r="H2199">
            <v>2.9974376817576111E-2</v>
          </cell>
          <cell r="J2199">
            <v>0</v>
          </cell>
          <cell r="K2199">
            <v>0</v>
          </cell>
          <cell r="L2199">
            <v>27.365272026942936</v>
          </cell>
          <cell r="M2199">
            <v>49.325708665225349</v>
          </cell>
          <cell r="N2199">
            <v>76.690980692168282</v>
          </cell>
          <cell r="O2199">
            <v>130.91829229049682</v>
          </cell>
          <cell r="P2199">
            <v>0</v>
          </cell>
          <cell r="Q2199">
            <v>61.354695095945061</v>
          </cell>
          <cell r="R2199">
            <v>30.049274669724156</v>
          </cell>
          <cell r="S2199">
            <v>299.01324274833428</v>
          </cell>
          <cell r="T2199">
            <v>56.627826090599399</v>
          </cell>
          <cell r="U2199">
            <v>0</v>
          </cell>
          <cell r="V2199">
            <v>0</v>
          </cell>
          <cell r="W2199">
            <v>0</v>
          </cell>
          <cell r="X2199">
            <v>26.327207661789043</v>
          </cell>
          <cell r="Y2199">
            <v>48.131907456325592</v>
          </cell>
          <cell r="Z2199">
            <v>74.459115118114639</v>
          </cell>
          <cell r="AA2199">
            <v>125.00230523306382</v>
          </cell>
          <cell r="AB2199">
            <v>0</v>
          </cell>
          <cell r="AC2199">
            <v>59.059235469784653</v>
          </cell>
          <cell r="AD2199">
            <v>28.820818197400396</v>
          </cell>
          <cell r="AE2199">
            <v>287.3414740183635</v>
          </cell>
          <cell r="AF2199">
            <v>53.611407992303654</v>
          </cell>
          <cell r="AG2199">
            <v>0</v>
          </cell>
          <cell r="AH2199">
            <v>0</v>
          </cell>
          <cell r="AI2199">
            <v>0</v>
          </cell>
          <cell r="AJ2199">
            <v>0</v>
          </cell>
          <cell r="AK2199">
            <v>0</v>
          </cell>
          <cell r="AL2199">
            <v>0</v>
          </cell>
          <cell r="AM2199">
            <v>0</v>
          </cell>
          <cell r="AN2199">
            <v>1.0380643651538932</v>
          </cell>
          <cell r="AO2199">
            <v>1.1938012088997567</v>
          </cell>
          <cell r="AP2199">
            <v>2.2318655740536428</v>
          </cell>
          <cell r="AQ2199">
            <v>5.915987057433</v>
          </cell>
          <cell r="AR2199">
            <v>0</v>
          </cell>
          <cell r="AS2199">
            <v>2.2954596261604081</v>
          </cell>
          <cell r="AT2199">
            <v>1.2284564723237601</v>
          </cell>
          <cell r="AU2199">
            <v>11.671768729970779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3.9429337835190398E-2</v>
          </cell>
          <cell r="BD2199">
            <v>2.480269891616076E-2</v>
          </cell>
          <cell r="BE2199">
            <v>2.9974376817576063E-2</v>
          </cell>
          <cell r="BF2199">
            <v>4.7327023660905958E-2</v>
          </cell>
          <cell r="BG2199">
            <v>0</v>
          </cell>
          <cell r="BH2199">
            <v>3.8867073166478597E-2</v>
          </cell>
          <cell r="BI2199">
            <v>4.2623927742431872E-2</v>
          </cell>
          <cell r="BJ2199">
            <v>4.0619854025057502E-2</v>
          </cell>
        </row>
        <row r="2200">
          <cell r="C2200" t="str">
            <v>Total</v>
          </cell>
          <cell r="D2200" t="str">
            <v>Total</v>
          </cell>
          <cell r="E2200">
            <v>76.690980692168282</v>
          </cell>
          <cell r="F2200">
            <v>74.459115118114639</v>
          </cell>
          <cell r="G2200">
            <v>2.2318655740536464</v>
          </cell>
          <cell r="H2200">
            <v>2.9974376817576111E-2</v>
          </cell>
          <cell r="J2200">
            <v>0</v>
          </cell>
          <cell r="K2200">
            <v>0</v>
          </cell>
          <cell r="L2200">
            <v>27.365272026942936</v>
          </cell>
          <cell r="M2200">
            <v>49.325708665225349</v>
          </cell>
          <cell r="N2200">
            <v>76.690980692168282</v>
          </cell>
          <cell r="O2200">
            <v>130.91829229049682</v>
          </cell>
          <cell r="P2200">
            <v>0</v>
          </cell>
          <cell r="Q2200">
            <v>61.354695095945061</v>
          </cell>
          <cell r="R2200">
            <v>30.049274669724156</v>
          </cell>
          <cell r="S2200">
            <v>299.01324274833428</v>
          </cell>
          <cell r="T2200">
            <v>56.627826090599399</v>
          </cell>
          <cell r="U2200">
            <v>0</v>
          </cell>
          <cell r="V2200">
            <v>0</v>
          </cell>
          <cell r="W2200">
            <v>0</v>
          </cell>
          <cell r="X2200">
            <v>26.327207661789043</v>
          </cell>
          <cell r="Y2200">
            <v>48.131907456325592</v>
          </cell>
          <cell r="Z2200">
            <v>74.459115118114639</v>
          </cell>
          <cell r="AA2200">
            <v>125.00230523306382</v>
          </cell>
          <cell r="AB2200">
            <v>0</v>
          </cell>
          <cell r="AC2200">
            <v>59.059235469784653</v>
          </cell>
          <cell r="AD2200">
            <v>28.820818197400396</v>
          </cell>
          <cell r="AE2200">
            <v>287.3414740183635</v>
          </cell>
          <cell r="AF2200">
            <v>53.611407992303654</v>
          </cell>
          <cell r="AG2200">
            <v>0</v>
          </cell>
          <cell r="AH2200">
            <v>0</v>
          </cell>
          <cell r="AI2200">
            <v>0</v>
          </cell>
          <cell r="AJ2200">
            <v>0</v>
          </cell>
          <cell r="AK2200">
            <v>0</v>
          </cell>
          <cell r="AL2200">
            <v>0</v>
          </cell>
          <cell r="AM2200">
            <v>0</v>
          </cell>
          <cell r="AN2200">
            <v>1.0380643651538932</v>
          </cell>
          <cell r="AO2200">
            <v>1.1938012088997567</v>
          </cell>
          <cell r="AP2200">
            <v>2.2318655740536428</v>
          </cell>
          <cell r="AQ2200">
            <v>5.915987057433</v>
          </cell>
          <cell r="AR2200">
            <v>0</v>
          </cell>
          <cell r="AS2200">
            <v>2.2954596261604081</v>
          </cell>
          <cell r="AT2200">
            <v>1.2284564723237601</v>
          </cell>
          <cell r="AU2200">
            <v>11.671768729970779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3.9429337835190398E-2</v>
          </cell>
          <cell r="BD2200">
            <v>2.480269891616076E-2</v>
          </cell>
          <cell r="BE2200">
            <v>2.9974376817576063E-2</v>
          </cell>
          <cell r="BF2200">
            <v>4.7327023660905958E-2</v>
          </cell>
          <cell r="BG2200">
            <v>0</v>
          </cell>
          <cell r="BH2200">
            <v>3.8867073166478597E-2</v>
          </cell>
          <cell r="BI2200">
            <v>4.2623927742431872E-2</v>
          </cell>
          <cell r="BJ2200">
            <v>4.0619854025057502E-2</v>
          </cell>
        </row>
        <row r="2203">
          <cell r="D2203">
            <v>0</v>
          </cell>
          <cell r="E2203" t="str">
            <v>Solrex</v>
          </cell>
        </row>
        <row r="2204">
          <cell r="C2204">
            <v>0</v>
          </cell>
          <cell r="D2204">
            <v>0</v>
          </cell>
          <cell r="E2204">
            <v>2014</v>
          </cell>
          <cell r="F2204">
            <v>2013</v>
          </cell>
          <cell r="G2204" t="str">
            <v>Variance</v>
          </cell>
          <cell r="H2204" t="str">
            <v>%</v>
          </cell>
          <cell r="J2204" t="str">
            <v>TP Value 2014 Rs Mn.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 t="str">
            <v>TP Value Q3'2013 on 2014 Volume in Rs Mn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 t="str">
            <v>IH</v>
          </cell>
          <cell r="AI2204">
            <v>0</v>
          </cell>
          <cell r="AJ2204">
            <v>0</v>
          </cell>
          <cell r="AK2204" t="str">
            <v>Imp.</v>
          </cell>
          <cell r="AL2204">
            <v>0</v>
          </cell>
          <cell r="AM2204">
            <v>0</v>
          </cell>
          <cell r="AN2204" t="str">
            <v>Value wise difference 2014 on Q3'2013 TP's in Rs Mn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 t="str">
            <v>IH</v>
          </cell>
          <cell r="AX2204">
            <v>0</v>
          </cell>
          <cell r="AY2204">
            <v>0</v>
          </cell>
          <cell r="AZ2204" t="str">
            <v>Imp.</v>
          </cell>
          <cell r="BA2204">
            <v>0</v>
          </cell>
          <cell r="BB2204">
            <v>0</v>
          </cell>
          <cell r="BC2204" t="str">
            <v>Component to component Variance %age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C2205" t="str">
            <v>Rank</v>
          </cell>
          <cell r="D2205" t="str">
            <v>Molecule</v>
          </cell>
          <cell r="E2205" t="str">
            <v xml:space="preserve">Total RM </v>
          </cell>
          <cell r="F2205" t="str">
            <v xml:space="preserve">Total RM </v>
          </cell>
          <cell r="G2205" t="str">
            <v xml:space="preserve">Total RM </v>
          </cell>
          <cell r="H2205" t="str">
            <v>Var</v>
          </cell>
          <cell r="J2205" t="str">
            <v>IH</v>
          </cell>
          <cell r="K2205" t="str">
            <v>Imp.</v>
          </cell>
          <cell r="L2205" t="str">
            <v>Ind.</v>
          </cell>
          <cell r="M2205" t="str">
            <v>Excipent</v>
          </cell>
          <cell r="N2205" t="str">
            <v xml:space="preserve">Total RM </v>
          </cell>
          <cell r="O2205" t="str">
            <v xml:space="preserve">PM </v>
          </cell>
          <cell r="P2205" t="str">
            <v xml:space="preserve">ED </v>
          </cell>
          <cell r="Q2205" t="str">
            <v xml:space="preserve">OH </v>
          </cell>
          <cell r="R2205" t="str">
            <v xml:space="preserve">MU </v>
          </cell>
          <cell r="S2205" t="str">
            <v xml:space="preserve">TP </v>
          </cell>
          <cell r="T2205" t="str">
            <v>LL-CC/PC</v>
          </cell>
          <cell r="U2205">
            <v>0</v>
          </cell>
          <cell r="V2205" t="str">
            <v>IH</v>
          </cell>
          <cell r="W2205" t="str">
            <v>Imp.</v>
          </cell>
          <cell r="X2205" t="str">
            <v>Ind.</v>
          </cell>
          <cell r="Y2205" t="str">
            <v>Excipent</v>
          </cell>
          <cell r="Z2205" t="str">
            <v xml:space="preserve">Total RM </v>
          </cell>
          <cell r="AA2205" t="str">
            <v xml:space="preserve">PM </v>
          </cell>
          <cell r="AB2205" t="str">
            <v xml:space="preserve">ED </v>
          </cell>
          <cell r="AC2205" t="str">
            <v xml:space="preserve">OH </v>
          </cell>
          <cell r="AD2205" t="str">
            <v xml:space="preserve">MU </v>
          </cell>
          <cell r="AE2205" t="str">
            <v xml:space="preserve">TP </v>
          </cell>
          <cell r="AF2205" t="str">
            <v>LL-CC/PC</v>
          </cell>
          <cell r="AG2205">
            <v>0</v>
          </cell>
          <cell r="AH2205" t="str">
            <v>Forex</v>
          </cell>
          <cell r="AI2205" t="str">
            <v>Oth</v>
          </cell>
          <cell r="AJ2205" t="str">
            <v>Total</v>
          </cell>
          <cell r="AK2205" t="str">
            <v>Forex</v>
          </cell>
          <cell r="AL2205" t="str">
            <v>Oth</v>
          </cell>
          <cell r="AM2205" t="str">
            <v>Total</v>
          </cell>
          <cell r="AN2205" t="str">
            <v>Ind.</v>
          </cell>
          <cell r="AO2205" t="str">
            <v>Excipent</v>
          </cell>
          <cell r="AP2205" t="str">
            <v xml:space="preserve">Total RM </v>
          </cell>
          <cell r="AQ2205" t="str">
            <v xml:space="preserve">PM </v>
          </cell>
          <cell r="AR2205" t="str">
            <v xml:space="preserve">ED </v>
          </cell>
          <cell r="AS2205" t="str">
            <v xml:space="preserve">OH </v>
          </cell>
          <cell r="AT2205" t="str">
            <v xml:space="preserve">MU </v>
          </cell>
          <cell r="AU2205" t="str">
            <v xml:space="preserve">TP </v>
          </cell>
          <cell r="AV2205">
            <v>0</v>
          </cell>
          <cell r="AW2205" t="str">
            <v>Forex</v>
          </cell>
          <cell r="AX2205" t="str">
            <v>Oth</v>
          </cell>
          <cell r="AY2205" t="str">
            <v>Total</v>
          </cell>
          <cell r="AZ2205" t="str">
            <v>Forex</v>
          </cell>
          <cell r="BA2205" t="str">
            <v>Oth</v>
          </cell>
          <cell r="BB2205" t="str">
            <v>Total</v>
          </cell>
          <cell r="BC2205" t="str">
            <v>Ind.</v>
          </cell>
          <cell r="BD2205" t="str">
            <v>Excipent</v>
          </cell>
          <cell r="BE2205" t="str">
            <v xml:space="preserve">Total RM </v>
          </cell>
          <cell r="BF2205" t="str">
            <v xml:space="preserve">PM </v>
          </cell>
          <cell r="BG2205" t="str">
            <v xml:space="preserve">ED </v>
          </cell>
          <cell r="BH2205" t="str">
            <v xml:space="preserve">OH </v>
          </cell>
          <cell r="BI2205" t="str">
            <v xml:space="preserve">MU </v>
          </cell>
          <cell r="BJ2205" t="str">
            <v xml:space="preserve">TP </v>
          </cell>
        </row>
        <row r="2206"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>
            <v>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C2207">
            <v>28</v>
          </cell>
          <cell r="D2207" t="str">
            <v>Lamivudine+Zidovudine +Nevirapine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0</v>
          </cell>
          <cell r="AJ2207">
            <v>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C2208">
            <v>28</v>
          </cell>
          <cell r="D2208" t="str">
            <v>Lamivudin+Zidovudin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>
            <v>0</v>
          </cell>
          <cell r="AJ2208">
            <v>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C2209">
            <v>28</v>
          </cell>
          <cell r="D2209" t="str">
            <v>Zidovudin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0</v>
          </cell>
          <cell r="AJ2209">
            <v>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C2210">
            <v>28</v>
          </cell>
          <cell r="D2210" t="str">
            <v>Lamivudine +Neverapine+Stavudine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0</v>
          </cell>
          <cell r="AJ2210">
            <v>0</v>
          </cell>
          <cell r="AK2210">
            <v>0</v>
          </cell>
          <cell r="AL2210">
            <v>0</v>
          </cell>
          <cell r="AM2210">
            <v>0</v>
          </cell>
          <cell r="AN2210">
            <v>0</v>
          </cell>
          <cell r="AO2210">
            <v>0</v>
          </cell>
          <cell r="AP2210">
            <v>0</v>
          </cell>
          <cell r="AQ2210">
            <v>0</v>
          </cell>
          <cell r="AR2210">
            <v>0</v>
          </cell>
          <cell r="AS2210">
            <v>0</v>
          </cell>
          <cell r="AT2210">
            <v>0</v>
          </cell>
          <cell r="AU2210">
            <v>0</v>
          </cell>
          <cell r="AV2210">
            <v>0</v>
          </cell>
          <cell r="AW2210">
            <v>0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C2211">
            <v>28</v>
          </cell>
          <cell r="D2211" t="str">
            <v>Nevirapine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C2212">
            <v>28</v>
          </cell>
          <cell r="D2212" t="str">
            <v>Efavirenz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C2213">
            <v>28</v>
          </cell>
          <cell r="D2213" t="str">
            <v>Lamivudine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>
            <v>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C2214">
            <v>28</v>
          </cell>
          <cell r="D2214" t="str">
            <v>Didanosine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0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C2215">
            <v>28</v>
          </cell>
          <cell r="D2215" t="str">
            <v>Lamivudine+Stavudine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>
            <v>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C2216">
            <v>28</v>
          </cell>
          <cell r="D2216" t="str">
            <v>Abacavir + Lamivudine + Zidovudine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  <cell r="AJ2216">
            <v>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C2217">
            <v>28</v>
          </cell>
          <cell r="D2217" t="str">
            <v>Entecavir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0</v>
          </cell>
          <cell r="AJ2217">
            <v>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C2218">
            <v>28</v>
          </cell>
          <cell r="D2218" t="str">
            <v>Lamivudin+Zidovudin+Efavirenz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0</v>
          </cell>
          <cell r="AJ2218">
            <v>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C2219">
            <v>28</v>
          </cell>
          <cell r="D2219" t="str">
            <v>Lamivudine+Stavudine+Efavirenz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C2220">
            <v>28</v>
          </cell>
          <cell r="D2220" t="str">
            <v>Tenofovir + Emtricitabine + Efavirenz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C2221">
            <v>28</v>
          </cell>
          <cell r="D2221" t="str">
            <v>Tenofovir + Lamivudine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0</v>
          </cell>
          <cell r="AJ2221">
            <v>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C2222">
            <v>28</v>
          </cell>
          <cell r="D2222" t="str">
            <v>Abacavir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>
            <v>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C2223">
            <v>28</v>
          </cell>
          <cell r="D2223" t="str">
            <v>Tenofovir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0</v>
          </cell>
          <cell r="AJ2223">
            <v>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C2224">
            <v>28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0</v>
          </cell>
          <cell r="AJ2224">
            <v>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C2225">
            <v>14</v>
          </cell>
          <cell r="D2225" t="str">
            <v>GINSENG+VITAMINS</v>
          </cell>
          <cell r="E2225">
            <v>4.2965</v>
          </cell>
          <cell r="F2225">
            <v>4.6150000000000002</v>
          </cell>
          <cell r="G2225">
            <v>-0.31850000000000023</v>
          </cell>
          <cell r="H2225">
            <v>-6.90140845070423E-2</v>
          </cell>
          <cell r="J2225">
            <v>0</v>
          </cell>
          <cell r="K2225">
            <v>3.8805000000000001</v>
          </cell>
          <cell r="L2225">
            <v>0</v>
          </cell>
          <cell r="M2225">
            <v>0.41600000000000037</v>
          </cell>
          <cell r="N2225">
            <v>4.2965</v>
          </cell>
          <cell r="O2225">
            <v>0.42185</v>
          </cell>
          <cell r="P2225">
            <v>0</v>
          </cell>
          <cell r="Q2225">
            <v>1.742</v>
          </cell>
          <cell r="R2225">
            <v>1.4365000000000001</v>
          </cell>
          <cell r="S2225">
            <v>7.8968500000000006</v>
          </cell>
          <cell r="T2225">
            <v>0</v>
          </cell>
          <cell r="U2225">
            <v>0</v>
          </cell>
          <cell r="V2225">
            <v>0</v>
          </cell>
          <cell r="W2225">
            <v>4.2184999999999997</v>
          </cell>
          <cell r="X2225">
            <v>0</v>
          </cell>
          <cell r="Y2225">
            <v>0.39650000000000002</v>
          </cell>
          <cell r="Z2225">
            <v>4.6150000000000002</v>
          </cell>
          <cell r="AA2225">
            <v>0.38350000000000001</v>
          </cell>
          <cell r="AB2225">
            <v>0</v>
          </cell>
          <cell r="AC2225">
            <v>1.6575</v>
          </cell>
          <cell r="AD2225">
            <v>1.196</v>
          </cell>
          <cell r="AE2225">
            <v>7.8520000000000003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>
            <v>0</v>
          </cell>
          <cell r="AK2225">
            <v>0.54840500000000003</v>
          </cell>
          <cell r="AL2225">
            <v>-0.88640499999999967</v>
          </cell>
          <cell r="AM2225">
            <v>-0.33799999999999963</v>
          </cell>
          <cell r="AN2225">
            <v>0</v>
          </cell>
          <cell r="AO2225">
            <v>1.950000000000035E-2</v>
          </cell>
          <cell r="AP2225">
            <v>-0.31850000000000023</v>
          </cell>
          <cell r="AQ2225">
            <v>3.8349999999999995E-2</v>
          </cell>
          <cell r="AR2225">
            <v>0</v>
          </cell>
          <cell r="AS2225">
            <v>8.450000000000002E-2</v>
          </cell>
          <cell r="AT2225">
            <v>0.24050000000000016</v>
          </cell>
          <cell r="AU2225">
            <v>4.4850000000000279E-2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0.13</v>
          </cell>
          <cell r="BA2225">
            <v>-0.21012326656394448</v>
          </cell>
          <cell r="BB2225">
            <v>-8.0123266563944445E-2</v>
          </cell>
          <cell r="BC2225">
            <v>0</v>
          </cell>
          <cell r="BD2225">
            <v>4.9180327868853339E-2</v>
          </cell>
          <cell r="BE2225">
            <v>-6.90140845070423E-2</v>
          </cell>
          <cell r="BF2225">
            <v>9.9999999999999992E-2</v>
          </cell>
          <cell r="BG2225">
            <v>0</v>
          </cell>
          <cell r="BH2225">
            <v>5.0980392156862758E-2</v>
          </cell>
          <cell r="BI2225">
            <v>0.20108695652173927</v>
          </cell>
          <cell r="BJ2225">
            <v>5.7119205298013596E-3</v>
          </cell>
        </row>
        <row r="2226">
          <cell r="C2226">
            <v>28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0</v>
          </cell>
          <cell r="AJ2226">
            <v>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C2227">
            <v>2</v>
          </cell>
          <cell r="D2227" t="str">
            <v>Atorvastatin</v>
          </cell>
          <cell r="E2227">
            <v>79.554098480000007</v>
          </cell>
          <cell r="F2227">
            <v>81.058849172270726</v>
          </cell>
          <cell r="G2227">
            <v>-1.5047506922707186</v>
          </cell>
          <cell r="H2227">
            <v>-1.8563681913035056E-2</v>
          </cell>
          <cell r="J2227">
            <v>0</v>
          </cell>
          <cell r="K2227">
            <v>0</v>
          </cell>
          <cell r="L2227">
            <v>53.455555879999999</v>
          </cell>
          <cell r="M2227">
            <v>26.098542599999995</v>
          </cell>
          <cell r="N2227">
            <v>79.554098480000007</v>
          </cell>
          <cell r="O2227">
            <v>24.824770720000004</v>
          </cell>
          <cell r="P2227">
            <v>0</v>
          </cell>
          <cell r="Q2227">
            <v>33.743580120000004</v>
          </cell>
          <cell r="R2227">
            <v>30.492745359999997</v>
          </cell>
          <cell r="S2227">
            <v>168.61519468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3.0854613739217367</v>
          </cell>
          <cell r="Y2227">
            <v>77.97338779834898</v>
          </cell>
          <cell r="Z2227">
            <v>81.058849172270726</v>
          </cell>
          <cell r="AA2227">
            <v>30.396975422110366</v>
          </cell>
          <cell r="AB2227">
            <v>0</v>
          </cell>
          <cell r="AC2227">
            <v>29.99062348</v>
          </cell>
          <cell r="AD2227">
            <v>3.8466585399999991</v>
          </cell>
          <cell r="AE2227">
            <v>145.29310661438106</v>
          </cell>
          <cell r="AF2227">
            <v>0</v>
          </cell>
          <cell r="AG2227">
            <v>0</v>
          </cell>
          <cell r="AH2227">
            <v>0</v>
          </cell>
          <cell r="AI2227">
            <v>0</v>
          </cell>
          <cell r="AJ2227">
            <v>0</v>
          </cell>
          <cell r="AK2227">
            <v>0</v>
          </cell>
          <cell r="AL2227">
            <v>0</v>
          </cell>
          <cell r="AM2227">
            <v>0</v>
          </cell>
          <cell r="AN2227">
            <v>50.37009450607826</v>
          </cell>
          <cell r="AO2227">
            <v>-51.874845198348986</v>
          </cell>
          <cell r="AP2227">
            <v>-1.5047506922707186</v>
          </cell>
          <cell r="AQ2227">
            <v>-5.572204702110362</v>
          </cell>
          <cell r="AR2227">
            <v>0</v>
          </cell>
          <cell r="AS2227">
            <v>3.7529566400000043</v>
          </cell>
          <cell r="AT2227">
            <v>26.646086819999997</v>
          </cell>
          <cell r="AU2227">
            <v>23.322088065618942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16.324979768602965</v>
          </cell>
          <cell r="BD2227">
            <v>-0.66528910264236829</v>
          </cell>
          <cell r="BE2227">
            <v>-1.8563681913035056E-2</v>
          </cell>
          <cell r="BF2227">
            <v>-0.18331444575427108</v>
          </cell>
          <cell r="BG2227">
            <v>0</v>
          </cell>
          <cell r="BH2227">
            <v>0.12513766652776517</v>
          </cell>
          <cell r="BI2227">
            <v>6.9270735998314015</v>
          </cell>
          <cell r="BJ2227">
            <v>0.16051751255837302</v>
          </cell>
        </row>
        <row r="2228">
          <cell r="C2228">
            <v>28</v>
          </cell>
          <cell r="D2228" t="str">
            <v>Gabapentin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>
            <v>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C2229">
            <v>1</v>
          </cell>
          <cell r="D2229" t="str">
            <v>Ciprofloxacin &amp; Combinations</v>
          </cell>
          <cell r="E2229">
            <v>276.26364240000004</v>
          </cell>
          <cell r="F2229">
            <v>268.55627279999999</v>
          </cell>
          <cell r="G2229">
            <v>7.7073696000000496</v>
          </cell>
          <cell r="H2229">
            <v>2.8699272296424459E-2</v>
          </cell>
          <cell r="J2229">
            <v>13.843185399999999</v>
          </cell>
          <cell r="K2229">
            <v>0</v>
          </cell>
          <cell r="L2229">
            <v>241.7331112</v>
          </cell>
          <cell r="M2229">
            <v>20.687345800000006</v>
          </cell>
          <cell r="N2229">
            <v>276.26364240000004</v>
          </cell>
          <cell r="O2229">
            <v>19.789068499999999</v>
          </cell>
          <cell r="P2229">
            <v>0</v>
          </cell>
          <cell r="Q2229">
            <v>78.967091600000018</v>
          </cell>
          <cell r="R2229">
            <v>82.739188999999996</v>
          </cell>
          <cell r="S2229">
            <v>457.75899150000004</v>
          </cell>
          <cell r="T2229">
            <v>0</v>
          </cell>
          <cell r="U2229">
            <v>0</v>
          </cell>
          <cell r="V2229">
            <v>13.679088399999999</v>
          </cell>
          <cell r="W2229">
            <v>0</v>
          </cell>
          <cell r="X2229">
            <v>235.81494400000003</v>
          </cell>
          <cell r="Y2229">
            <v>19.062240399999997</v>
          </cell>
          <cell r="Z2229">
            <v>268.55627279999999</v>
          </cell>
          <cell r="AA2229">
            <v>17.759986399999995</v>
          </cell>
          <cell r="AB2229">
            <v>0</v>
          </cell>
          <cell r="AC2229">
            <v>76.260444000000007</v>
          </cell>
          <cell r="AD2229">
            <v>101.48189059999999</v>
          </cell>
          <cell r="AE2229">
            <v>464.05859380000004</v>
          </cell>
          <cell r="AF2229">
            <v>0</v>
          </cell>
          <cell r="AG2229">
            <v>0</v>
          </cell>
          <cell r="AH2229">
            <v>1.2311179559999998</v>
          </cell>
          <cell r="AI2229">
            <v>-1.0670209559999999</v>
          </cell>
          <cell r="AJ2229">
            <v>0.16409699999999994</v>
          </cell>
          <cell r="AK2229">
            <v>0</v>
          </cell>
          <cell r="AL2229">
            <v>0</v>
          </cell>
          <cell r="AM2229">
            <v>0</v>
          </cell>
          <cell r="AN2229">
            <v>5.9181671999999708</v>
          </cell>
          <cell r="AO2229">
            <v>1.6251054000000096</v>
          </cell>
          <cell r="AP2229">
            <v>7.7073696000000496</v>
          </cell>
          <cell r="AQ2229">
            <v>2.0290821000000037</v>
          </cell>
          <cell r="AR2229">
            <v>0</v>
          </cell>
          <cell r="AS2229">
            <v>2.7066476000000108</v>
          </cell>
          <cell r="AT2229">
            <v>-18.74270159999999</v>
          </cell>
          <cell r="AU2229">
            <v>-6.2996023000000037</v>
          </cell>
          <cell r="AV2229">
            <v>0</v>
          </cell>
          <cell r="AW2229">
            <v>0.09</v>
          </cell>
          <cell r="AX2229">
            <v>-7.800380586764831E-2</v>
          </cell>
          <cell r="AY2229">
            <v>1.1996194132351682E-2</v>
          </cell>
          <cell r="AZ2229">
            <v>0</v>
          </cell>
          <cell r="BA2229">
            <v>0</v>
          </cell>
          <cell r="BB2229">
            <v>0</v>
          </cell>
          <cell r="BC2229">
            <v>2.5096658844487692E-2</v>
          </cell>
          <cell r="BD2229">
            <v>8.5252591820214899E-2</v>
          </cell>
          <cell r="BE2229">
            <v>2.8699272296424459E-2</v>
          </cell>
          <cell r="BF2229">
            <v>0.11425020573213976</v>
          </cell>
          <cell r="BG2229">
            <v>0</v>
          </cell>
          <cell r="BH2229">
            <v>3.5492156326810929E-2</v>
          </cell>
          <cell r="BI2229">
            <v>-0.18469011061171531</v>
          </cell>
          <cell r="BJ2229">
            <v>-1.3575014845463687E-2</v>
          </cell>
        </row>
        <row r="2230">
          <cell r="C2230">
            <v>4</v>
          </cell>
          <cell r="D2230" t="str">
            <v>Rosuvastatin</v>
          </cell>
          <cell r="E2230">
            <v>59.479443250000003</v>
          </cell>
          <cell r="F2230">
            <v>63.468376750000012</v>
          </cell>
          <cell r="G2230">
            <v>-3.9889335000000088</v>
          </cell>
          <cell r="H2230">
            <v>-6.2849149517598277E-2</v>
          </cell>
          <cell r="J2230">
            <v>0</v>
          </cell>
          <cell r="K2230">
            <v>0</v>
          </cell>
          <cell r="L2230">
            <v>50.587926250000002</v>
          </cell>
          <cell r="M2230">
            <v>8.8915169999999986</v>
          </cell>
          <cell r="N2230">
            <v>59.479443250000003</v>
          </cell>
          <cell r="O2230">
            <v>15.291645749999999</v>
          </cell>
          <cell r="P2230">
            <v>0</v>
          </cell>
          <cell r="Q2230">
            <v>27.182543499999998</v>
          </cell>
          <cell r="R2230">
            <v>22.503779500000004</v>
          </cell>
          <cell r="S2230">
            <v>124.45741200000001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55.243962750000009</v>
          </cell>
          <cell r="Y2230">
            <v>8.2244139999999994</v>
          </cell>
          <cell r="Z2230">
            <v>63.468376750000012</v>
          </cell>
          <cell r="AA2230">
            <v>13.843682999999997</v>
          </cell>
          <cell r="AB2230">
            <v>0</v>
          </cell>
          <cell r="AC2230">
            <v>22.910364999999995</v>
          </cell>
          <cell r="AD2230">
            <v>0</v>
          </cell>
          <cell r="AE2230">
            <v>100.22242475000002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>
            <v>0</v>
          </cell>
          <cell r="AK2230">
            <v>0</v>
          </cell>
          <cell r="AL2230">
            <v>0</v>
          </cell>
          <cell r="AM2230">
            <v>0</v>
          </cell>
          <cell r="AN2230">
            <v>-4.6560365000000061</v>
          </cell>
          <cell r="AO2230">
            <v>0.66710299999999911</v>
          </cell>
          <cell r="AP2230">
            <v>-3.9889335000000088</v>
          </cell>
          <cell r="AQ2230">
            <v>1.4479627500000021</v>
          </cell>
          <cell r="AR2230">
            <v>0</v>
          </cell>
          <cell r="AS2230">
            <v>4.2721785000000025</v>
          </cell>
          <cell r="AT2230">
            <v>22.503779500000004</v>
          </cell>
          <cell r="AU2230">
            <v>24.234987249999989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-8.4281363396582293E-2</v>
          </cell>
          <cell r="BD2230">
            <v>8.1112526679712277E-2</v>
          </cell>
          <cell r="BE2230">
            <v>-6.2849149517598277E-2</v>
          </cell>
          <cell r="BF2230">
            <v>0.1045937522550901</v>
          </cell>
          <cell r="BG2230">
            <v>0</v>
          </cell>
          <cell r="BH2230">
            <v>0.18647361139815988</v>
          </cell>
          <cell r="BI2230">
            <v>0</v>
          </cell>
          <cell r="BJ2230">
            <v>0.2418120227130105</v>
          </cell>
        </row>
        <row r="2231">
          <cell r="C2231">
            <v>18</v>
          </cell>
          <cell r="D2231" t="str">
            <v>Simvastatin</v>
          </cell>
          <cell r="E2231">
            <v>2.4952000000000001</v>
          </cell>
          <cell r="F2231">
            <v>2.1039999999999996</v>
          </cell>
          <cell r="G2231">
            <v>0.39120000000000044</v>
          </cell>
          <cell r="H2231">
            <v>0.18593155893536145</v>
          </cell>
          <cell r="J2231">
            <v>1.7803999999999998</v>
          </cell>
          <cell r="K2231">
            <v>0</v>
          </cell>
          <cell r="L2231">
            <v>0</v>
          </cell>
          <cell r="M2231">
            <v>0.7148000000000001</v>
          </cell>
          <cell r="N2231">
            <v>2.4952000000000001</v>
          </cell>
          <cell r="O2231">
            <v>0.64080000000000004</v>
          </cell>
          <cell r="P2231">
            <v>0</v>
          </cell>
          <cell r="Q2231">
            <v>2.0611999999999999</v>
          </cell>
          <cell r="R2231">
            <v>1.1444000000000001</v>
          </cell>
          <cell r="S2231">
            <v>6.3416000000000006</v>
          </cell>
          <cell r="T2231">
            <v>0</v>
          </cell>
          <cell r="U2231">
            <v>0</v>
          </cell>
          <cell r="V2231">
            <v>1.5145999999999999</v>
          </cell>
          <cell r="W2231">
            <v>0</v>
          </cell>
          <cell r="X2231">
            <v>0</v>
          </cell>
          <cell r="Y2231">
            <v>0.58940000000000015</v>
          </cell>
          <cell r="Z2231">
            <v>2.1039999999999996</v>
          </cell>
          <cell r="AA2231">
            <v>0.57019999999999993</v>
          </cell>
          <cell r="AB2231">
            <v>0</v>
          </cell>
          <cell r="AC2231">
            <v>2.2254</v>
          </cell>
          <cell r="AD2231">
            <v>0.93240000000000001</v>
          </cell>
          <cell r="AE2231">
            <v>5.8319999999999999</v>
          </cell>
          <cell r="AF2231">
            <v>0</v>
          </cell>
          <cell r="AG2231">
            <v>0</v>
          </cell>
          <cell r="AH2231">
            <v>0.13631399999999999</v>
          </cell>
          <cell r="AI2231">
            <v>0.12948599999999982</v>
          </cell>
          <cell r="AJ2231">
            <v>0.26579999999999981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0.12539999999999996</v>
          </cell>
          <cell r="AP2231">
            <v>0.39120000000000044</v>
          </cell>
          <cell r="AQ2231">
            <v>7.0600000000000107E-2</v>
          </cell>
          <cell r="AR2231">
            <v>0</v>
          </cell>
          <cell r="AS2231">
            <v>-0.16420000000000012</v>
          </cell>
          <cell r="AT2231">
            <v>0.21200000000000008</v>
          </cell>
          <cell r="AU2231">
            <v>0.50960000000000072</v>
          </cell>
          <cell r="AV2231">
            <v>0</v>
          </cell>
          <cell r="AW2231">
            <v>0.09</v>
          </cell>
          <cell r="AX2231">
            <v>8.5491879043971888E-2</v>
          </cell>
          <cell r="AY2231">
            <v>0.1754918790439719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0.21275873769935516</v>
          </cell>
          <cell r="BE2231">
            <v>0.18593155893536145</v>
          </cell>
          <cell r="BF2231">
            <v>0.12381620484040708</v>
          </cell>
          <cell r="BG2231">
            <v>0</v>
          </cell>
          <cell r="BH2231">
            <v>-7.3784488181899935E-2</v>
          </cell>
          <cell r="BI2231">
            <v>0.22737022737022744</v>
          </cell>
          <cell r="BJ2231">
            <v>8.7379972565157879E-2</v>
          </cell>
        </row>
        <row r="2232">
          <cell r="C2232">
            <v>28</v>
          </cell>
          <cell r="D2232" t="str">
            <v>Valsartan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C2233">
            <v>28</v>
          </cell>
          <cell r="D2233" t="str">
            <v>Moxifloxacin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C2234">
            <v>28</v>
          </cell>
          <cell r="D2234" t="str">
            <v>Irbesartan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C2235">
            <v>28</v>
          </cell>
          <cell r="D2235" t="str">
            <v>Alfuzocin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C2236">
            <v>28</v>
          </cell>
          <cell r="D2236" t="str">
            <v>VALACICLOVIR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C2237">
            <v>28</v>
          </cell>
          <cell r="D2237" t="str">
            <v>Isotretenoin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0</v>
          </cell>
          <cell r="AJ2237">
            <v>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C2238">
            <v>28</v>
          </cell>
          <cell r="D2238" t="str">
            <v>Pregabalin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0</v>
          </cell>
          <cell r="AJ2238">
            <v>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C2239">
            <v>28</v>
          </cell>
          <cell r="D2239" t="str">
            <v>Candesartan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C2240">
            <v>28</v>
          </cell>
          <cell r="D2240" t="str">
            <v>Ketoprofen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C2241">
            <v>28</v>
          </cell>
          <cell r="D2241" t="str">
            <v>Ranitidine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>
            <v>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C2242">
            <v>28</v>
          </cell>
          <cell r="D2242" t="str">
            <v>Irbesartan + Hctz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C2243">
            <v>28</v>
          </cell>
          <cell r="D2243" t="str">
            <v>PRAVASTATIN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>
            <v>0</v>
          </cell>
          <cell r="AJ2243">
            <v>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C2244">
            <v>28</v>
          </cell>
          <cell r="D2244" t="str">
            <v>Valsartan + Hctz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>
            <v>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C2245">
            <v>28</v>
          </cell>
          <cell r="D2245" t="str">
            <v>Perindopril &amp; Combinations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C2246">
            <v>28</v>
          </cell>
          <cell r="D2246" t="str">
            <v>Clopidogrel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C2247">
            <v>3</v>
          </cell>
          <cell r="D2247" t="str">
            <v>Ofloxacin And Combinations</v>
          </cell>
          <cell r="E2247">
            <v>67.585503700000004</v>
          </cell>
          <cell r="F2247">
            <v>61.115420900000004</v>
          </cell>
          <cell r="G2247">
            <v>6.4700828000000001</v>
          </cell>
          <cell r="H2247">
            <v>0.10586661606383536</v>
          </cell>
          <cell r="J2247">
            <v>0</v>
          </cell>
          <cell r="K2247">
            <v>52.948782999999992</v>
          </cell>
          <cell r="L2247">
            <v>0</v>
          </cell>
          <cell r="M2247">
            <v>14.636720700000007</v>
          </cell>
          <cell r="N2247">
            <v>67.585503700000004</v>
          </cell>
          <cell r="O2247">
            <v>19.624708421999998</v>
          </cell>
          <cell r="P2247">
            <v>0</v>
          </cell>
          <cell r="Q2247">
            <v>33.393232999999995</v>
          </cell>
          <cell r="R2247">
            <v>26.766739800000007</v>
          </cell>
          <cell r="S2247">
            <v>147.37018492199999</v>
          </cell>
          <cell r="T2247">
            <v>0</v>
          </cell>
          <cell r="U2247">
            <v>0</v>
          </cell>
          <cell r="V2247">
            <v>0</v>
          </cell>
          <cell r="W2247">
            <v>48.068924800000005</v>
          </cell>
          <cell r="X2247">
            <v>0</v>
          </cell>
          <cell r="Y2247">
            <v>13.046496100000001</v>
          </cell>
          <cell r="Z2247">
            <v>61.115420900000004</v>
          </cell>
          <cell r="AA2247">
            <v>20.016634400000001</v>
          </cell>
          <cell r="AB2247">
            <v>0</v>
          </cell>
          <cell r="AC2247">
            <v>32.449152900000001</v>
          </cell>
          <cell r="AD2247">
            <v>29.559250599999995</v>
          </cell>
          <cell r="AE2247">
            <v>143.1404588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6.2489602240000011</v>
          </cell>
          <cell r="AL2247">
            <v>-1.3691020240000142</v>
          </cell>
          <cell r="AM2247">
            <v>4.8798581999999868</v>
          </cell>
          <cell r="AN2247">
            <v>0</v>
          </cell>
          <cell r="AO2247">
            <v>1.5902246000000062</v>
          </cell>
          <cell r="AP2247">
            <v>6.4700828000000001</v>
          </cell>
          <cell r="AQ2247">
            <v>-0.39192597800000328</v>
          </cell>
          <cell r="AR2247">
            <v>0</v>
          </cell>
          <cell r="AS2247">
            <v>0.94408009999999365</v>
          </cell>
          <cell r="AT2247">
            <v>-2.7925107999999881</v>
          </cell>
          <cell r="AU2247">
            <v>4.2297261219999882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0.13</v>
          </cell>
          <cell r="BA2247">
            <v>-2.8482060493269325E-2</v>
          </cell>
          <cell r="BB2247">
            <v>0.10151793950673069</v>
          </cell>
          <cell r="BC2247">
            <v>0</v>
          </cell>
          <cell r="BD2247">
            <v>0.12188901815561085</v>
          </cell>
          <cell r="BE2247">
            <v>0.10586661606383536</v>
          </cell>
          <cell r="BF2247">
            <v>-1.9580013810913351E-2</v>
          </cell>
          <cell r="BG2247">
            <v>0</v>
          </cell>
          <cell r="BH2247">
            <v>2.9094136999798032E-2</v>
          </cell>
          <cell r="BI2247">
            <v>-9.4471637247799126E-2</v>
          </cell>
          <cell r="BJ2247">
            <v>2.9549479982524607E-2</v>
          </cell>
        </row>
        <row r="2248">
          <cell r="C2248">
            <v>28</v>
          </cell>
          <cell r="D2248" t="str">
            <v>Risedronate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C2249">
            <v>28</v>
          </cell>
          <cell r="D2249" t="str">
            <v>Loratadine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0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C2250">
            <v>28</v>
          </cell>
          <cell r="D2250" t="str">
            <v>Lisinopril And Combinations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  <cell r="AJ2250">
            <v>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C2251">
            <v>28</v>
          </cell>
          <cell r="D2251" t="str">
            <v>Escitalopram and Combinations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  <cell r="AJ2251">
            <v>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C2252">
            <v>28</v>
          </cell>
          <cell r="D2252" t="str">
            <v>DONEPEZIL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0</v>
          </cell>
          <cell r="AJ2252">
            <v>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C2253">
            <v>28</v>
          </cell>
          <cell r="D2253" t="str">
            <v>FLUOXETINE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0</v>
          </cell>
          <cell r="AJ2253">
            <v>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C2254">
            <v>15</v>
          </cell>
          <cell r="D2254" t="str">
            <v>Levetiracetam</v>
          </cell>
          <cell r="E2254">
            <v>3.6457356999999999</v>
          </cell>
          <cell r="F2254">
            <v>3.2565566000000001</v>
          </cell>
          <cell r="G2254">
            <v>0.38917909999999978</v>
          </cell>
          <cell r="H2254">
            <v>0.11950632149307638</v>
          </cell>
          <cell r="J2254">
            <v>0</v>
          </cell>
          <cell r="K2254">
            <v>0</v>
          </cell>
          <cell r="L2254">
            <v>2.9649173499999999</v>
          </cell>
          <cell r="M2254">
            <v>0.68081834999999957</v>
          </cell>
          <cell r="N2254">
            <v>3.6457356999999999</v>
          </cell>
          <cell r="O2254">
            <v>0.39162985000000006</v>
          </cell>
          <cell r="P2254">
            <v>0</v>
          </cell>
          <cell r="Q2254">
            <v>0.3578095</v>
          </cell>
          <cell r="R2254">
            <v>0.96706595000000006</v>
          </cell>
          <cell r="S2254">
            <v>5.362241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2.7100393500000002</v>
          </cell>
          <cell r="Y2254">
            <v>0.54651724999999995</v>
          </cell>
          <cell r="Z2254">
            <v>3.2565566000000001</v>
          </cell>
          <cell r="AA2254">
            <v>0.33967395</v>
          </cell>
          <cell r="AB2254">
            <v>0</v>
          </cell>
          <cell r="AC2254">
            <v>0.34506559999999997</v>
          </cell>
          <cell r="AD2254">
            <v>0.74894919999999998</v>
          </cell>
          <cell r="AE2254">
            <v>4.6902453500000005</v>
          </cell>
          <cell r="AF2254">
            <v>0</v>
          </cell>
          <cell r="AG2254">
            <v>0</v>
          </cell>
          <cell r="AH2254">
            <v>0</v>
          </cell>
          <cell r="AI2254">
            <v>0</v>
          </cell>
          <cell r="AJ2254">
            <v>0</v>
          </cell>
          <cell r="AK2254">
            <v>0</v>
          </cell>
          <cell r="AL2254">
            <v>0</v>
          </cell>
          <cell r="AM2254">
            <v>0</v>
          </cell>
          <cell r="AN2254">
            <v>0.25487799999999972</v>
          </cell>
          <cell r="AO2254">
            <v>0.13430109999999962</v>
          </cell>
          <cell r="AP2254">
            <v>0.38917909999999978</v>
          </cell>
          <cell r="AQ2254">
            <v>5.1955900000000055E-2</v>
          </cell>
          <cell r="AR2254">
            <v>0</v>
          </cell>
          <cell r="AS2254">
            <v>1.274390000000003E-2</v>
          </cell>
          <cell r="AT2254">
            <v>0.21811675000000008</v>
          </cell>
          <cell r="AU2254">
            <v>0.6719956499999995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9.4049556881895355E-2</v>
          </cell>
          <cell r="BD2254">
            <v>0.24573991031390066</v>
          </cell>
          <cell r="BE2254">
            <v>0.11950632149307638</v>
          </cell>
          <cell r="BF2254">
            <v>0.15295815295815313</v>
          </cell>
          <cell r="BG2254">
            <v>0</v>
          </cell>
          <cell r="BH2254">
            <v>3.6931818181818274E-2</v>
          </cell>
          <cell r="BI2254">
            <v>0.29123036649214673</v>
          </cell>
          <cell r="BJ2254">
            <v>0.14327515936879495</v>
          </cell>
        </row>
        <row r="2255">
          <cell r="C2255">
            <v>28</v>
          </cell>
          <cell r="D2255" t="str">
            <v>Pantoprazole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C2256">
            <v>28</v>
          </cell>
          <cell r="D2256" t="str">
            <v>Azithromycin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>
            <v>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C2257">
            <v>28</v>
          </cell>
          <cell r="D2257" t="str">
            <v>Alendronate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  <cell r="AJ2257">
            <v>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C2258">
            <v>28</v>
          </cell>
          <cell r="D2258" t="str">
            <v>Allopurinol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0</v>
          </cell>
          <cell r="AJ2258">
            <v>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C2259">
            <v>28</v>
          </cell>
          <cell r="D2259" t="str">
            <v>Etodolac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>
            <v>0</v>
          </cell>
          <cell r="AJ2259">
            <v>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C2260">
            <v>28</v>
          </cell>
          <cell r="D2260" t="str">
            <v>Gliclazide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0</v>
          </cell>
          <cell r="AJ2260">
            <v>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C2261">
            <v>28</v>
          </cell>
          <cell r="D2261" t="str">
            <v>Amiodarone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>
            <v>0</v>
          </cell>
          <cell r="AJ2261">
            <v>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C2262">
            <v>20</v>
          </cell>
          <cell r="D2262" t="str">
            <v>Olanzapine And Combinations</v>
          </cell>
          <cell r="E2262">
            <v>2.0602299999999998</v>
          </cell>
          <cell r="F2262">
            <v>1.9135700000000004</v>
          </cell>
          <cell r="G2262">
            <v>0.14665999999999935</v>
          </cell>
          <cell r="H2262">
            <v>7.6642087825373156E-2</v>
          </cell>
          <cell r="J2262">
            <v>0</v>
          </cell>
          <cell r="K2262">
            <v>0</v>
          </cell>
          <cell r="L2262">
            <v>1.0333300000000001</v>
          </cell>
          <cell r="M2262">
            <v>1.0268999999999999</v>
          </cell>
          <cell r="N2262">
            <v>2.0602299999999998</v>
          </cell>
          <cell r="O2262">
            <v>1.5315700000000001</v>
          </cell>
          <cell r="P2262">
            <v>0</v>
          </cell>
          <cell r="Q2262">
            <v>3.0814799999999996</v>
          </cell>
          <cell r="R2262">
            <v>1.4695900000000002</v>
          </cell>
          <cell r="S2262">
            <v>8.1428700000000003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1.0180199999999999</v>
          </cell>
          <cell r="Y2262">
            <v>0.89555000000000007</v>
          </cell>
          <cell r="Z2262">
            <v>1.9135700000000004</v>
          </cell>
          <cell r="AA2262">
            <v>1.36869</v>
          </cell>
          <cell r="AB2262">
            <v>0</v>
          </cell>
          <cell r="AC2262">
            <v>3.0764700000000005</v>
          </cell>
          <cell r="AD2262">
            <v>1.2093700000000001</v>
          </cell>
          <cell r="AE2262">
            <v>7.5681000000000012</v>
          </cell>
          <cell r="AF2262">
            <v>0</v>
          </cell>
          <cell r="AG2262">
            <v>0</v>
          </cell>
          <cell r="AH2262">
            <v>0</v>
          </cell>
          <cell r="AI2262">
            <v>0</v>
          </cell>
          <cell r="AJ2262">
            <v>0</v>
          </cell>
          <cell r="AK2262">
            <v>0</v>
          </cell>
          <cell r="AL2262">
            <v>0</v>
          </cell>
          <cell r="AM2262">
            <v>0</v>
          </cell>
          <cell r="AN2262">
            <v>1.5310000000000157E-2</v>
          </cell>
          <cell r="AO2262">
            <v>0.13134999999999986</v>
          </cell>
          <cell r="AP2262">
            <v>0.14665999999999935</v>
          </cell>
          <cell r="AQ2262">
            <v>0.16288000000000014</v>
          </cell>
          <cell r="AR2262">
            <v>0</v>
          </cell>
          <cell r="AS2262">
            <v>5.0099999999990708E-3</v>
          </cell>
          <cell r="AT2262">
            <v>0.26022000000000012</v>
          </cell>
          <cell r="AU2262">
            <v>0.57476999999999911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1.5038997269209011E-2</v>
          </cell>
          <cell r="BD2262">
            <v>0.1466696443526323</v>
          </cell>
          <cell r="BE2262">
            <v>7.6642087825373156E-2</v>
          </cell>
          <cell r="BF2262">
            <v>0.11900430338498867</v>
          </cell>
          <cell r="BG2262">
            <v>0</v>
          </cell>
          <cell r="BH2262">
            <v>1.6284897951220295E-3</v>
          </cell>
          <cell r="BI2262">
            <v>0.21516988183930486</v>
          </cell>
          <cell r="BJ2262">
            <v>7.5946406627819277E-2</v>
          </cell>
        </row>
        <row r="2263">
          <cell r="C2263">
            <v>28</v>
          </cell>
          <cell r="D2263" t="str">
            <v>Fosinopril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0</v>
          </cell>
          <cell r="AJ2263">
            <v>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C2264">
            <v>28</v>
          </cell>
          <cell r="D2264" t="str">
            <v>Bisoprolol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C2265">
            <v>28</v>
          </cell>
          <cell r="D2265" t="str">
            <v>Omeprazole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C2266">
            <v>28</v>
          </cell>
          <cell r="D2266" t="str">
            <v>Ropininrole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C2267">
            <v>28</v>
          </cell>
          <cell r="D2267" t="str">
            <v>PARACETAMOL &amp; Combinations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  <cell r="AJ2267">
            <v>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C2268">
            <v>28</v>
          </cell>
          <cell r="D2268" t="str">
            <v>AMLODIPINE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0</v>
          </cell>
          <cell r="AJ2268">
            <v>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C2269">
            <v>16</v>
          </cell>
          <cell r="D2269" t="str">
            <v>Sildenafil</v>
          </cell>
          <cell r="E2269">
            <v>3.2454999999999998</v>
          </cell>
          <cell r="F2269">
            <v>2.6130000000000004</v>
          </cell>
          <cell r="G2269">
            <v>0.6324999999999994</v>
          </cell>
          <cell r="H2269">
            <v>0.24205893608878656</v>
          </cell>
          <cell r="J2269">
            <v>0</v>
          </cell>
          <cell r="K2269">
            <v>0</v>
          </cell>
          <cell r="L2269">
            <v>2.0824999999999996</v>
          </cell>
          <cell r="M2269">
            <v>1.1630000000000005</v>
          </cell>
          <cell r="N2269">
            <v>3.2454999999999998</v>
          </cell>
          <cell r="O2269">
            <v>5.0201399999999996</v>
          </cell>
          <cell r="P2269">
            <v>0</v>
          </cell>
          <cell r="Q2269">
            <v>5.9529999999999994</v>
          </cell>
          <cell r="R2269">
            <v>3.1535000000000002</v>
          </cell>
          <cell r="S2269">
            <v>17.372139999999998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1.6660000000000001</v>
          </cell>
          <cell r="Y2269">
            <v>0.94700000000000006</v>
          </cell>
          <cell r="Z2269">
            <v>2.6130000000000004</v>
          </cell>
          <cell r="AA2269">
            <v>4.3174999999999999</v>
          </cell>
          <cell r="AB2269">
            <v>0</v>
          </cell>
          <cell r="AC2269">
            <v>5.6795</v>
          </cell>
          <cell r="AD2269">
            <v>2.5255000000000001</v>
          </cell>
          <cell r="AE2269">
            <v>15.1355</v>
          </cell>
          <cell r="AF2269">
            <v>0</v>
          </cell>
          <cell r="AG2269">
            <v>0</v>
          </cell>
          <cell r="AH2269">
            <v>0</v>
          </cell>
          <cell r="AI2269">
            <v>0</v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  <cell r="AN2269">
            <v>0.41649999999999943</v>
          </cell>
          <cell r="AO2269">
            <v>0.21600000000000041</v>
          </cell>
          <cell r="AP2269">
            <v>0.6324999999999994</v>
          </cell>
          <cell r="AQ2269">
            <v>0.70263999999999971</v>
          </cell>
          <cell r="AR2269">
            <v>0</v>
          </cell>
          <cell r="AS2269">
            <v>0.27349999999999941</v>
          </cell>
          <cell r="AT2269">
            <v>0.62800000000000011</v>
          </cell>
          <cell r="AU2269">
            <v>2.2366399999999977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0.24999999999999964</v>
          </cell>
          <cell r="BD2269">
            <v>0.22808870116156324</v>
          </cell>
          <cell r="BE2269">
            <v>0.24205893608878656</v>
          </cell>
          <cell r="BF2269">
            <v>0.16274232773595826</v>
          </cell>
          <cell r="BG2269">
            <v>0</v>
          </cell>
          <cell r="BH2269">
            <v>4.8155647504181602E-2</v>
          </cell>
          <cell r="BI2269">
            <v>0.24866363096416555</v>
          </cell>
          <cell r="BJ2269">
            <v>0.14777443758052247</v>
          </cell>
        </row>
        <row r="2270">
          <cell r="C2270">
            <v>28</v>
          </cell>
          <cell r="D2270" t="str">
            <v>Enalapril maleate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>
            <v>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C2271">
            <v>28</v>
          </cell>
          <cell r="D2271" t="str">
            <v>Risperidone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>
            <v>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C2272">
            <v>28</v>
          </cell>
          <cell r="D2272" t="str">
            <v>Metoprolol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>
            <v>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C2273">
            <v>28</v>
          </cell>
          <cell r="D2273" t="str">
            <v>Piracetam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0</v>
          </cell>
          <cell r="AI2273">
            <v>0</v>
          </cell>
          <cell r="AJ2273">
            <v>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C2274">
            <v>28</v>
          </cell>
          <cell r="D2274" t="str">
            <v>Amiloride + HCTZ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0</v>
          </cell>
          <cell r="AJ2274">
            <v>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C2275">
            <v>28</v>
          </cell>
          <cell r="D2275" t="str">
            <v>Stavudin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C2276">
            <v>28</v>
          </cell>
          <cell r="D2276" t="str">
            <v>Amox Clav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>
            <v>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C2277">
            <v>28</v>
          </cell>
          <cell r="D2277" t="str">
            <v>Cephalexin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>
            <v>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C2278">
            <v>28</v>
          </cell>
          <cell r="D2278" t="str">
            <v>Amoxicillin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0</v>
          </cell>
          <cell r="AJ2278">
            <v>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C2279">
            <v>28</v>
          </cell>
          <cell r="D2279" t="str">
            <v>IMIPENEM+CILASTATIN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C2280">
            <v>28</v>
          </cell>
          <cell r="D2280" t="str">
            <v>Cefpodoxime Proxetil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>
            <v>0</v>
          </cell>
          <cell r="AJ2280">
            <v>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C2281">
            <v>28</v>
          </cell>
          <cell r="D2281" t="str">
            <v>Meropenem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C2282">
            <v>28</v>
          </cell>
          <cell r="D2282" t="str">
            <v>Fexofenadine And Combinations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>
            <v>0</v>
          </cell>
          <cell r="AJ2282">
            <v>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C2283">
            <v>28</v>
          </cell>
          <cell r="D2283" t="str">
            <v>Clarithromycin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>
            <v>0</v>
          </cell>
          <cell r="AI2283">
            <v>0</v>
          </cell>
          <cell r="AJ2283">
            <v>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C2284">
            <v>28</v>
          </cell>
          <cell r="D2284" t="str">
            <v>Cefaclor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  <cell r="AJ2284">
            <v>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C2285">
            <v>28</v>
          </cell>
          <cell r="D2285" t="str">
            <v>Betamethasone And Combinations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C2286">
            <v>28</v>
          </cell>
          <cell r="D2286" t="str">
            <v>Insulin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C2287">
            <v>28</v>
          </cell>
          <cell r="D2287" t="str">
            <v>SERTRALINE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C2288">
            <v>28</v>
          </cell>
          <cell r="D2288" t="str">
            <v>CEFPROZIL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C2289">
            <v>28</v>
          </cell>
          <cell r="D2289" t="str">
            <v>Cefuroxime Axetil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C2290">
            <v>28</v>
          </cell>
          <cell r="D2290" t="str">
            <v>Norfloxacin And Combinations</v>
          </cell>
          <cell r="E2290">
            <v>0</v>
          </cell>
          <cell r="F2290">
            <v>0</v>
          </cell>
          <cell r="G2290">
            <v>0</v>
          </cell>
          <cell r="H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C2291">
            <v>28</v>
          </cell>
          <cell r="D2291" t="str">
            <v>Aciclovir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C2292">
            <v>28</v>
          </cell>
          <cell r="D2292" t="str">
            <v>Sodium Fucidate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C2293">
            <v>28</v>
          </cell>
          <cell r="D2293" t="str">
            <v>Pentazocine</v>
          </cell>
          <cell r="E2293">
            <v>0</v>
          </cell>
          <cell r="F2293">
            <v>0</v>
          </cell>
          <cell r="G2293">
            <v>0</v>
          </cell>
          <cell r="H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C2294">
            <v>28</v>
          </cell>
          <cell r="D2294" t="str">
            <v>Ibuprofen And Combinations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C2295">
            <v>28</v>
          </cell>
          <cell r="D2295" t="str">
            <v>Cefazolin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C2296">
            <v>28</v>
          </cell>
          <cell r="D2296" t="str">
            <v>Ampicillin And Combinations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C2297">
            <v>26</v>
          </cell>
          <cell r="D2297" t="str">
            <v>Diclofenac And Combinations</v>
          </cell>
          <cell r="E2297">
            <v>0.37296479500000002</v>
          </cell>
          <cell r="F2297">
            <v>0.2877156990000001</v>
          </cell>
          <cell r="G2297">
            <v>8.5249095999999913E-2</v>
          </cell>
          <cell r="H2297">
            <v>0.29629629629629589</v>
          </cell>
          <cell r="J2297">
            <v>0</v>
          </cell>
          <cell r="K2297">
            <v>0</v>
          </cell>
          <cell r="L2297">
            <v>0.22910694550000002</v>
          </cell>
          <cell r="M2297">
            <v>0.14385784950000002</v>
          </cell>
          <cell r="N2297">
            <v>0.37296479500000002</v>
          </cell>
          <cell r="O2297">
            <v>0.45480392716000007</v>
          </cell>
          <cell r="P2297">
            <v>0</v>
          </cell>
          <cell r="Q2297">
            <v>0.69797697350000021</v>
          </cell>
          <cell r="R2297">
            <v>0.3409963840000001</v>
          </cell>
          <cell r="S2297">
            <v>1.8667420796600005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0.15984205500000001</v>
          </cell>
          <cell r="Y2297">
            <v>0.12787364400000001</v>
          </cell>
          <cell r="Z2297">
            <v>0.2877156990000001</v>
          </cell>
          <cell r="AA2297">
            <v>0.42091741150000012</v>
          </cell>
          <cell r="AB2297">
            <v>0</v>
          </cell>
          <cell r="AC2297">
            <v>0.66600856250000007</v>
          </cell>
          <cell r="AD2297">
            <v>0.25041921950000001</v>
          </cell>
          <cell r="AE2297">
            <v>1.6250608925000001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0</v>
          </cell>
          <cell r="AL2297">
            <v>0</v>
          </cell>
          <cell r="AM2297">
            <v>0</v>
          </cell>
          <cell r="AN2297">
            <v>6.9264890500000009E-2</v>
          </cell>
          <cell r="AO2297">
            <v>1.5984205500000015E-2</v>
          </cell>
          <cell r="AP2297">
            <v>8.5249095999999913E-2</v>
          </cell>
          <cell r="AQ2297">
            <v>3.388651565999995E-2</v>
          </cell>
          <cell r="AR2297">
            <v>0</v>
          </cell>
          <cell r="AS2297">
            <v>3.1968411000000141E-2</v>
          </cell>
          <cell r="AT2297">
            <v>9.0577164500000085E-2</v>
          </cell>
          <cell r="AU2297">
            <v>0.24168118716000042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0.43333333333333335</v>
          </cell>
          <cell r="BD2297">
            <v>0.12500000000000011</v>
          </cell>
          <cell r="BE2297">
            <v>0.29629629629629589</v>
          </cell>
          <cell r="BF2297">
            <v>8.0506329113923913E-2</v>
          </cell>
          <cell r="BG2297">
            <v>0</v>
          </cell>
          <cell r="BH2297">
            <v>4.8000000000000209E-2</v>
          </cell>
          <cell r="BI2297">
            <v>0.36170212765957477</v>
          </cell>
          <cell r="BJ2297">
            <v>0.1487213114754101</v>
          </cell>
        </row>
        <row r="2298">
          <cell r="C2298">
            <v>28</v>
          </cell>
          <cell r="D2298" t="str">
            <v>Minocycline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>
            <v>0</v>
          </cell>
          <cell r="AJ2298">
            <v>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C2299">
            <v>21</v>
          </cell>
          <cell r="D2299" t="str">
            <v>Terbinafine</v>
          </cell>
          <cell r="E2299">
            <v>1.168812</v>
          </cell>
          <cell r="F2299">
            <v>1.00258096</v>
          </cell>
          <cell r="G2299">
            <v>0.16623104</v>
          </cell>
          <cell r="H2299">
            <v>0.16580310880829016</v>
          </cell>
          <cell r="J2299">
            <v>0</v>
          </cell>
          <cell r="K2299">
            <v>0</v>
          </cell>
          <cell r="L2299">
            <v>0.94024432000000002</v>
          </cell>
          <cell r="M2299">
            <v>0.22856767999999997</v>
          </cell>
          <cell r="N2299">
            <v>1.168812</v>
          </cell>
          <cell r="O2299">
            <v>1.0103730399999999</v>
          </cell>
          <cell r="P2299">
            <v>0</v>
          </cell>
          <cell r="Q2299">
            <v>0.84154464000000007</v>
          </cell>
          <cell r="R2299">
            <v>0.66492415999999999</v>
          </cell>
          <cell r="S2299">
            <v>3.6856538400000005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0.79738951999999985</v>
          </cell>
          <cell r="Y2299">
            <v>0.20519144</v>
          </cell>
          <cell r="Z2299">
            <v>1.00258096</v>
          </cell>
          <cell r="AA2299">
            <v>0.84154464000000007</v>
          </cell>
          <cell r="AB2299">
            <v>0</v>
          </cell>
          <cell r="AC2299">
            <v>0.80258423999999995</v>
          </cell>
          <cell r="AD2299">
            <v>0.47531688</v>
          </cell>
          <cell r="AE2299">
            <v>3.1220267199999996</v>
          </cell>
          <cell r="AF2299">
            <v>0</v>
          </cell>
          <cell r="AG2299">
            <v>0</v>
          </cell>
          <cell r="AH2299">
            <v>0</v>
          </cell>
          <cell r="AI2299">
            <v>0</v>
          </cell>
          <cell r="AJ2299">
            <v>0</v>
          </cell>
          <cell r="AK2299">
            <v>0</v>
          </cell>
          <cell r="AL2299">
            <v>0</v>
          </cell>
          <cell r="AM2299">
            <v>0</v>
          </cell>
          <cell r="AN2299">
            <v>0.14285480000000017</v>
          </cell>
          <cell r="AO2299">
            <v>2.3376239999999965E-2</v>
          </cell>
          <cell r="AP2299">
            <v>0.16623104</v>
          </cell>
          <cell r="AQ2299">
            <v>0.16882839999999988</v>
          </cell>
          <cell r="AR2299">
            <v>0</v>
          </cell>
          <cell r="AS2299">
            <v>3.8960400000000117E-2</v>
          </cell>
          <cell r="AT2299">
            <v>0.18960727999999999</v>
          </cell>
          <cell r="AU2299">
            <v>0.56362712000000093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0.17915309446254096</v>
          </cell>
          <cell r="BD2299">
            <v>0.11392405063291122</v>
          </cell>
          <cell r="BE2299">
            <v>0.16580310880829016</v>
          </cell>
          <cell r="BF2299">
            <v>0.20061728395061712</v>
          </cell>
          <cell r="BG2299">
            <v>0</v>
          </cell>
          <cell r="BH2299">
            <v>4.8543689320388501E-2</v>
          </cell>
          <cell r="BI2299">
            <v>0.39890710382513661</v>
          </cell>
          <cell r="BJ2299">
            <v>0.18053244592346121</v>
          </cell>
        </row>
        <row r="2300">
          <cell r="C2300">
            <v>28</v>
          </cell>
          <cell r="D2300" t="str">
            <v>Omeprazole Clarithromycin Tinidazole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>
            <v>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C2301">
            <v>28</v>
          </cell>
          <cell r="D2301" t="str">
            <v>TAMSULOSIN &amp; COMB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  <cell r="AJ2301">
            <v>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C2302">
            <v>28</v>
          </cell>
          <cell r="D2302" t="str">
            <v>Luliconazole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0</v>
          </cell>
          <cell r="AJ2302">
            <v>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C2303">
            <v>6</v>
          </cell>
          <cell r="D2303" t="str">
            <v>Levofloxacin And Combinations</v>
          </cell>
          <cell r="E2303">
            <v>43.396509914283158</v>
          </cell>
          <cell r="F2303">
            <v>42.040127547041692</v>
          </cell>
          <cell r="G2303">
            <v>1.3563823672414657</v>
          </cell>
          <cell r="H2303">
            <v>3.2263992675181895E-2</v>
          </cell>
          <cell r="J2303">
            <v>0</v>
          </cell>
          <cell r="K2303">
            <v>0</v>
          </cell>
          <cell r="L2303">
            <v>39.698899301985882</v>
          </cell>
          <cell r="M2303">
            <v>3.6976106122972805</v>
          </cell>
          <cell r="N2303">
            <v>43.396509914283158</v>
          </cell>
          <cell r="O2303">
            <v>3.2843738027053484</v>
          </cell>
          <cell r="P2303">
            <v>0</v>
          </cell>
          <cell r="Q2303">
            <v>5.8280221160523604</v>
          </cell>
          <cell r="R2303">
            <v>11.586066136744401</v>
          </cell>
          <cell r="S2303">
            <v>64.094971969785277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38.445716116336214</v>
          </cell>
          <cell r="Y2303">
            <v>3.594411430705474</v>
          </cell>
          <cell r="Z2303">
            <v>42.040127547041692</v>
          </cell>
          <cell r="AA2303">
            <v>2.8217908932667162</v>
          </cell>
          <cell r="AB2303">
            <v>0</v>
          </cell>
          <cell r="AC2303">
            <v>5.5529653034161637</v>
          </cell>
          <cell r="AD2303">
            <v>13.056389999999999</v>
          </cell>
          <cell r="AE2303">
            <v>63.471273743724552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  <cell r="AJ2303">
            <v>0</v>
          </cell>
          <cell r="AK2303">
            <v>0</v>
          </cell>
          <cell r="AL2303">
            <v>0</v>
          </cell>
          <cell r="AM2303">
            <v>0</v>
          </cell>
          <cell r="AN2303">
            <v>1.253183185649668</v>
          </cell>
          <cell r="AO2303">
            <v>0.10319918159180652</v>
          </cell>
          <cell r="AP2303">
            <v>1.3563823672414657</v>
          </cell>
          <cell r="AQ2303">
            <v>0.46258290943863223</v>
          </cell>
          <cell r="AR2303">
            <v>0</v>
          </cell>
          <cell r="AS2303">
            <v>0.27505681263619675</v>
          </cell>
          <cell r="AT2303">
            <v>-1.4703238632555973</v>
          </cell>
          <cell r="AU2303">
            <v>0.62369822606072489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3.2596172272030328E-2</v>
          </cell>
          <cell r="BD2303">
            <v>2.8711009738679707E-2</v>
          </cell>
          <cell r="BE2303">
            <v>3.2263992675181895E-2</v>
          </cell>
          <cell r="BF2303">
            <v>0.16393238440964406</v>
          </cell>
          <cell r="BG2303">
            <v>0</v>
          </cell>
          <cell r="BH2303">
            <v>4.953332095681974E-2</v>
          </cell>
          <cell r="BI2303">
            <v>-0.11261335355757583</v>
          </cell>
          <cell r="BJ2303">
            <v>9.8264646236501645E-3</v>
          </cell>
        </row>
        <row r="2304">
          <cell r="C2304">
            <v>28</v>
          </cell>
          <cell r="D2304" t="str">
            <v>Policresulin And Combinations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C2305">
            <v>28</v>
          </cell>
          <cell r="D2305" t="str">
            <v>Ceftriaxone Sodium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  <cell r="AJ2305">
            <v>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C2306">
            <v>28</v>
          </cell>
          <cell r="D2306" t="str">
            <v xml:space="preserve">Fenofibrate and Combinations 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>
            <v>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C2307">
            <v>28</v>
          </cell>
          <cell r="D2307" t="str">
            <v>Voglibose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0</v>
          </cell>
          <cell r="AJ2307">
            <v>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C2308">
            <v>5</v>
          </cell>
          <cell r="D2308" t="str">
            <v>Chlorpheniramine And Combinations</v>
          </cell>
          <cell r="E2308">
            <v>57.462052647214549</v>
          </cell>
          <cell r="F2308">
            <v>53.320136109242178</v>
          </cell>
          <cell r="G2308">
            <v>4.1419165379723708</v>
          </cell>
          <cell r="H2308">
            <v>7.7680156882691018E-2</v>
          </cell>
          <cell r="J2308">
            <v>0</v>
          </cell>
          <cell r="K2308">
            <v>0</v>
          </cell>
          <cell r="L2308">
            <v>24.208738492090184</v>
          </cell>
          <cell r="M2308">
            <v>33.253314155124365</v>
          </cell>
          <cell r="N2308">
            <v>57.462052647214549</v>
          </cell>
          <cell r="O2308">
            <v>45.425135656511301</v>
          </cell>
          <cell r="P2308">
            <v>0</v>
          </cell>
          <cell r="Q2308">
            <v>48.264027555444358</v>
          </cell>
          <cell r="R2308">
            <v>34.039699430050909</v>
          </cell>
          <cell r="S2308">
            <v>185.19091528922115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22.233338392552728</v>
          </cell>
          <cell r="Y2308">
            <v>31.086797716689453</v>
          </cell>
          <cell r="Z2308">
            <v>53.320136109242178</v>
          </cell>
          <cell r="AA2308">
            <v>40.38052105146182</v>
          </cell>
          <cell r="AB2308">
            <v>0</v>
          </cell>
          <cell r="AC2308">
            <v>45.959360019688724</v>
          </cell>
          <cell r="AD2308">
            <v>37.379103186920723</v>
          </cell>
          <cell r="AE2308">
            <v>177.0391203673135</v>
          </cell>
          <cell r="AF2308">
            <v>0</v>
          </cell>
          <cell r="AG2308">
            <v>0</v>
          </cell>
          <cell r="AH2308">
            <v>0</v>
          </cell>
          <cell r="AI2308">
            <v>0</v>
          </cell>
          <cell r="AJ2308">
            <v>0</v>
          </cell>
          <cell r="AK2308">
            <v>0</v>
          </cell>
          <cell r="AL2308">
            <v>0</v>
          </cell>
          <cell r="AM2308">
            <v>0</v>
          </cell>
          <cell r="AN2308">
            <v>1.9754000995374561</v>
          </cell>
          <cell r="AO2308">
            <v>2.1665164384349112</v>
          </cell>
          <cell r="AP2308">
            <v>4.1419165379723708</v>
          </cell>
          <cell r="AQ2308">
            <v>5.0446146050494818</v>
          </cell>
          <cell r="AR2308">
            <v>0</v>
          </cell>
          <cell r="AS2308">
            <v>2.3046675357556339</v>
          </cell>
          <cell r="AT2308">
            <v>-3.3394037568698138</v>
          </cell>
          <cell r="AU2308">
            <v>8.1517949219076513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8.8848559971503677E-2</v>
          </cell>
          <cell r="BD2308">
            <v>6.9692493198544592E-2</v>
          </cell>
          <cell r="BE2308">
            <v>7.7680156882691018E-2</v>
          </cell>
          <cell r="BF2308">
            <v>0.1249269319388057</v>
          </cell>
          <cell r="BG2308">
            <v>0</v>
          </cell>
          <cell r="BH2308">
            <v>5.0145770845554154E-2</v>
          </cell>
          <cell r="BI2308">
            <v>-8.9338787508371806E-2</v>
          </cell>
          <cell r="BJ2308">
            <v>4.6045161685138523E-2</v>
          </cell>
        </row>
        <row r="2309">
          <cell r="C2309">
            <v>28</v>
          </cell>
          <cell r="D2309" t="str">
            <v>Celiprolol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>
            <v>0</v>
          </cell>
          <cell r="AJ2309">
            <v>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C2310">
            <v>8</v>
          </cell>
          <cell r="D2310" t="str">
            <v>Oxcarbazepine</v>
          </cell>
          <cell r="E2310">
            <v>19.403320000000001</v>
          </cell>
          <cell r="F2310">
            <v>17.559099368665599</v>
          </cell>
          <cell r="G2310">
            <v>1.8442206313344016</v>
          </cell>
          <cell r="H2310">
            <v>0.10502934077731989</v>
          </cell>
          <cell r="J2310">
            <v>0</v>
          </cell>
          <cell r="K2310">
            <v>0</v>
          </cell>
          <cell r="L2310">
            <v>17.153919999999999</v>
          </cell>
          <cell r="M2310">
            <v>2.2494000000000005</v>
          </cell>
          <cell r="N2310">
            <v>19.403320000000001</v>
          </cell>
          <cell r="O2310">
            <v>1.1151200000000001</v>
          </cell>
          <cell r="P2310">
            <v>0</v>
          </cell>
          <cell r="Q2310">
            <v>1.45852</v>
          </cell>
          <cell r="R2310">
            <v>4.8367999999999993</v>
          </cell>
          <cell r="S2310">
            <v>26.813760000000002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15.66591972464</v>
          </cell>
          <cell r="Y2310">
            <v>1.8931796440255999</v>
          </cell>
          <cell r="Z2310">
            <v>17.559099368665599</v>
          </cell>
          <cell r="AA2310">
            <v>0.94035774543999995</v>
          </cell>
          <cell r="AB2310">
            <v>0</v>
          </cell>
          <cell r="AC2310">
            <v>1.3345968000000001</v>
          </cell>
          <cell r="AD2310">
            <v>4.556</v>
          </cell>
          <cell r="AE2310">
            <v>24.3900539141056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>
            <v>0</v>
          </cell>
          <cell r="AK2310">
            <v>0</v>
          </cell>
          <cell r="AL2310">
            <v>0</v>
          </cell>
          <cell r="AM2310">
            <v>0</v>
          </cell>
          <cell r="AN2310">
            <v>1.4880002753599992</v>
          </cell>
          <cell r="AO2310">
            <v>0.3562203559744006</v>
          </cell>
          <cell r="AP2310">
            <v>1.8442206313344016</v>
          </cell>
          <cell r="AQ2310">
            <v>0.17476225456000016</v>
          </cell>
          <cell r="AR2310">
            <v>0</v>
          </cell>
          <cell r="AS2310">
            <v>0.1239231999999999</v>
          </cell>
          <cell r="AT2310">
            <v>0.28079999999999927</v>
          </cell>
          <cell r="AU2310">
            <v>2.423706085894402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9.4983269512074128E-2</v>
          </cell>
          <cell r="BD2310">
            <v>0.18815982788455532</v>
          </cell>
          <cell r="BE2310">
            <v>0.10502934077731989</v>
          </cell>
          <cell r="BF2310">
            <v>0.18584656255288001</v>
          </cell>
          <cell r="BG2310">
            <v>0</v>
          </cell>
          <cell r="BH2310">
            <v>9.2854411159984718E-2</v>
          </cell>
          <cell r="BI2310">
            <v>6.1633011413520469E-2</v>
          </cell>
          <cell r="BJ2310">
            <v>9.937272358765431E-2</v>
          </cell>
        </row>
        <row r="2311">
          <cell r="C2311">
            <v>28</v>
          </cell>
          <cell r="D2311" t="str">
            <v>Lansoprazole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C2312">
            <v>28</v>
          </cell>
          <cell r="D2312" t="str">
            <v>Ginkgo Biloba And Combinations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0</v>
          </cell>
          <cell r="AJ2312">
            <v>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C2313">
            <v>12</v>
          </cell>
          <cell r="D2313" t="str">
            <v>Losartan</v>
          </cell>
          <cell r="E2313">
            <v>8.3858435999999994</v>
          </cell>
          <cell r="F2313">
            <v>8.1425218000000008</v>
          </cell>
          <cell r="G2313">
            <v>0.24332179999999859</v>
          </cell>
          <cell r="H2313">
            <v>2.9882855210777399E-2</v>
          </cell>
          <cell r="J2313">
            <v>0</v>
          </cell>
          <cell r="K2313">
            <v>0</v>
          </cell>
          <cell r="L2313">
            <v>6.8527320000000005</v>
          </cell>
          <cell r="M2313">
            <v>1.5331115999999998</v>
          </cell>
          <cell r="N2313">
            <v>8.3858435999999994</v>
          </cell>
          <cell r="O2313">
            <v>2.4475308</v>
          </cell>
          <cell r="P2313">
            <v>0</v>
          </cell>
          <cell r="Q2313">
            <v>9.2975362000000015</v>
          </cell>
          <cell r="R2313">
            <v>4.4841373999999998</v>
          </cell>
          <cell r="S2313">
            <v>24.615048000000002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6.6108345999999996</v>
          </cell>
          <cell r="Y2313">
            <v>1.5316871999999997</v>
          </cell>
          <cell r="Z2313">
            <v>8.1425218000000008</v>
          </cell>
          <cell r="AA2313">
            <v>2.3135316000000001</v>
          </cell>
          <cell r="AB2313">
            <v>0</v>
          </cell>
          <cell r="AC2313">
            <v>8.9408414000000018</v>
          </cell>
          <cell r="AD2313">
            <v>5.0588948</v>
          </cell>
          <cell r="AE2313">
            <v>24.455789600000003</v>
          </cell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>
            <v>0</v>
          </cell>
          <cell r="AK2313">
            <v>0</v>
          </cell>
          <cell r="AL2313">
            <v>0</v>
          </cell>
          <cell r="AM2313">
            <v>0</v>
          </cell>
          <cell r="AN2313">
            <v>0.24189740000000093</v>
          </cell>
          <cell r="AO2313">
            <v>1.4244000000001034E-3</v>
          </cell>
          <cell r="AP2313">
            <v>0.24332179999999859</v>
          </cell>
          <cell r="AQ2313">
            <v>0.13399919999999987</v>
          </cell>
          <cell r="AR2313">
            <v>0</v>
          </cell>
          <cell r="AS2313">
            <v>0.35669479999999965</v>
          </cell>
          <cell r="AT2313">
            <v>-0.5747574000000002</v>
          </cell>
          <cell r="AU2313">
            <v>0.1592583999999988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3.6591053117559613E-2</v>
          </cell>
          <cell r="BD2313">
            <v>9.2995488896173038E-4</v>
          </cell>
          <cell r="BE2313">
            <v>2.9882855210777399E-2</v>
          </cell>
          <cell r="BF2313">
            <v>5.7919762150644434E-2</v>
          </cell>
          <cell r="BG2313">
            <v>0</v>
          </cell>
          <cell r="BH2313">
            <v>3.9894992433262444E-2</v>
          </cell>
          <cell r="BI2313">
            <v>-0.11361323425820205</v>
          </cell>
          <cell r="BJ2313">
            <v>6.5120939705826872E-3</v>
          </cell>
        </row>
        <row r="2314">
          <cell r="C2314">
            <v>28</v>
          </cell>
          <cell r="D2314" t="str">
            <v>Montelukast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C2315">
            <v>28</v>
          </cell>
          <cell r="D2315" t="str">
            <v>Fluconazole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C2316">
            <v>28</v>
          </cell>
          <cell r="D2316" t="str">
            <v>Keterolac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C2317">
            <v>7</v>
          </cell>
          <cell r="D2317" t="str">
            <v>Metformin and combination</v>
          </cell>
          <cell r="E2317">
            <v>22.274316999400003</v>
          </cell>
          <cell r="F2317">
            <v>21.296783785599999</v>
          </cell>
          <cell r="G2317">
            <v>0.97753321380000457</v>
          </cell>
          <cell r="H2317">
            <v>4.5900508905056918E-2</v>
          </cell>
          <cell r="J2317">
            <v>0</v>
          </cell>
          <cell r="K2317">
            <v>0</v>
          </cell>
          <cell r="L2317">
            <v>8.5747753718000013</v>
          </cell>
          <cell r="M2317">
            <v>13.6995416276</v>
          </cell>
          <cell r="N2317">
            <v>22.274316999400003</v>
          </cell>
          <cell r="O2317">
            <v>6.3644826025999999</v>
          </cell>
          <cell r="P2317">
            <v>0</v>
          </cell>
          <cell r="Q2317">
            <v>17.401415134200001</v>
          </cell>
          <cell r="R2317">
            <v>10.134498736999999</v>
          </cell>
          <cell r="S2317">
            <v>56.174713473200008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7.5790259902000017</v>
          </cell>
          <cell r="Y2317">
            <v>13.717757795400003</v>
          </cell>
          <cell r="Z2317">
            <v>21.296783785599999</v>
          </cell>
          <cell r="AA2317">
            <v>5.5068171044000014</v>
          </cell>
          <cell r="AB2317">
            <v>0</v>
          </cell>
          <cell r="AC2317">
            <v>16.924670790199997</v>
          </cell>
          <cell r="AD2317">
            <v>11.375674053200001</v>
          </cell>
          <cell r="AE2317">
            <v>55.103945733400003</v>
          </cell>
          <cell r="AF2317">
            <v>0</v>
          </cell>
          <cell r="AG2317">
            <v>0</v>
          </cell>
          <cell r="AH2317">
            <v>0</v>
          </cell>
          <cell r="AI2317">
            <v>0</v>
          </cell>
          <cell r="AJ2317">
            <v>0</v>
          </cell>
          <cell r="AK2317">
            <v>0</v>
          </cell>
          <cell r="AL2317">
            <v>0</v>
          </cell>
          <cell r="AM2317">
            <v>0</v>
          </cell>
          <cell r="AN2317">
            <v>0.99574938159999959</v>
          </cell>
          <cell r="AO2317">
            <v>-1.8216167800002125E-2</v>
          </cell>
          <cell r="AP2317">
            <v>0.97753321380000457</v>
          </cell>
          <cell r="AQ2317">
            <v>0.85766549819999849</v>
          </cell>
          <cell r="AR2317">
            <v>0</v>
          </cell>
          <cell r="AS2317">
            <v>0.47674434400000365</v>
          </cell>
          <cell r="AT2317">
            <v>-1.2411753162000014</v>
          </cell>
          <cell r="AU2317">
            <v>1.0707677398000044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0.13138223604029664</v>
          </cell>
          <cell r="BD2317">
            <v>-1.3279260409533242E-3</v>
          </cell>
          <cell r="BE2317">
            <v>4.5900508905056918E-2</v>
          </cell>
          <cell r="BF2317">
            <v>0.15574613827554129</v>
          </cell>
          <cell r="BG2317">
            <v>0</v>
          </cell>
          <cell r="BH2317">
            <v>2.8168603685695088E-2</v>
          </cell>
          <cell r="BI2317">
            <v>-0.10910784806205451</v>
          </cell>
          <cell r="BJ2317">
            <v>1.9431779803582794E-2</v>
          </cell>
        </row>
        <row r="2318">
          <cell r="C2318">
            <v>28</v>
          </cell>
          <cell r="D2318" t="str">
            <v>DOXYCYCLINE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C2319">
            <v>9</v>
          </cell>
          <cell r="D2319" t="str">
            <v>Etoricoxib</v>
          </cell>
          <cell r="E2319">
            <v>15.387635400000001</v>
          </cell>
          <cell r="F2319">
            <v>14.707571000000002</v>
          </cell>
          <cell r="G2319">
            <v>0.68006439999999913</v>
          </cell>
          <cell r="H2319">
            <v>4.6239069660109003E-2</v>
          </cell>
          <cell r="J2319">
            <v>0</v>
          </cell>
          <cell r="K2319">
            <v>0</v>
          </cell>
          <cell r="L2319">
            <v>13.9777422</v>
          </cell>
          <cell r="M2319">
            <v>1.4098931999999991</v>
          </cell>
          <cell r="N2319">
            <v>15.387635400000001</v>
          </cell>
          <cell r="O2319">
            <v>1.8468682999999999</v>
          </cell>
          <cell r="P2319">
            <v>0</v>
          </cell>
          <cell r="Q2319">
            <v>4.4151252000000003</v>
          </cell>
          <cell r="R2319">
            <v>4.7643939</v>
          </cell>
          <cell r="S2319">
            <v>26.414022800000001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13.395177800000001</v>
          </cell>
          <cell r="Y2319">
            <v>1.3123931999999998</v>
          </cell>
          <cell r="Z2319">
            <v>14.707571000000002</v>
          </cell>
          <cell r="AA2319">
            <v>1.5868014000000001</v>
          </cell>
          <cell r="AB2319">
            <v>0</v>
          </cell>
          <cell r="AC2319">
            <v>4.9780726</v>
          </cell>
          <cell r="AD2319">
            <v>4.4713295000000004</v>
          </cell>
          <cell r="AE2319">
            <v>25.743774500000001</v>
          </cell>
          <cell r="AF2319">
            <v>0</v>
          </cell>
          <cell r="AG2319">
            <v>0</v>
          </cell>
          <cell r="AH2319">
            <v>0</v>
          </cell>
          <cell r="AI2319">
            <v>0</v>
          </cell>
          <cell r="AJ2319">
            <v>0</v>
          </cell>
          <cell r="AK2319">
            <v>0</v>
          </cell>
          <cell r="AL2319">
            <v>0</v>
          </cell>
          <cell r="AM2319">
            <v>0</v>
          </cell>
          <cell r="AN2319">
            <v>0.58256439999999898</v>
          </cell>
          <cell r="AO2319">
            <v>9.7499999999999254E-2</v>
          </cell>
          <cell r="AP2319">
            <v>0.68006439999999913</v>
          </cell>
          <cell r="AQ2319">
            <v>0.26006689999999977</v>
          </cell>
          <cell r="AR2319">
            <v>0</v>
          </cell>
          <cell r="AS2319">
            <v>-0.56294739999999965</v>
          </cell>
          <cell r="AT2319">
            <v>0.29306439999999956</v>
          </cell>
          <cell r="AU2319">
            <v>0.6702483000000008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4.3490606000018826E-2</v>
          </cell>
          <cell r="BD2319">
            <v>7.4291759512316327E-2</v>
          </cell>
          <cell r="BE2319">
            <v>4.6239069660109003E-2</v>
          </cell>
          <cell r="BF2319">
            <v>0.16389379288422593</v>
          </cell>
          <cell r="BG2319">
            <v>0</v>
          </cell>
          <cell r="BH2319">
            <v>-0.1130854138206019</v>
          </cell>
          <cell r="BI2319">
            <v>6.5543011312407085E-2</v>
          </cell>
          <cell r="BJ2319">
            <v>2.6035354683517788E-2</v>
          </cell>
        </row>
        <row r="2320">
          <cell r="C2320">
            <v>28</v>
          </cell>
          <cell r="D2320" t="str">
            <v>Cinnarizine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  <cell r="AJ2320">
            <v>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C2321">
            <v>28</v>
          </cell>
          <cell r="D2321" t="str">
            <v>Cefdinir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>
            <v>0</v>
          </cell>
          <cell r="AJ2321">
            <v>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C2322">
            <v>28</v>
          </cell>
          <cell r="D2322" t="str">
            <v xml:space="preserve">Ramelteon 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C2323">
            <v>28</v>
          </cell>
          <cell r="D2323" t="str">
            <v>Solifenacin Succinate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C2324">
            <v>28</v>
          </cell>
          <cell r="D2324" t="str">
            <v>Acebutolol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C2325">
            <v>13</v>
          </cell>
          <cell r="D2325" t="str">
            <v>Losartan+HCTZ</v>
          </cell>
          <cell r="E2325">
            <v>5.8322244000000003</v>
          </cell>
          <cell r="F2325">
            <v>5.666106000000001</v>
          </cell>
          <cell r="G2325">
            <v>0.16611839999999933</v>
          </cell>
          <cell r="H2325">
            <v>2.9317912513461504E-2</v>
          </cell>
          <cell r="J2325">
            <v>0</v>
          </cell>
          <cell r="K2325">
            <v>0</v>
          </cell>
          <cell r="L2325">
            <v>3.8910179999999999</v>
          </cell>
          <cell r="M2325">
            <v>1.9412064</v>
          </cell>
          <cell r="N2325">
            <v>5.8322244000000003</v>
          </cell>
          <cell r="O2325">
            <v>2.0929278</v>
          </cell>
          <cell r="P2325">
            <v>0</v>
          </cell>
          <cell r="Q2325">
            <v>5.2233824000000002</v>
          </cell>
          <cell r="R2325">
            <v>2.9615320000000001</v>
          </cell>
          <cell r="S2325">
            <v>16.1100666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3.7591903999999996</v>
          </cell>
          <cell r="Y2325">
            <v>1.9069156</v>
          </cell>
          <cell r="Z2325">
            <v>5.666106000000001</v>
          </cell>
          <cell r="AA2325">
            <v>1.873688</v>
          </cell>
          <cell r="AB2325">
            <v>0</v>
          </cell>
          <cell r="AC2325">
            <v>5.0041771999999991</v>
          </cell>
          <cell r="AD2325">
            <v>3.2620147999999998</v>
          </cell>
          <cell r="AE2325">
            <v>15.805986000000001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0.13182760000000027</v>
          </cell>
          <cell r="AO2325">
            <v>3.4290799999999955E-2</v>
          </cell>
          <cell r="AP2325">
            <v>0.16611839999999933</v>
          </cell>
          <cell r="AQ2325">
            <v>0.21923979999999998</v>
          </cell>
          <cell r="AR2325">
            <v>0</v>
          </cell>
          <cell r="AS2325">
            <v>0.2192052000000011</v>
          </cell>
          <cell r="AT2325">
            <v>-0.30048279999999972</v>
          </cell>
          <cell r="AU2325">
            <v>0.30408059999999892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3.5068082744625084E-2</v>
          </cell>
          <cell r="BD2325">
            <v>1.7982337550754714E-2</v>
          </cell>
          <cell r="BE2325">
            <v>2.9317912513461504E-2</v>
          </cell>
          <cell r="BF2325">
            <v>0.11700976896900657</v>
          </cell>
          <cell r="BG2325">
            <v>0</v>
          </cell>
          <cell r="BH2325">
            <v>4.3804444015292092E-2</v>
          </cell>
          <cell r="BI2325">
            <v>-9.211570713903558E-2</v>
          </cell>
          <cell r="BJ2325">
            <v>1.9238318950807555E-2</v>
          </cell>
        </row>
        <row r="2326">
          <cell r="C2326">
            <v>28</v>
          </cell>
          <cell r="D2326" t="str">
            <v>Urea Combinations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>
            <v>0</v>
          </cell>
          <cell r="AJ2326">
            <v>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C2327">
            <v>28</v>
          </cell>
          <cell r="D2327" t="str">
            <v>Ibandronate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>
            <v>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C2328">
            <v>28</v>
          </cell>
          <cell r="D2328" t="str">
            <v>Levocarotene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C2329">
            <v>28</v>
          </cell>
          <cell r="D2329" t="str">
            <v>Topiramate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C2330">
            <v>25</v>
          </cell>
          <cell r="D2330" t="str">
            <v>DIAZEPAM</v>
          </cell>
          <cell r="E2330">
            <v>0.4</v>
          </cell>
          <cell r="F2330">
            <v>0.32999999999999996</v>
          </cell>
          <cell r="G2330">
            <v>7.0000000000000062E-2</v>
          </cell>
          <cell r="H2330">
            <v>0.21212121212121235</v>
          </cell>
          <cell r="J2330">
            <v>0</v>
          </cell>
          <cell r="K2330">
            <v>0</v>
          </cell>
          <cell r="L2330">
            <v>0.2</v>
          </cell>
          <cell r="M2330">
            <v>0.2</v>
          </cell>
          <cell r="N2330">
            <v>0.4</v>
          </cell>
          <cell r="O2330">
            <v>0.26</v>
          </cell>
          <cell r="P2330">
            <v>0</v>
          </cell>
          <cell r="Q2330">
            <v>1.6</v>
          </cell>
          <cell r="R2330">
            <v>0.5</v>
          </cell>
          <cell r="S2330">
            <v>2.76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0.15</v>
          </cell>
          <cell r="Y2330">
            <v>0.18</v>
          </cell>
          <cell r="Z2330">
            <v>0.32999999999999996</v>
          </cell>
          <cell r="AA2330">
            <v>0.22</v>
          </cell>
          <cell r="AB2330">
            <v>0</v>
          </cell>
          <cell r="AC2330">
            <v>1.54</v>
          </cell>
          <cell r="AD2330">
            <v>0.38</v>
          </cell>
          <cell r="AE2330">
            <v>2.4699999999999998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5.0000000000000017E-2</v>
          </cell>
          <cell r="AO2330">
            <v>2.0000000000000018E-2</v>
          </cell>
          <cell r="AP2330">
            <v>7.0000000000000062E-2</v>
          </cell>
          <cell r="AQ2330">
            <v>4.0000000000000008E-2</v>
          </cell>
          <cell r="AR2330">
            <v>0</v>
          </cell>
          <cell r="AS2330">
            <v>6.0000000000000053E-2</v>
          </cell>
          <cell r="AT2330">
            <v>0.12</v>
          </cell>
          <cell r="AU2330">
            <v>0.29000000000000004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0.33333333333333348</v>
          </cell>
          <cell r="BD2330">
            <v>0.11111111111111122</v>
          </cell>
          <cell r="BE2330">
            <v>0.21212121212121235</v>
          </cell>
          <cell r="BF2330">
            <v>0.18181818181818185</v>
          </cell>
          <cell r="BG2330">
            <v>0</v>
          </cell>
          <cell r="BH2330">
            <v>3.8961038961038995E-2</v>
          </cell>
          <cell r="BI2330">
            <v>0.31578947368421051</v>
          </cell>
          <cell r="BJ2330">
            <v>0.11740890688259112</v>
          </cell>
        </row>
        <row r="2331">
          <cell r="C2331">
            <v>19</v>
          </cell>
          <cell r="D2331" t="str">
            <v>Clobetasol</v>
          </cell>
          <cell r="E2331">
            <v>2.1286345600000001</v>
          </cell>
          <cell r="F2331">
            <v>1.8405594399999998</v>
          </cell>
          <cell r="G2331">
            <v>0.28807512000000024</v>
          </cell>
          <cell r="H2331">
            <v>0.15651497785912324</v>
          </cell>
          <cell r="J2331">
            <v>0</v>
          </cell>
          <cell r="K2331">
            <v>0</v>
          </cell>
          <cell r="L2331">
            <v>1.0786376</v>
          </cell>
          <cell r="M2331">
            <v>1.0499969600000001</v>
          </cell>
          <cell r="N2331">
            <v>2.1286345600000001</v>
          </cell>
          <cell r="O2331">
            <v>2.33343904</v>
          </cell>
          <cell r="P2331">
            <v>0</v>
          </cell>
          <cell r="Q2331">
            <v>2.0382531200000003</v>
          </cell>
          <cell r="R2331">
            <v>1.43122656</v>
          </cell>
          <cell r="S2331">
            <v>7.9315532799999993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0.89266559999999995</v>
          </cell>
          <cell r="Y2331">
            <v>0.9478938400000001</v>
          </cell>
          <cell r="Z2331">
            <v>1.8405594399999998</v>
          </cell>
          <cell r="AA2331">
            <v>1.8991530399999998</v>
          </cell>
          <cell r="AB2331">
            <v>0</v>
          </cell>
          <cell r="AC2331">
            <v>1.9415476799999998</v>
          </cell>
          <cell r="AD2331">
            <v>1.19298496</v>
          </cell>
          <cell r="AE2331">
            <v>6.8742451199999994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0.18597200000000003</v>
          </cell>
          <cell r="AO2331">
            <v>0.10210311999999999</v>
          </cell>
          <cell r="AP2331">
            <v>0.28807512000000024</v>
          </cell>
          <cell r="AQ2331">
            <v>0.43428600000000017</v>
          </cell>
          <cell r="AR2331">
            <v>0</v>
          </cell>
          <cell r="AS2331">
            <v>9.6705440000000475E-2</v>
          </cell>
          <cell r="AT2331">
            <v>0.23824160000000005</v>
          </cell>
          <cell r="AU2331">
            <v>1.0573081599999998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0.20833333333333337</v>
          </cell>
          <cell r="BD2331">
            <v>0.10771577542902903</v>
          </cell>
          <cell r="BE2331">
            <v>0.15651497785912324</v>
          </cell>
          <cell r="BF2331">
            <v>0.22867351437880973</v>
          </cell>
          <cell r="BG2331">
            <v>0</v>
          </cell>
          <cell r="BH2331">
            <v>4.98084291187742E-2</v>
          </cell>
          <cell r="BI2331">
            <v>0.19970209850759565</v>
          </cell>
          <cell r="BJ2331">
            <v>0.15380716595686364</v>
          </cell>
        </row>
        <row r="2332">
          <cell r="C2332">
            <v>28</v>
          </cell>
          <cell r="D2332" t="str">
            <v>Sunscreen Lotion (Octinoxate)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C2333">
            <v>28</v>
          </cell>
          <cell r="D2333" t="str">
            <v>Nimesulide And Combinations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C2334">
            <v>28</v>
          </cell>
          <cell r="D2334" t="str">
            <v>Cefradine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0</v>
          </cell>
          <cell r="AJ2334">
            <v>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C2335">
            <v>11</v>
          </cell>
          <cell r="D2335" t="str">
            <v>Revitalite</v>
          </cell>
          <cell r="E2335">
            <v>8.4464412803437483</v>
          </cell>
          <cell r="F2335">
            <v>7.560414762834375</v>
          </cell>
          <cell r="G2335">
            <v>0.88602651750937333</v>
          </cell>
          <cell r="H2335">
            <v>0.11719284527416653</v>
          </cell>
          <cell r="J2335">
            <v>0</v>
          </cell>
          <cell r="K2335">
            <v>0</v>
          </cell>
          <cell r="L2335">
            <v>2.2538622839062499</v>
          </cell>
          <cell r="M2335">
            <v>6.1925789964374989</v>
          </cell>
          <cell r="N2335">
            <v>8.4464412803437483</v>
          </cell>
          <cell r="O2335">
            <v>1.6789352689875936</v>
          </cell>
          <cell r="P2335">
            <v>0</v>
          </cell>
          <cell r="Q2335">
            <v>3.0416056264124993</v>
          </cell>
          <cell r="R2335">
            <v>2.9248481703937497</v>
          </cell>
          <cell r="S2335">
            <v>16.091830346137591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1.9479281902874996</v>
          </cell>
          <cell r="Y2335">
            <v>5.6124865725468744</v>
          </cell>
          <cell r="Z2335">
            <v>7.560414762834375</v>
          </cell>
          <cell r="AA2335">
            <v>1.6841154573843746</v>
          </cell>
          <cell r="AB2335">
            <v>0</v>
          </cell>
          <cell r="AC2335">
            <v>2.8967672632499997</v>
          </cell>
          <cell r="AD2335">
            <v>3.0349548852468748</v>
          </cell>
          <cell r="AE2335">
            <v>15.176252368715623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0.30593409361875024</v>
          </cell>
          <cell r="AO2335">
            <v>0.58009242389062443</v>
          </cell>
          <cell r="AP2335">
            <v>0.88602651750937333</v>
          </cell>
          <cell r="AQ2335">
            <v>-5.1801883967810269E-3</v>
          </cell>
          <cell r="AR2335">
            <v>0</v>
          </cell>
          <cell r="AS2335">
            <v>0.14483836316249965</v>
          </cell>
          <cell r="AT2335">
            <v>-0.11010671485312518</v>
          </cell>
          <cell r="AU2335">
            <v>0.91557797742196811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0.15705614567526571</v>
          </cell>
          <cell r="BD2335">
            <v>0.1033574720210664</v>
          </cell>
          <cell r="BE2335">
            <v>0.11719284527416653</v>
          </cell>
          <cell r="BF2335">
            <v>-3.0759104870555945E-3</v>
          </cell>
          <cell r="BG2335">
            <v>0</v>
          </cell>
          <cell r="BH2335">
            <v>4.9999999999999885E-2</v>
          </cell>
          <cell r="BI2335">
            <v>-3.6279522766009313E-2</v>
          </cell>
          <cell r="BJ2335">
            <v>6.0329648926328056E-2</v>
          </cell>
        </row>
        <row r="2336">
          <cell r="C2336">
            <v>28</v>
          </cell>
          <cell r="D2336" t="str">
            <v>Calcium &amp; Vitamin D Combinations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C2337">
            <v>28</v>
          </cell>
          <cell r="D2337" t="str">
            <v>Letrozole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C2338">
            <v>28</v>
          </cell>
          <cell r="D2338" t="str">
            <v>Tadalafil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C2339">
            <v>28</v>
          </cell>
          <cell r="D2339" t="str">
            <v>Tigecycline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C2340">
            <v>28</v>
          </cell>
          <cell r="D2340" t="str">
            <v>Mupirocin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C2341">
            <v>17</v>
          </cell>
          <cell r="D2341" t="str">
            <v>Pioglitazone</v>
          </cell>
          <cell r="E2341">
            <v>3.0854205000000001</v>
          </cell>
          <cell r="F2341">
            <v>2.9118849999999998</v>
          </cell>
          <cell r="G2341">
            <v>0.17353550000000029</v>
          </cell>
          <cell r="H2341">
            <v>5.9595588424680337E-2</v>
          </cell>
          <cell r="J2341">
            <v>0</v>
          </cell>
          <cell r="K2341">
            <v>0</v>
          </cell>
          <cell r="L2341">
            <v>1.8900995</v>
          </cell>
          <cell r="M2341">
            <v>1.1953210000000001</v>
          </cell>
          <cell r="N2341">
            <v>3.0854205000000001</v>
          </cell>
          <cell r="O2341">
            <v>0.98642800000000019</v>
          </cell>
          <cell r="P2341">
            <v>0</v>
          </cell>
          <cell r="Q2341">
            <v>5.270291499999999</v>
          </cell>
          <cell r="R2341">
            <v>2.0547000000000004</v>
          </cell>
          <cell r="S2341">
            <v>11.396840000000001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1.7523895000000003</v>
          </cell>
          <cell r="Y2341">
            <v>1.1594955</v>
          </cell>
          <cell r="Z2341">
            <v>2.9118849999999998</v>
          </cell>
          <cell r="AA2341">
            <v>0.84252400000000005</v>
          </cell>
          <cell r="AB2341">
            <v>0</v>
          </cell>
          <cell r="AC2341">
            <v>5.0206194999999996</v>
          </cell>
          <cell r="AD2341">
            <v>1.7548509999999999</v>
          </cell>
          <cell r="AE2341">
            <v>10.5298795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0.13770999999999978</v>
          </cell>
          <cell r="AO2341">
            <v>3.5825500000000066E-2</v>
          </cell>
          <cell r="AP2341">
            <v>0.17353550000000029</v>
          </cell>
          <cell r="AQ2341">
            <v>0.14390400000000014</v>
          </cell>
          <cell r="AR2341">
            <v>0</v>
          </cell>
          <cell r="AS2341">
            <v>0.24967199999999945</v>
          </cell>
          <cell r="AT2341">
            <v>0.29984900000000048</v>
          </cell>
          <cell r="AU2341">
            <v>0.86696050000000113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7.85841275583994E-2</v>
          </cell>
          <cell r="BD2341">
            <v>3.0897489468480099E-2</v>
          </cell>
          <cell r="BE2341">
            <v>5.9595588424680337E-2</v>
          </cell>
          <cell r="BF2341">
            <v>0.17080106916835619</v>
          </cell>
          <cell r="BG2341">
            <v>0</v>
          </cell>
          <cell r="BH2341">
            <v>4.9729321252088406E-2</v>
          </cell>
          <cell r="BI2341">
            <v>0.17086863785016534</v>
          </cell>
          <cell r="BJ2341">
            <v>8.2333373330625598E-2</v>
          </cell>
        </row>
        <row r="2342">
          <cell r="C2342">
            <v>28</v>
          </cell>
          <cell r="D2342" t="str">
            <v>Eflornithine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C2343">
            <v>28</v>
          </cell>
          <cell r="D2343" t="str">
            <v>SILYMARIN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C2344">
            <v>28</v>
          </cell>
          <cell r="D2344" t="str">
            <v>Sotalol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C2345">
            <v>28</v>
          </cell>
          <cell r="D2345" t="str">
            <v>Aceclofenac And Combinations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C2346">
            <v>28</v>
          </cell>
          <cell r="D2346" t="str">
            <v>Paroxetine And Combinations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C2347">
            <v>28</v>
          </cell>
          <cell r="D2347" t="str">
            <v>Zopiclone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C2348">
            <v>28</v>
          </cell>
          <cell r="D2348" t="str">
            <v>Zolpidem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C2349">
            <v>24</v>
          </cell>
          <cell r="D2349" t="str">
            <v>Glimepiride</v>
          </cell>
          <cell r="E2349">
            <v>0.67280000000000006</v>
          </cell>
          <cell r="F2349">
            <v>0.63360000000000005</v>
          </cell>
          <cell r="G2349">
            <v>3.9200000000000013E-2</v>
          </cell>
          <cell r="H2349">
            <v>6.1868686868686885E-2</v>
          </cell>
          <cell r="J2349">
            <v>0</v>
          </cell>
          <cell r="K2349">
            <v>0</v>
          </cell>
          <cell r="L2349">
            <v>0.30320000000000003</v>
          </cell>
          <cell r="M2349">
            <v>0.36960000000000004</v>
          </cell>
          <cell r="N2349">
            <v>0.67280000000000006</v>
          </cell>
          <cell r="O2349">
            <v>0.3216</v>
          </cell>
          <cell r="P2349">
            <v>0</v>
          </cell>
          <cell r="Q2349">
            <v>1.6192</v>
          </cell>
          <cell r="R2349">
            <v>0.57440000000000002</v>
          </cell>
          <cell r="S2349">
            <v>3.1879999999999997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0.2944</v>
          </cell>
          <cell r="Y2349">
            <v>0.3392</v>
          </cell>
          <cell r="Z2349">
            <v>0.63360000000000005</v>
          </cell>
          <cell r="AA2349">
            <v>0.27279999999999999</v>
          </cell>
          <cell r="AB2349">
            <v>0</v>
          </cell>
          <cell r="AC2349">
            <v>1.54</v>
          </cell>
          <cell r="AD2349">
            <v>0.43840000000000001</v>
          </cell>
          <cell r="AE2349">
            <v>2.8848000000000003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8.80000000000003E-3</v>
          </cell>
          <cell r="AO2349">
            <v>3.0400000000000038E-2</v>
          </cell>
          <cell r="AP2349">
            <v>3.9200000000000013E-2</v>
          </cell>
          <cell r="AQ2349">
            <v>4.880000000000001E-2</v>
          </cell>
          <cell r="AR2349">
            <v>0</v>
          </cell>
          <cell r="AS2349">
            <v>7.9199999999999937E-2</v>
          </cell>
          <cell r="AT2349">
            <v>0.13600000000000001</v>
          </cell>
          <cell r="AU2349">
            <v>0.30319999999999947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2.9891304347826188E-2</v>
          </cell>
          <cell r="BD2349">
            <v>8.9622641509434067E-2</v>
          </cell>
          <cell r="BE2349">
            <v>6.1868686868686885E-2</v>
          </cell>
          <cell r="BF2349">
            <v>0.17888563049853376</v>
          </cell>
          <cell r="BG2349">
            <v>0</v>
          </cell>
          <cell r="BH2349">
            <v>5.1428571428571386E-2</v>
          </cell>
          <cell r="BI2349">
            <v>0.31021897810218979</v>
          </cell>
          <cell r="BJ2349">
            <v>0.10510260676650009</v>
          </cell>
        </row>
        <row r="2350">
          <cell r="C2350">
            <v>28</v>
          </cell>
          <cell r="D2350" t="str">
            <v>Candesartan+HCTZ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C2351">
            <v>28</v>
          </cell>
          <cell r="D2351" t="str">
            <v>Ketoconazole And Combinations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C2352">
            <v>23</v>
          </cell>
          <cell r="D2352" t="str">
            <v>Mometasone And Combinations</v>
          </cell>
          <cell r="E2352">
            <v>0.71840046999999996</v>
          </cell>
          <cell r="F2352">
            <v>0.60203823000000001</v>
          </cell>
          <cell r="G2352">
            <v>0.11636223999999995</v>
          </cell>
          <cell r="H2352">
            <v>0.19328048320120791</v>
          </cell>
          <cell r="J2352">
            <v>0</v>
          </cell>
          <cell r="K2352">
            <v>0</v>
          </cell>
          <cell r="L2352">
            <v>0.39294983000000006</v>
          </cell>
          <cell r="M2352">
            <v>0.32545064000000001</v>
          </cell>
          <cell r="N2352">
            <v>0.71840046999999996</v>
          </cell>
          <cell r="O2352">
            <v>0.72067316999999997</v>
          </cell>
          <cell r="P2352">
            <v>0</v>
          </cell>
          <cell r="Q2352">
            <v>0.51340293000000004</v>
          </cell>
          <cell r="R2352">
            <v>0.42954029999999999</v>
          </cell>
          <cell r="S2352">
            <v>2.3820168700000002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0.32295067</v>
          </cell>
          <cell r="Y2352">
            <v>0.27908756000000001</v>
          </cell>
          <cell r="Z2352">
            <v>0.60203823000000001</v>
          </cell>
          <cell r="AA2352">
            <v>0.60817451999999994</v>
          </cell>
          <cell r="AB2352">
            <v>0</v>
          </cell>
          <cell r="AC2352">
            <v>0.48953957999999997</v>
          </cell>
          <cell r="AD2352">
            <v>0.30635995999999999</v>
          </cell>
          <cell r="AE2352">
            <v>2.0061122900000004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6.999916000000006E-2</v>
          </cell>
          <cell r="AO2352">
            <v>4.6363080000000001E-2</v>
          </cell>
          <cell r="AP2352">
            <v>0.11636223999999995</v>
          </cell>
          <cell r="AQ2352">
            <v>0.11249865000000003</v>
          </cell>
          <cell r="AR2352">
            <v>0</v>
          </cell>
          <cell r="AS2352">
            <v>2.3863350000000061E-2</v>
          </cell>
          <cell r="AT2352">
            <v>0.12318034</v>
          </cell>
          <cell r="AU2352">
            <v>0.37590457999999982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0.21674876847290658</v>
          </cell>
          <cell r="BD2352">
            <v>0.16612377850162866</v>
          </cell>
          <cell r="BE2352">
            <v>0.19328048320120791</v>
          </cell>
          <cell r="BF2352">
            <v>0.18497757847533638</v>
          </cell>
          <cell r="BG2352">
            <v>0</v>
          </cell>
          <cell r="BH2352">
            <v>4.8746518105849707E-2</v>
          </cell>
          <cell r="BI2352">
            <v>0.40207715133531158</v>
          </cell>
          <cell r="BJ2352">
            <v>0.18737963067859964</v>
          </cell>
        </row>
        <row r="2353">
          <cell r="C2353">
            <v>28</v>
          </cell>
          <cell r="D2353" t="str">
            <v>Chlordiazepoxide And Combinations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C2354">
            <v>28</v>
          </cell>
          <cell r="D2354" t="str">
            <v>Doxepinum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C2355">
            <v>28</v>
          </cell>
          <cell r="D2355" t="str">
            <v>Diltiazem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C2356">
            <v>28</v>
          </cell>
          <cell r="D2356" t="str">
            <v>Midazolam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C2357">
            <v>28</v>
          </cell>
          <cell r="D2357" t="str">
            <v xml:space="preserve">Celecoxib 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C2358">
            <v>27</v>
          </cell>
          <cell r="D2358" t="str">
            <v>Beclomethasone</v>
          </cell>
          <cell r="E2358">
            <v>5.8181120000000003E-2</v>
          </cell>
          <cell r="F2358">
            <v>5.2272100000000002E-2</v>
          </cell>
          <cell r="G2358">
            <v>5.9090200000000009E-3</v>
          </cell>
          <cell r="H2358">
            <v>0.11304347826086958</v>
          </cell>
          <cell r="J2358">
            <v>0</v>
          </cell>
          <cell r="K2358">
            <v>0</v>
          </cell>
          <cell r="L2358">
            <v>2.6363319999999999E-2</v>
          </cell>
          <cell r="M2358">
            <v>3.18178E-2</v>
          </cell>
          <cell r="N2358">
            <v>5.8181120000000003E-2</v>
          </cell>
          <cell r="O2358">
            <v>0.13727107999999999</v>
          </cell>
          <cell r="P2358">
            <v>0</v>
          </cell>
          <cell r="Q2358">
            <v>0.13181660000000001</v>
          </cell>
          <cell r="R2358">
            <v>7.1817320000000004E-2</v>
          </cell>
          <cell r="S2358">
            <v>0.39908611999999999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2.0454299999999998E-2</v>
          </cell>
          <cell r="Y2358">
            <v>3.18178E-2</v>
          </cell>
          <cell r="Z2358">
            <v>5.2272100000000002E-2</v>
          </cell>
          <cell r="AA2358">
            <v>0.11408953999999999</v>
          </cell>
          <cell r="AB2358">
            <v>0</v>
          </cell>
          <cell r="AC2358">
            <v>0.12545303999999999</v>
          </cell>
          <cell r="AD2358">
            <v>5.2726639999999998E-2</v>
          </cell>
          <cell r="AE2358">
            <v>0.34454131999999998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5.9090200000000009E-3</v>
          </cell>
          <cell r="AO2358">
            <v>0</v>
          </cell>
          <cell r="AP2358">
            <v>5.9090200000000009E-3</v>
          </cell>
          <cell r="AQ2358">
            <v>2.318154E-2</v>
          </cell>
          <cell r="AR2358">
            <v>0</v>
          </cell>
          <cell r="AS2358">
            <v>6.3635600000000181E-3</v>
          </cell>
          <cell r="AT2358">
            <v>1.9090680000000006E-2</v>
          </cell>
          <cell r="AU2358">
            <v>5.4544800000000004E-2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0.28888888888888897</v>
          </cell>
          <cell r="BD2358">
            <v>0</v>
          </cell>
          <cell r="BE2358">
            <v>0.11304347826086958</v>
          </cell>
          <cell r="BF2358">
            <v>0.20318725099601595</v>
          </cell>
          <cell r="BG2358">
            <v>0</v>
          </cell>
          <cell r="BH2358">
            <v>5.0724637681159569E-2</v>
          </cell>
          <cell r="BI2358">
            <v>0.36206896551724149</v>
          </cell>
          <cell r="BJ2358">
            <v>0.15831134564643801</v>
          </cell>
        </row>
        <row r="2359">
          <cell r="C2359">
            <v>28</v>
          </cell>
          <cell r="D2359" t="str">
            <v>Tizanidine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C2360">
            <v>28</v>
          </cell>
          <cell r="D2360" t="str">
            <v>Piroxicam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C2361">
            <v>28</v>
          </cell>
          <cell r="D2361" t="str">
            <v>Ciclesonide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C2362">
            <v>28</v>
          </cell>
          <cell r="D2362" t="str">
            <v>Ferrous Sulphate+Vitamins</v>
          </cell>
          <cell r="E2362">
            <v>0</v>
          </cell>
          <cell r="F2362">
            <v>0</v>
          </cell>
          <cell r="G2362">
            <v>0</v>
          </cell>
          <cell r="H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C2363">
            <v>28</v>
          </cell>
          <cell r="D2363" t="str">
            <v xml:space="preserve">Glycyrrhiza glabra 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C2364">
            <v>28</v>
          </cell>
          <cell r="D2364" t="str">
            <v>Domperidone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C2365">
            <v>28</v>
          </cell>
          <cell r="D2365" t="str">
            <v>Bisoprolol+Hctz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C2366">
            <v>28</v>
          </cell>
          <cell r="D2366" t="str">
            <v>Nortriptyline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C2367">
            <v>28</v>
          </cell>
          <cell r="D2367" t="str">
            <v>Tacrolimus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C2368">
            <v>28</v>
          </cell>
          <cell r="D2368" t="str">
            <v>FLUTICASONE+SALMETEROL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C2369">
            <v>28</v>
          </cell>
          <cell r="D2369" t="str">
            <v xml:space="preserve">Doxazosin  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C2370">
            <v>28</v>
          </cell>
          <cell r="D2370" t="str">
            <v>FORMOTEROL+BUDESONIDE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C2371">
            <v>28</v>
          </cell>
          <cell r="D2371" t="str">
            <v>Revital - Garlic oil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C2372">
            <v>28</v>
          </cell>
          <cell r="D2372" t="str">
            <v>Garlic Oils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C2373">
            <v>28</v>
          </cell>
          <cell r="D2373" t="str">
            <v>Clonazepam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C2374">
            <v>22</v>
          </cell>
          <cell r="D2374" t="str">
            <v>Isosorbide Mononitrate+Atenolol</v>
          </cell>
          <cell r="E2374">
            <v>0.87156731999999992</v>
          </cell>
          <cell r="F2374">
            <v>0.78265563999999999</v>
          </cell>
          <cell r="G2374">
            <v>8.8911679999999937E-2</v>
          </cell>
          <cell r="H2374">
            <v>0.11360255450276949</v>
          </cell>
          <cell r="J2374">
            <v>0</v>
          </cell>
          <cell r="K2374">
            <v>0</v>
          </cell>
          <cell r="L2374">
            <v>0.14577680000000001</v>
          </cell>
          <cell r="M2374">
            <v>0.72579051999999988</v>
          </cell>
          <cell r="N2374">
            <v>0.87156731999999992</v>
          </cell>
          <cell r="O2374">
            <v>0.17734184</v>
          </cell>
          <cell r="P2374">
            <v>0</v>
          </cell>
          <cell r="Q2374">
            <v>0.32302711999999995</v>
          </cell>
          <cell r="R2374">
            <v>0.30169932000000005</v>
          </cell>
          <cell r="S2374">
            <v>1.6736355999999999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0.14249612000000003</v>
          </cell>
          <cell r="Y2374">
            <v>0.64015951999999998</v>
          </cell>
          <cell r="Z2374">
            <v>0.78265563999999999</v>
          </cell>
          <cell r="AA2374">
            <v>0.1540734</v>
          </cell>
          <cell r="AB2374">
            <v>0</v>
          </cell>
          <cell r="AC2374">
            <v>0.30771727999999998</v>
          </cell>
          <cell r="AD2374">
            <v>0.23646012000000002</v>
          </cell>
          <cell r="AE2374">
            <v>1.48090644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3.2806799999999803E-3</v>
          </cell>
          <cell r="AO2374">
            <v>8.5630999999999902E-2</v>
          </cell>
          <cell r="AP2374">
            <v>8.8911679999999937E-2</v>
          </cell>
          <cell r="AQ2374">
            <v>2.3268440000000001E-2</v>
          </cell>
          <cell r="AR2374">
            <v>0</v>
          </cell>
          <cell r="AS2374">
            <v>1.5309839999999963E-2</v>
          </cell>
          <cell r="AT2374">
            <v>6.5239200000000025E-2</v>
          </cell>
          <cell r="AU2374">
            <v>0.19272915999999984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2.3022942659771926E-2</v>
          </cell>
          <cell r="BD2374">
            <v>0.13376509654968485</v>
          </cell>
          <cell r="BE2374">
            <v>0.11360255450276949</v>
          </cell>
          <cell r="BF2374">
            <v>0.15102178572031252</v>
          </cell>
          <cell r="BG2374">
            <v>0</v>
          </cell>
          <cell r="BH2374">
            <v>4.9752942051223006E-2</v>
          </cell>
          <cell r="BI2374">
            <v>0.27589937787395191</v>
          </cell>
          <cell r="BJ2374">
            <v>0.1301426982787649</v>
          </cell>
        </row>
        <row r="2375">
          <cell r="C2375">
            <v>28</v>
          </cell>
          <cell r="D2375" t="str">
            <v>Meloxicam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C2376">
            <v>28</v>
          </cell>
          <cell r="D2376" t="str">
            <v>Secnidazol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C2377">
            <v>28</v>
          </cell>
          <cell r="D2377" t="str">
            <v>Al Hydroxide And Combinations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C2378">
            <v>28</v>
          </cell>
          <cell r="D2378" t="str">
            <v>Octahaler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C2379">
            <v>28</v>
          </cell>
          <cell r="D2379" t="str">
            <v>Fluticasone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C2380">
            <v>28</v>
          </cell>
          <cell r="D2380" t="str">
            <v>Azelainic Acid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C2381">
            <v>28</v>
          </cell>
          <cell r="D2381" t="str">
            <v>Baxmune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C2382">
            <v>28</v>
          </cell>
          <cell r="D2382" t="str">
            <v>Betahistine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0</v>
          </cell>
          <cell r="AJ2382">
            <v>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C2383">
            <v>28</v>
          </cell>
          <cell r="D2383" t="str">
            <v>Carbidopa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0</v>
          </cell>
          <cell r="AJ2383">
            <v>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C2384">
            <v>28</v>
          </cell>
          <cell r="D2384" t="str">
            <v>Diosmin+Hesperidin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>
            <v>0</v>
          </cell>
          <cell r="AJ2384">
            <v>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C2385">
            <v>28</v>
          </cell>
          <cell r="D2385" t="str">
            <v>DUTASTERIDE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>
            <v>0</v>
          </cell>
          <cell r="AJ2385">
            <v>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C2386">
            <v>28</v>
          </cell>
          <cell r="D2386" t="str">
            <v>Essential Phospholipids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>
            <v>0</v>
          </cell>
          <cell r="AJ2386">
            <v>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C2387">
            <v>28</v>
          </cell>
          <cell r="D2387" t="str">
            <v>Eucalyptus+Oils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C2388">
            <v>28</v>
          </cell>
          <cell r="D2388" t="str">
            <v>Ezetimibe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C2389">
            <v>28</v>
          </cell>
          <cell r="D2389" t="str">
            <v>Lopinavir + Ritonavir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C2390">
            <v>28</v>
          </cell>
          <cell r="D2390" t="str">
            <v>Memantine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>
            <v>0</v>
          </cell>
          <cell r="AI2390">
            <v>0</v>
          </cell>
          <cell r="AJ2390">
            <v>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C2391">
            <v>28</v>
          </cell>
          <cell r="D2391" t="str">
            <v>PAPAIN+DIGEST ENZY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>
            <v>0</v>
          </cell>
          <cell r="AJ2391">
            <v>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C2392">
            <v>28</v>
          </cell>
          <cell r="D2392" t="str">
            <v>Peptan RB 5000 HD (HYDROLYZED COLLAGEN)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0</v>
          </cell>
          <cell r="AJ2392">
            <v>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C2393">
            <v>28</v>
          </cell>
          <cell r="D2393" t="str">
            <v>Quetiapine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C2394">
            <v>28</v>
          </cell>
          <cell r="D2394" t="str">
            <v>Rabeprazole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C2395">
            <v>28</v>
          </cell>
          <cell r="D2395" t="str">
            <v>Rabies Vaccine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C2396">
            <v>28</v>
          </cell>
          <cell r="D2396" t="str">
            <v>Ramipril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C2397">
            <v>28</v>
          </cell>
          <cell r="D2397" t="str">
            <v>Ramipril + Hctz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C2398">
            <v>28</v>
          </cell>
          <cell r="D2398" t="str">
            <v>Soya Protien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C2399">
            <v>28</v>
          </cell>
          <cell r="D2399" t="str">
            <v>SULCONAZOLE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C2400">
            <v>28</v>
          </cell>
          <cell r="D2400" t="str">
            <v>SUPER OXIDE DISMUTASE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C2401">
            <v>28</v>
          </cell>
          <cell r="D2401" t="str">
            <v>Telmisartan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C2402">
            <v>28</v>
          </cell>
          <cell r="D2402" t="str">
            <v>Tenofovir + Emtricitabine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C2403">
            <v>28</v>
          </cell>
          <cell r="D2403" t="str">
            <v>Trozebax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C2404">
            <v>28</v>
          </cell>
          <cell r="D2404" t="str">
            <v>Ubidecarenone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C2405">
            <v>28</v>
          </cell>
          <cell r="D2405" t="str">
            <v>Valganciclovir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C2406">
            <v>28</v>
          </cell>
          <cell r="D2406" t="str">
            <v>Fluticasone+Ciclesonide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C2407">
            <v>28</v>
          </cell>
          <cell r="D2407" t="str">
            <v>Atenolol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C2408">
            <v>28</v>
          </cell>
          <cell r="D2408" t="str">
            <v>FLUTICASONE+FORMOTEROL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C2409">
            <v>28</v>
          </cell>
          <cell r="D2409" t="str">
            <v>Ganciclovir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C2410">
            <v>28</v>
          </cell>
          <cell r="D2410" t="str">
            <v>Potassium Citrate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C2411">
            <v>28</v>
          </cell>
          <cell r="D2411" t="str">
            <v>Tiotropium+Formoteral+Ciclesonide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C2412">
            <v>28</v>
          </cell>
          <cell r="D2412" t="str">
            <v>Fortified Micronutrients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C2413">
            <v>28</v>
          </cell>
          <cell r="D2413" t="str">
            <v>Desloratadine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C2414">
            <v>28</v>
          </cell>
          <cell r="D2414" t="str">
            <v>Miconazole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C2415">
            <v>28</v>
          </cell>
          <cell r="D2415" t="str">
            <v xml:space="preserve">Lacosamide 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C2416">
            <v>28</v>
          </cell>
          <cell r="D2416" t="str">
            <v>Tolterodine+Tamsulosin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C2417">
            <v>28</v>
          </cell>
          <cell r="D2417" t="str">
            <v>Adapalene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C2418">
            <v>28</v>
          </cell>
          <cell r="D2418" t="str">
            <v>Mycophenolate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C2419">
            <v>28</v>
          </cell>
          <cell r="D2419" t="str">
            <v>Clotrimazole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C2420">
            <v>28</v>
          </cell>
          <cell r="D2420" t="str">
            <v>Tolterodine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C2421">
            <v>28</v>
          </cell>
          <cell r="D2421" t="str">
            <v>Revital - Calcium &amp; Vitamin D Combinations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C2422">
            <v>28</v>
          </cell>
          <cell r="D2422" t="str">
            <v>Voricoanazole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0</v>
          </cell>
          <cell r="AI2422">
            <v>0</v>
          </cell>
          <cell r="AJ2422">
            <v>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C2423">
            <v>28</v>
          </cell>
          <cell r="D2423" t="str">
            <v>Darifenacin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C2424">
            <v>28</v>
          </cell>
          <cell r="D2424" t="str">
            <v>Lamotragine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0</v>
          </cell>
          <cell r="AJ2424">
            <v>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C2425">
            <v>28</v>
          </cell>
          <cell r="D2425" t="str">
            <v>Sulphadiazine And Combinations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0</v>
          </cell>
          <cell r="AJ2425">
            <v>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C2426">
            <v>28</v>
          </cell>
          <cell r="D2426" t="str">
            <v>Iron+Multivit+Min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0</v>
          </cell>
          <cell r="AJ2426">
            <v>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C2427">
            <v>28</v>
          </cell>
          <cell r="D2427" t="str">
            <v>Divalprorex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0</v>
          </cell>
          <cell r="AJ2427">
            <v>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C2428">
            <v>10</v>
          </cell>
          <cell r="D2428" t="str">
            <v>Esomeprazole</v>
          </cell>
          <cell r="E2428">
            <v>11.383747600000001</v>
          </cell>
          <cell r="F2428">
            <v>10.361867999999999</v>
          </cell>
          <cell r="G2428">
            <v>1.0218796000000019</v>
          </cell>
          <cell r="H2428">
            <v>9.8619245101366076E-2</v>
          </cell>
          <cell r="J2428">
            <v>0</v>
          </cell>
          <cell r="K2428">
            <v>0</v>
          </cell>
          <cell r="L2428">
            <v>7.1022227999999989</v>
          </cell>
          <cell r="M2428">
            <v>4.2815248000000006</v>
          </cell>
          <cell r="N2428">
            <v>11.383747600000001</v>
          </cell>
          <cell r="O2428">
            <v>3.7061256</v>
          </cell>
          <cell r="P2428">
            <v>0</v>
          </cell>
          <cell r="Q2428">
            <v>8.7296747999999997</v>
          </cell>
          <cell r="R2428">
            <v>5.2459584000000001</v>
          </cell>
          <cell r="S2428">
            <v>29.065506400000004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6.602526000000001</v>
          </cell>
          <cell r="Y2428">
            <v>3.7593419999999993</v>
          </cell>
          <cell r="Z2428">
            <v>10.361867999999999</v>
          </cell>
          <cell r="AA2428">
            <v>3.2650155999999999</v>
          </cell>
          <cell r="AB2428">
            <v>0</v>
          </cell>
          <cell r="AC2428">
            <v>8.5960951999999988</v>
          </cell>
          <cell r="AD2428">
            <v>4.6553475999999998</v>
          </cell>
          <cell r="AE2428">
            <v>26.878326399999999</v>
          </cell>
          <cell r="AF2428">
            <v>0</v>
          </cell>
          <cell r="AG2428">
            <v>0</v>
          </cell>
          <cell r="AH2428">
            <v>0</v>
          </cell>
          <cell r="AI2428">
            <v>0</v>
          </cell>
          <cell r="AJ2428">
            <v>0</v>
          </cell>
          <cell r="AK2428">
            <v>0</v>
          </cell>
          <cell r="AL2428">
            <v>0</v>
          </cell>
          <cell r="AM2428">
            <v>0</v>
          </cell>
          <cell r="AN2428">
            <v>0.49969679999999794</v>
          </cell>
          <cell r="AO2428">
            <v>0.52218280000000128</v>
          </cell>
          <cell r="AP2428">
            <v>1.0218796000000019</v>
          </cell>
          <cell r="AQ2428">
            <v>0.44111000000000011</v>
          </cell>
          <cell r="AR2428">
            <v>0</v>
          </cell>
          <cell r="AS2428">
            <v>0.13357960000000091</v>
          </cell>
          <cell r="AT2428">
            <v>0.59061080000000032</v>
          </cell>
          <cell r="AU2428">
            <v>2.187180000000005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7.5682670541546954E-2</v>
          </cell>
          <cell r="BD2428">
            <v>0.13890271222995976</v>
          </cell>
          <cell r="BE2428">
            <v>9.8619245101366076E-2</v>
          </cell>
          <cell r="BF2428">
            <v>0.13510195785894563</v>
          </cell>
          <cell r="BG2428">
            <v>0</v>
          </cell>
          <cell r="BH2428">
            <v>1.5539567314238322E-2</v>
          </cell>
          <cell r="BI2428">
            <v>0.12686717528890867</v>
          </cell>
          <cell r="BJ2428">
            <v>8.1373370032443881E-2</v>
          </cell>
        </row>
        <row r="2429">
          <cell r="C2429">
            <v>28</v>
          </cell>
          <cell r="D2429" t="str">
            <v>Malaria NCE -ARTEROLANE PIPERAQUINE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0</v>
          </cell>
          <cell r="AI2429">
            <v>0</v>
          </cell>
          <cell r="AJ2429">
            <v>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C2430">
            <v>28</v>
          </cell>
          <cell r="D2430" t="str">
            <v>Doripenem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C2431">
            <v>28</v>
          </cell>
          <cell r="D2431" t="str">
            <v>Citalopram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C2432">
            <v>1</v>
          </cell>
          <cell r="D2432" t="str">
            <v>Other</v>
          </cell>
          <cell r="E2432">
            <v>700.07472613624157</v>
          </cell>
          <cell r="F2432">
            <v>677.79898166465455</v>
          </cell>
          <cell r="G2432">
            <v>22.275744471586936</v>
          </cell>
          <cell r="H2432">
            <v>3.2864824341987585E-2</v>
          </cell>
          <cell r="J2432">
            <v>15.6235854</v>
          </cell>
          <cell r="K2432">
            <v>56.82928299999999</v>
          </cell>
          <cell r="L2432">
            <v>480.77762944528223</v>
          </cell>
          <cell r="M2432">
            <v>146.84422829095914</v>
          </cell>
          <cell r="N2432">
            <v>700.07472613624157</v>
          </cell>
          <cell r="O2432">
            <v>161.89961316996423</v>
          </cell>
          <cell r="P2432">
            <v>0</v>
          </cell>
          <cell r="Q2432">
            <v>303.17675963560913</v>
          </cell>
          <cell r="R2432">
            <v>258.02074782818909</v>
          </cell>
          <cell r="S2432">
            <v>1423.1718467700039</v>
          </cell>
          <cell r="T2432">
            <v>0</v>
          </cell>
          <cell r="U2432">
            <v>0</v>
          </cell>
          <cell r="V2432">
            <v>15.193688399999999</v>
          </cell>
          <cell r="W2432">
            <v>52.287424800000004</v>
          </cell>
          <cell r="X2432">
            <v>420.31067245293815</v>
          </cell>
          <cell r="Y2432">
            <v>190.00719601171636</v>
          </cell>
          <cell r="Z2432">
            <v>677.79898166465455</v>
          </cell>
          <cell r="AA2432">
            <v>154.74275857556324</v>
          </cell>
          <cell r="AB2432">
            <v>0</v>
          </cell>
          <cell r="AC2432">
            <v>287.21553743905497</v>
          </cell>
          <cell r="AD2432">
            <v>233.43724654486761</v>
          </cell>
          <cell r="AE2432">
            <v>1353.1945242241407</v>
          </cell>
          <cell r="AF2432">
            <v>0</v>
          </cell>
          <cell r="AG2432">
            <v>0</v>
          </cell>
          <cell r="AH2432">
            <v>1.3674319559999999</v>
          </cell>
          <cell r="AI2432">
            <v>-0.93753495599999948</v>
          </cell>
          <cell r="AJ2432">
            <v>0.42989700000000042</v>
          </cell>
          <cell r="AK2432">
            <v>6.7973652240000009</v>
          </cell>
          <cell r="AL2432">
            <v>-2.255507024000015</v>
          </cell>
          <cell r="AM2432">
            <v>4.5418581999999859</v>
          </cell>
          <cell r="AN2432">
            <v>60.46695699234408</v>
          </cell>
          <cell r="AO2432">
            <v>-43.162967720757223</v>
          </cell>
          <cell r="AP2432">
            <v>22.275744471587018</v>
          </cell>
          <cell r="AQ2432">
            <v>7.1568545944009827</v>
          </cell>
          <cell r="AR2432">
            <v>0</v>
          </cell>
          <cell r="AS2432">
            <v>15.961222196554161</v>
          </cell>
          <cell r="AT2432">
            <v>24.583501283321482</v>
          </cell>
          <cell r="AU2432">
            <v>69.977322545863217</v>
          </cell>
          <cell r="AV2432">
            <v>0</v>
          </cell>
          <cell r="AW2432">
            <v>0.09</v>
          </cell>
          <cell r="AX2432">
            <v>-6.1705553735062743E-2</v>
          </cell>
          <cell r="AY2432">
            <v>2.829444626493725E-2</v>
          </cell>
          <cell r="AZ2432">
            <v>0.13</v>
          </cell>
          <cell r="BA2432">
            <v>-4.3136701274299798E-2</v>
          </cell>
          <cell r="BB2432">
            <v>8.6863298725700214E-2</v>
          </cell>
          <cell r="BC2432">
            <v>0.14386253063587034</v>
          </cell>
          <cell r="BD2432">
            <v>-0.22716491073367387</v>
          </cell>
          <cell r="BE2432">
            <v>3.286482434198771E-2</v>
          </cell>
          <cell r="BF2432">
            <v>4.6250012991116363E-2</v>
          </cell>
          <cell r="BG2432">
            <v>0</v>
          </cell>
          <cell r="BH2432">
            <v>5.5572279755028972E-2</v>
          </cell>
          <cell r="BI2432">
            <v>0.10531096321253272</v>
          </cell>
          <cell r="BJ2432">
            <v>5.1712685274118285E-2</v>
          </cell>
        </row>
        <row r="2433">
          <cell r="C2433" t="str">
            <v>Total</v>
          </cell>
          <cell r="D2433" t="str">
            <v>Total</v>
          </cell>
          <cell r="E2433">
            <v>700.07472613624157</v>
          </cell>
          <cell r="F2433">
            <v>677.79898166465455</v>
          </cell>
          <cell r="G2433">
            <v>22.275744471586936</v>
          </cell>
          <cell r="H2433">
            <v>3.2864824341987585E-2</v>
          </cell>
          <cell r="J2433">
            <v>15.6235854</v>
          </cell>
          <cell r="K2433">
            <v>56.82928299999999</v>
          </cell>
          <cell r="L2433">
            <v>480.77762944528223</v>
          </cell>
          <cell r="M2433">
            <v>146.84422829095914</v>
          </cell>
          <cell r="N2433">
            <v>700.07472613624157</v>
          </cell>
          <cell r="O2433">
            <v>161.89961316996423</v>
          </cell>
          <cell r="P2433">
            <v>0</v>
          </cell>
          <cell r="Q2433">
            <v>303.17675963560913</v>
          </cell>
          <cell r="R2433">
            <v>258.02074782818909</v>
          </cell>
          <cell r="S2433">
            <v>1423.1718467700039</v>
          </cell>
          <cell r="T2433">
            <v>0</v>
          </cell>
          <cell r="U2433">
            <v>0</v>
          </cell>
          <cell r="V2433">
            <v>15.193688399999999</v>
          </cell>
          <cell r="W2433">
            <v>52.287424800000004</v>
          </cell>
          <cell r="X2433">
            <v>420.31067245293815</v>
          </cell>
          <cell r="Y2433">
            <v>190.00719601171636</v>
          </cell>
          <cell r="Z2433">
            <v>677.79898166465455</v>
          </cell>
          <cell r="AA2433">
            <v>154.74275857556324</v>
          </cell>
          <cell r="AB2433">
            <v>0</v>
          </cell>
          <cell r="AC2433">
            <v>287.21553743905497</v>
          </cell>
          <cell r="AD2433">
            <v>233.43724654486761</v>
          </cell>
          <cell r="AE2433">
            <v>1353.1945242241407</v>
          </cell>
          <cell r="AF2433">
            <v>0</v>
          </cell>
          <cell r="AG2433">
            <v>0</v>
          </cell>
          <cell r="AH2433">
            <v>1.3674319559999999</v>
          </cell>
          <cell r="AI2433">
            <v>-0.93753495599999948</v>
          </cell>
          <cell r="AJ2433">
            <v>0.42989700000000042</v>
          </cell>
          <cell r="AK2433">
            <v>6.7973652240000009</v>
          </cell>
          <cell r="AL2433">
            <v>-2.255507024000015</v>
          </cell>
          <cell r="AM2433">
            <v>4.5418581999999859</v>
          </cell>
          <cell r="AN2433">
            <v>60.46695699234408</v>
          </cell>
          <cell r="AO2433">
            <v>-43.162967720757223</v>
          </cell>
          <cell r="AP2433">
            <v>22.275744471587018</v>
          </cell>
          <cell r="AQ2433">
            <v>7.1568545944009827</v>
          </cell>
          <cell r="AR2433">
            <v>0</v>
          </cell>
          <cell r="AS2433">
            <v>15.961222196554161</v>
          </cell>
          <cell r="AT2433">
            <v>24.583501283321482</v>
          </cell>
          <cell r="AU2433">
            <v>69.977322545863217</v>
          </cell>
          <cell r="AV2433">
            <v>0</v>
          </cell>
          <cell r="AW2433">
            <v>0.09</v>
          </cell>
          <cell r="AX2433">
            <v>-6.1705553735062743E-2</v>
          </cell>
          <cell r="AY2433">
            <v>2.829444626493725E-2</v>
          </cell>
          <cell r="AZ2433">
            <v>0.13</v>
          </cell>
          <cell r="BA2433">
            <v>-4.3136701274299798E-2</v>
          </cell>
          <cell r="BB2433">
            <v>8.6863298725700214E-2</v>
          </cell>
          <cell r="BC2433">
            <v>0.14386253063587034</v>
          </cell>
          <cell r="BD2433">
            <v>-0.22716491073367387</v>
          </cell>
          <cell r="BE2433">
            <v>3.286482434198771E-2</v>
          </cell>
          <cell r="BF2433">
            <v>4.6250012991116363E-2</v>
          </cell>
          <cell r="BG2433">
            <v>0</v>
          </cell>
          <cell r="BH2433">
            <v>5.5572279755028972E-2</v>
          </cell>
          <cell r="BI2433">
            <v>0.10531096321253272</v>
          </cell>
          <cell r="BJ2433">
            <v>5.1712685274118285E-2</v>
          </cell>
        </row>
      </sheetData>
      <sheetData sheetId="3">
        <row r="4">
          <cell r="D4">
            <v>62</v>
          </cell>
        </row>
      </sheetData>
      <sheetData sheetId="4"/>
      <sheetData sheetId="5">
        <row r="4">
          <cell r="D4">
            <v>62</v>
          </cell>
          <cell r="E4">
            <v>62</v>
          </cell>
        </row>
        <row r="5">
          <cell r="D5">
            <v>55</v>
          </cell>
          <cell r="E5">
            <v>62</v>
          </cell>
        </row>
      </sheetData>
      <sheetData sheetId="6"/>
      <sheetData sheetId="7"/>
      <sheetData sheetId="8">
        <row r="63">
          <cell r="AL63">
            <v>0</v>
          </cell>
        </row>
      </sheetData>
      <sheetData sheetId="9">
        <row r="63"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 t="str">
            <v>India</v>
          </cell>
          <cell r="AR63">
            <v>0</v>
          </cell>
          <cell r="AS63">
            <v>0</v>
          </cell>
          <cell r="AT63">
            <v>0</v>
          </cell>
          <cell r="AU63" t="str">
            <v>Rate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</row>
        <row r="64"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 t="str">
            <v>OB-14</v>
          </cell>
          <cell r="AR64" t="str">
            <v>OB-13</v>
          </cell>
          <cell r="AS64" t="str">
            <v>Var</v>
          </cell>
          <cell r="AT64" t="str">
            <v>Var</v>
          </cell>
          <cell r="AU64" t="str">
            <v>OB-14</v>
          </cell>
          <cell r="AV64">
            <v>0</v>
          </cell>
          <cell r="AW64" t="str">
            <v>OB-13</v>
          </cell>
          <cell r="AX64">
            <v>0</v>
          </cell>
          <cell r="AY64" t="str">
            <v>Var</v>
          </cell>
        </row>
        <row r="65"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 t="str">
            <v>RM</v>
          </cell>
          <cell r="AR65" t="str">
            <v>RM</v>
          </cell>
          <cell r="AS65" t="str">
            <v>RM</v>
          </cell>
          <cell r="AT65" t="str">
            <v>RM</v>
          </cell>
          <cell r="AU65" t="str">
            <v>Cur.</v>
          </cell>
          <cell r="AV65" t="str">
            <v>Rate</v>
          </cell>
          <cell r="AW65" t="str">
            <v>Cur.</v>
          </cell>
          <cell r="AX65" t="str">
            <v>Rate</v>
          </cell>
          <cell r="AY65" t="str">
            <v xml:space="preserve">OH </v>
          </cell>
        </row>
        <row r="66">
          <cell r="AL66" t="str">
            <v>DF1</v>
          </cell>
          <cell r="AM66" t="str">
            <v>DF</v>
          </cell>
          <cell r="AN66">
            <v>1</v>
          </cell>
          <cell r="AO66" t="str">
            <v>Lamivudine+Zidovudine +Nevirapine</v>
          </cell>
          <cell r="AP66" t="str">
            <v>ARV</v>
          </cell>
          <cell r="AQ66">
            <v>1583.0797934166364</v>
          </cell>
          <cell r="AR66">
            <v>1715.1252900006584</v>
          </cell>
          <cell r="AS66">
            <v>-132.04549658402158</v>
          </cell>
          <cell r="AT66">
            <v>-7.698883419996172E-2</v>
          </cell>
          <cell r="AU66" t="str">
            <v>USD</v>
          </cell>
          <cell r="AV66">
            <v>200</v>
          </cell>
          <cell r="AW66" t="str">
            <v>USD</v>
          </cell>
          <cell r="AX66">
            <v>215</v>
          </cell>
          <cell r="AY66">
            <v>-6.9767441860465129E-2</v>
          </cell>
        </row>
        <row r="67">
          <cell r="AL67" t="str">
            <v>DF2</v>
          </cell>
          <cell r="AM67" t="str">
            <v>DF</v>
          </cell>
          <cell r="AN67">
            <v>2</v>
          </cell>
          <cell r="AO67" t="str">
            <v>Lamivudin+Zidovudin</v>
          </cell>
          <cell r="AP67" t="str">
            <v>ARV</v>
          </cell>
          <cell r="AQ67">
            <v>1051.3008926527368</v>
          </cell>
          <cell r="AR67">
            <v>1138.1184355057176</v>
          </cell>
          <cell r="AS67">
            <v>-86.817542852980864</v>
          </cell>
          <cell r="AT67">
            <v>-7.6281641826145941E-2</v>
          </cell>
          <cell r="AU67" t="str">
            <v>USD</v>
          </cell>
          <cell r="AV67">
            <v>200</v>
          </cell>
          <cell r="AW67" t="str">
            <v>USD</v>
          </cell>
          <cell r="AX67">
            <v>215</v>
          </cell>
          <cell r="AY67">
            <v>-6.9767441860465129E-2</v>
          </cell>
        </row>
        <row r="68">
          <cell r="AL68" t="str">
            <v>DF4</v>
          </cell>
          <cell r="AM68" t="str">
            <v>DF</v>
          </cell>
          <cell r="AN68">
            <v>4</v>
          </cell>
          <cell r="AO68" t="str">
            <v>GINSENG+VITAMINS</v>
          </cell>
          <cell r="AP68">
            <v>0</v>
          </cell>
          <cell r="AQ68">
            <v>702.61479242500423</v>
          </cell>
          <cell r="AR68">
            <v>415.62842061618994</v>
          </cell>
          <cell r="AS68">
            <v>286.98637180881417</v>
          </cell>
          <cell r="AT68">
            <v>0.69048784340431446</v>
          </cell>
          <cell r="AU68" t="str">
            <v>USD</v>
          </cell>
          <cell r="AV68">
            <v>203</v>
          </cell>
          <cell r="AW68" t="str">
            <v>USD</v>
          </cell>
          <cell r="AX68">
            <v>142</v>
          </cell>
          <cell r="AY68">
            <v>0.42957746478873249</v>
          </cell>
        </row>
        <row r="69">
          <cell r="AL69" t="str">
            <v>DF3</v>
          </cell>
          <cell r="AM69" t="str">
            <v>DF</v>
          </cell>
          <cell r="AN69">
            <v>3</v>
          </cell>
          <cell r="AO69" t="str">
            <v>IMIPENEM+CILASTATIN</v>
          </cell>
          <cell r="AP69">
            <v>0</v>
          </cell>
          <cell r="AQ69">
            <v>805.39590049648257</v>
          </cell>
          <cell r="AR69">
            <v>752.76008818590128</v>
          </cell>
          <cell r="AS69">
            <v>52.635812310581173</v>
          </cell>
          <cell r="AT69">
            <v>6.9923755439040169E-2</v>
          </cell>
          <cell r="AU69" t="str">
            <v>USD</v>
          </cell>
          <cell r="AV69">
            <v>2283.7569236544982</v>
          </cell>
          <cell r="AW69" t="str">
            <v>USD</v>
          </cell>
          <cell r="AX69">
            <v>2426.4277631737209</v>
          </cell>
          <cell r="AY69">
            <v>-5.8798717062407801E-2</v>
          </cell>
        </row>
        <row r="70">
          <cell r="AL70" t="str">
            <v>DF5</v>
          </cell>
          <cell r="AM70" t="str">
            <v>DF</v>
          </cell>
          <cell r="AN70">
            <v>5</v>
          </cell>
          <cell r="AO70" t="str">
            <v>Meropenem</v>
          </cell>
          <cell r="AP70">
            <v>0</v>
          </cell>
          <cell r="AQ70">
            <v>580.78492529762366</v>
          </cell>
          <cell r="AR70">
            <v>569.3149997151047</v>
          </cell>
          <cell r="AS70">
            <v>11.469925582519021</v>
          </cell>
          <cell r="AT70">
            <v>2.0146888081745029E-2</v>
          </cell>
          <cell r="AU70" t="str">
            <v>USD</v>
          </cell>
          <cell r="AV70">
            <v>2679.83833307543</v>
          </cell>
          <cell r="AW70" t="str">
            <v>USD</v>
          </cell>
          <cell r="AX70">
            <v>2764.78</v>
          </cell>
          <cell r="AY70">
            <v>-3.0722758022182717E-2</v>
          </cell>
        </row>
        <row r="71">
          <cell r="AL71" t="str">
            <v>DF1</v>
          </cell>
          <cell r="AM71" t="str">
            <v>DF</v>
          </cell>
          <cell r="AN71">
            <v>1</v>
          </cell>
          <cell r="AO71" t="str">
            <v>Ciprofloxacin &amp; Combinations</v>
          </cell>
          <cell r="AP71">
            <v>0</v>
          </cell>
          <cell r="AQ71">
            <v>477.21607113606393</v>
          </cell>
          <cell r="AR71">
            <v>434.20122894715985</v>
          </cell>
          <cell r="AS71">
            <v>43.01484218890397</v>
          </cell>
          <cell r="AT71">
            <v>9.9066606267341539E-2</v>
          </cell>
          <cell r="AU71" t="str">
            <v>INR</v>
          </cell>
          <cell r="AV71">
            <v>2705.2589486960283</v>
          </cell>
          <cell r="AW71" t="str">
            <v>INR</v>
          </cell>
          <cell r="AX71">
            <v>1575</v>
          </cell>
          <cell r="AY71">
            <v>0.71762472933081156</v>
          </cell>
        </row>
        <row r="72">
          <cell r="AL72" t="str">
            <v>DF2</v>
          </cell>
          <cell r="AM72" t="str">
            <v>DF</v>
          </cell>
          <cell r="AN72">
            <v>2</v>
          </cell>
          <cell r="AO72" t="str">
            <v>Amox Clav</v>
          </cell>
          <cell r="AP72">
            <v>0</v>
          </cell>
          <cell r="AQ72">
            <v>455.06871306467247</v>
          </cell>
          <cell r="AR72">
            <v>386.70060292369851</v>
          </cell>
          <cell r="AS72">
            <v>68.368110140973869</v>
          </cell>
          <cell r="AT72">
            <v>0.17679856101611491</v>
          </cell>
          <cell r="AU72" t="str">
            <v>USD</v>
          </cell>
          <cell r="AV72">
            <v>110</v>
          </cell>
          <cell r="AW72" t="str">
            <v>USD</v>
          </cell>
          <cell r="AX72">
            <v>100</v>
          </cell>
          <cell r="AY72">
            <v>0.10000000000000009</v>
          </cell>
        </row>
        <row r="73">
          <cell r="AL73" t="str">
            <v>DF3</v>
          </cell>
          <cell r="AM73" t="str">
            <v>DF</v>
          </cell>
          <cell r="AN73">
            <v>3</v>
          </cell>
          <cell r="AO73" t="str">
            <v>Rosuvastatin</v>
          </cell>
          <cell r="AP73">
            <v>0</v>
          </cell>
          <cell r="AQ73">
            <v>401.984987146371</v>
          </cell>
          <cell r="AR73">
            <v>341.003668831293</v>
          </cell>
          <cell r="AS73">
            <v>60.981318315077971</v>
          </cell>
          <cell r="AT73">
            <v>0.17882892147194962</v>
          </cell>
          <cell r="AU73" t="str">
            <v>USD</v>
          </cell>
          <cell r="AV73">
            <v>3500</v>
          </cell>
          <cell r="AW73" t="str">
            <v>USD</v>
          </cell>
          <cell r="AX73">
            <v>3500</v>
          </cell>
          <cell r="AY73">
            <v>0</v>
          </cell>
        </row>
        <row r="74">
          <cell r="AL74" t="str">
            <v>DF4</v>
          </cell>
          <cell r="AM74" t="str">
            <v>DF</v>
          </cell>
          <cell r="AN74">
            <v>4</v>
          </cell>
          <cell r="AO74" t="str">
            <v>Cephalexin</v>
          </cell>
          <cell r="AP74">
            <v>0</v>
          </cell>
          <cell r="AQ74">
            <v>398.9490160394547</v>
          </cell>
          <cell r="AR74">
            <v>341.13471009744353</v>
          </cell>
          <cell r="AS74">
            <v>57.81430594201116</v>
          </cell>
          <cell r="AT74">
            <v>0.16947646847632947</v>
          </cell>
          <cell r="AU74" t="str">
            <v>USD</v>
          </cell>
          <cell r="AV74">
            <v>61</v>
          </cell>
          <cell r="AW74" t="str">
            <v>USD</v>
          </cell>
          <cell r="AX74">
            <v>59.25</v>
          </cell>
          <cell r="AY74">
            <v>2.9535864978903037E-2</v>
          </cell>
        </row>
        <row r="75">
          <cell r="AL75" t="str">
            <v>DF5</v>
          </cell>
          <cell r="AM75" t="str">
            <v>DF</v>
          </cell>
          <cell r="AN75">
            <v>5</v>
          </cell>
          <cell r="AO75" t="str">
            <v>Amoxicillin</v>
          </cell>
          <cell r="AP75">
            <v>0</v>
          </cell>
          <cell r="AQ75">
            <v>393.5543559420891</v>
          </cell>
          <cell r="AR75">
            <v>336.67641640137214</v>
          </cell>
          <cell r="AS75">
            <v>56.877939540717023</v>
          </cell>
          <cell r="AT75">
            <v>0.16893948245222301</v>
          </cell>
          <cell r="AU75" t="str">
            <v>USD</v>
          </cell>
          <cell r="AV75">
            <v>110</v>
          </cell>
          <cell r="AW75" t="str">
            <v>USD</v>
          </cell>
          <cell r="AX75">
            <v>100</v>
          </cell>
          <cell r="AY75">
            <v>0.10000000000000009</v>
          </cell>
        </row>
        <row r="76">
          <cell r="AL76" t="str">
            <v>DF6</v>
          </cell>
          <cell r="AM76" t="str">
            <v>DF</v>
          </cell>
          <cell r="AN76">
            <v>6</v>
          </cell>
          <cell r="AO76" t="str">
            <v>Cefaclor</v>
          </cell>
          <cell r="AP76">
            <v>0</v>
          </cell>
          <cell r="AQ76">
            <v>274.7880207048741</v>
          </cell>
          <cell r="AR76">
            <v>264.51252181149425</v>
          </cell>
          <cell r="AS76">
            <v>10.275498893379869</v>
          </cell>
          <cell r="AT76">
            <v>3.8846928013119619E-2</v>
          </cell>
          <cell r="AU76" t="str">
            <v>INR</v>
          </cell>
          <cell r="AV76">
            <v>191.3644476698307</v>
          </cell>
          <cell r="AW76" t="str">
            <v>USD</v>
          </cell>
          <cell r="AX76">
            <v>211.78169711392115</v>
          </cell>
          <cell r="AY76">
            <v>-9.6407053689383071E-2</v>
          </cell>
        </row>
        <row r="77">
          <cell r="AL77" t="str">
            <v>DF7</v>
          </cell>
          <cell r="AM77" t="str">
            <v>DF</v>
          </cell>
          <cell r="AN77">
            <v>7</v>
          </cell>
          <cell r="AO77" t="str">
            <v>Clarithromycin</v>
          </cell>
          <cell r="AP77">
            <v>0</v>
          </cell>
          <cell r="AQ77">
            <v>245.31399710065455</v>
          </cell>
          <cell r="AR77">
            <v>234.85603071550233</v>
          </cell>
          <cell r="AS77">
            <v>10.457966385152218</v>
          </cell>
          <cell r="AT77">
            <v>4.4529264815093006E-2</v>
          </cell>
          <cell r="AU77" t="str">
            <v>USD</v>
          </cell>
          <cell r="AV77">
            <v>258.03586331490061</v>
          </cell>
          <cell r="AW77" t="str">
            <v>USD</v>
          </cell>
          <cell r="AX77">
            <v>279.44742371482829</v>
          </cell>
          <cell r="AY77">
            <v>-7.6621069234754646E-2</v>
          </cell>
        </row>
        <row r="78">
          <cell r="AL78" t="str">
            <v>DF8</v>
          </cell>
          <cell r="AM78" t="str">
            <v>DF</v>
          </cell>
          <cell r="AN78">
            <v>8</v>
          </cell>
          <cell r="AO78" t="str">
            <v>Cefpodoxime Proxetil</v>
          </cell>
          <cell r="AP78">
            <v>0</v>
          </cell>
          <cell r="AQ78">
            <v>220.93182553269929</v>
          </cell>
          <cell r="AR78">
            <v>186.45775055832777</v>
          </cell>
          <cell r="AS78">
            <v>34.474074974371518</v>
          </cell>
          <cell r="AT78">
            <v>0.18488947158883229</v>
          </cell>
          <cell r="AU78" t="str">
            <v>INR</v>
          </cell>
          <cell r="AV78">
            <v>11250</v>
          </cell>
          <cell r="AW78" t="str">
            <v>INR</v>
          </cell>
          <cell r="AX78">
            <v>11050</v>
          </cell>
          <cell r="AY78">
            <v>1.8099547511312153E-2</v>
          </cell>
        </row>
        <row r="79">
          <cell r="AL79" t="str">
            <v>DF9</v>
          </cell>
          <cell r="AM79" t="str">
            <v>DF</v>
          </cell>
          <cell r="AN79">
            <v>9</v>
          </cell>
          <cell r="AO79" t="str">
            <v>Atorvastatin</v>
          </cell>
          <cell r="AP79">
            <v>0</v>
          </cell>
          <cell r="AQ79">
            <v>162.25040436647731</v>
          </cell>
          <cell r="AR79">
            <v>150.80317920158194</v>
          </cell>
          <cell r="AS79">
            <v>11.447225164895388</v>
          </cell>
          <cell r="AT79">
            <v>7.5908380880973514E-2</v>
          </cell>
          <cell r="AU79" t="str">
            <v>INR</v>
          </cell>
          <cell r="AV79">
            <v>20000</v>
          </cell>
          <cell r="AW79" t="str">
            <v>INR</v>
          </cell>
          <cell r="AX79">
            <v>14100</v>
          </cell>
          <cell r="AY79">
            <v>0.41843971631205679</v>
          </cell>
        </row>
        <row r="80">
          <cell r="AL80" t="str">
            <v>DF10</v>
          </cell>
          <cell r="AM80" t="str">
            <v>DF</v>
          </cell>
          <cell r="AN80">
            <v>10</v>
          </cell>
          <cell r="AO80" t="str">
            <v>Gabapentin</v>
          </cell>
          <cell r="AP80">
            <v>0</v>
          </cell>
          <cell r="AQ80">
            <v>161.19208250583301</v>
          </cell>
          <cell r="AR80">
            <v>151.18864794855531</v>
          </cell>
          <cell r="AS80">
            <v>10.0034345572777</v>
          </cell>
          <cell r="AT80">
            <v>6.6165249130884174E-2</v>
          </cell>
          <cell r="AU80" t="str">
            <v>USD</v>
          </cell>
          <cell r="AV80">
            <v>165.94924216551735</v>
          </cell>
          <cell r="AW80" t="str">
            <v>USD</v>
          </cell>
          <cell r="AX80">
            <v>172.44537613844923</v>
          </cell>
          <cell r="AY80">
            <v>-3.7670676468103181E-2</v>
          </cell>
        </row>
        <row r="81">
          <cell r="AL81" t="str">
            <v>India1</v>
          </cell>
          <cell r="AM81" t="str">
            <v>India</v>
          </cell>
          <cell r="AN81">
            <v>1</v>
          </cell>
          <cell r="AO81" t="str">
            <v>Ciprofloxacin &amp; Combinations</v>
          </cell>
          <cell r="AP81">
            <v>0</v>
          </cell>
          <cell r="AQ81">
            <v>267.00769209669011</v>
          </cell>
          <cell r="AR81">
            <v>250.60042028823693</v>
          </cell>
          <cell r="AS81">
            <v>16.407271808453174</v>
          </cell>
          <cell r="AT81">
            <v>6.5471844738256069E-2</v>
          </cell>
          <cell r="AU81" t="str">
            <v>INR</v>
          </cell>
          <cell r="AV81">
            <v>2705.2589486960283</v>
          </cell>
          <cell r="AW81" t="str">
            <v>INR</v>
          </cell>
          <cell r="AX81">
            <v>1575</v>
          </cell>
          <cell r="AY81">
            <v>0.71762472933081156</v>
          </cell>
        </row>
        <row r="82">
          <cell r="AL82" t="str">
            <v>India2</v>
          </cell>
          <cell r="AM82" t="str">
            <v>India</v>
          </cell>
          <cell r="AN82">
            <v>2</v>
          </cell>
          <cell r="AO82" t="str">
            <v>Amoxicillin</v>
          </cell>
          <cell r="AP82">
            <v>0</v>
          </cell>
          <cell r="AQ82">
            <v>236.64276009838366</v>
          </cell>
          <cell r="AR82">
            <v>200.32667226648948</v>
          </cell>
          <cell r="AS82">
            <v>36.31608783189418</v>
          </cell>
          <cell r="AT82">
            <v>0.18128433633432395</v>
          </cell>
          <cell r="AU82" t="str">
            <v>USD</v>
          </cell>
          <cell r="AV82">
            <v>110</v>
          </cell>
          <cell r="AW82" t="str">
            <v>USD</v>
          </cell>
          <cell r="AX82">
            <v>100</v>
          </cell>
          <cell r="AY82">
            <v>0.10000000000000009</v>
          </cell>
        </row>
        <row r="83">
          <cell r="AL83" t="str">
            <v>India3</v>
          </cell>
          <cell r="AM83" t="str">
            <v>India</v>
          </cell>
          <cell r="AN83">
            <v>3</v>
          </cell>
          <cell r="AO83" t="str">
            <v>Cephalexin</v>
          </cell>
          <cell r="AP83">
            <v>0</v>
          </cell>
          <cell r="AQ83">
            <v>172.54703543598629</v>
          </cell>
          <cell r="AR83">
            <v>140.15401965623209</v>
          </cell>
          <cell r="AS83">
            <v>32.393015779754194</v>
          </cell>
          <cell r="AT83">
            <v>0.23112441483453239</v>
          </cell>
          <cell r="AU83" t="str">
            <v>USD</v>
          </cell>
          <cell r="AV83">
            <v>61</v>
          </cell>
          <cell r="AW83" t="str">
            <v>USD</v>
          </cell>
          <cell r="AX83">
            <v>59.25</v>
          </cell>
          <cell r="AY83">
            <v>2.9535864978903037E-2</v>
          </cell>
        </row>
        <row r="84">
          <cell r="AL84" t="str">
            <v>India4</v>
          </cell>
          <cell r="AM84" t="str">
            <v>India</v>
          </cell>
          <cell r="AN84">
            <v>4</v>
          </cell>
          <cell r="AO84" t="str">
            <v>Cefpodoxime Proxetil</v>
          </cell>
          <cell r="AP84">
            <v>0</v>
          </cell>
          <cell r="AQ84">
            <v>166.54376027642931</v>
          </cell>
          <cell r="AR84">
            <v>152.88929095958161</v>
          </cell>
          <cell r="AS84">
            <v>13.654469316847695</v>
          </cell>
          <cell r="AT84">
            <v>8.9309520837907774E-2</v>
          </cell>
          <cell r="AU84" t="str">
            <v>INR</v>
          </cell>
          <cell r="AV84">
            <v>11250</v>
          </cell>
          <cell r="AW84" t="str">
            <v>INR</v>
          </cell>
          <cell r="AX84">
            <v>11050</v>
          </cell>
          <cell r="AY84">
            <v>1.8099547511312153E-2</v>
          </cell>
        </row>
        <row r="85">
          <cell r="AL85" t="str">
            <v>India5</v>
          </cell>
          <cell r="AM85" t="str">
            <v>India</v>
          </cell>
          <cell r="AN85">
            <v>5</v>
          </cell>
          <cell r="AO85" t="str">
            <v>IMIPENEM+CILASTATIN</v>
          </cell>
          <cell r="AP85">
            <v>0</v>
          </cell>
          <cell r="AQ85">
            <v>121.49260506547668</v>
          </cell>
          <cell r="AR85">
            <v>111.12383662579208</v>
          </cell>
          <cell r="AS85">
            <v>10.368768439684601</v>
          </cell>
          <cell r="AT85">
            <v>9.330822939997363E-2</v>
          </cell>
          <cell r="AU85" t="str">
            <v>USD</v>
          </cell>
          <cell r="AV85">
            <v>2283.7569236544982</v>
          </cell>
          <cell r="AW85" t="str">
            <v>USD</v>
          </cell>
          <cell r="AX85">
            <v>2426.4277631737209</v>
          </cell>
          <cell r="AY85">
            <v>-5.8798717062407801E-2</v>
          </cell>
        </row>
        <row r="86">
          <cell r="AL86" t="str">
            <v>India6</v>
          </cell>
          <cell r="AM86" t="str">
            <v>India</v>
          </cell>
          <cell r="AN86">
            <v>6</v>
          </cell>
          <cell r="AO86" t="str">
            <v>Amox Clav</v>
          </cell>
          <cell r="AP86">
            <v>0</v>
          </cell>
          <cell r="AQ86">
            <v>107.40989495584162</v>
          </cell>
          <cell r="AR86">
            <v>91.296620900576769</v>
          </cell>
          <cell r="AS86">
            <v>16.113274055264853</v>
          </cell>
          <cell r="AT86">
            <v>0.17649365218908186</v>
          </cell>
          <cell r="AU86" t="str">
            <v>USD</v>
          </cell>
          <cell r="AV86">
            <v>110</v>
          </cell>
          <cell r="AW86" t="str">
            <v>USD</v>
          </cell>
          <cell r="AX86">
            <v>100</v>
          </cell>
          <cell r="AY86">
            <v>0.10000000000000009</v>
          </cell>
        </row>
        <row r="87">
          <cell r="AL87" t="str">
            <v>India7</v>
          </cell>
          <cell r="AM87" t="str">
            <v>India</v>
          </cell>
          <cell r="AN87">
            <v>7</v>
          </cell>
          <cell r="AO87" t="str">
            <v>Pentazocine</v>
          </cell>
          <cell r="AP87">
            <v>0</v>
          </cell>
          <cell r="AQ87">
            <v>98.967318763716179</v>
          </cell>
          <cell r="AR87">
            <v>91.520406012073494</v>
          </cell>
          <cell r="AS87">
            <v>7.4469127516426852</v>
          </cell>
          <cell r="AT87">
            <v>8.1368878003669209E-2</v>
          </cell>
          <cell r="AU87" t="str">
            <v>INR</v>
          </cell>
          <cell r="AV87">
            <v>31522.990153742696</v>
          </cell>
          <cell r="AW87" t="str">
            <v>INR</v>
          </cell>
          <cell r="AX87">
            <v>28959.687390287316</v>
          </cell>
          <cell r="AY87">
            <v>8.8512791209033548E-2</v>
          </cell>
        </row>
        <row r="88">
          <cell r="AL88" t="str">
            <v>India8</v>
          </cell>
          <cell r="AM88" t="str">
            <v>India</v>
          </cell>
          <cell r="AN88">
            <v>8</v>
          </cell>
          <cell r="AO88" t="str">
            <v>Ranitidine</v>
          </cell>
          <cell r="AP88">
            <v>0</v>
          </cell>
          <cell r="AQ88">
            <v>89.331606379506042</v>
          </cell>
          <cell r="AR88">
            <v>73.058594560059007</v>
          </cell>
          <cell r="AS88">
            <v>16.273011819447035</v>
          </cell>
          <cell r="AT88">
            <v>0.22273918513542634</v>
          </cell>
          <cell r="AU88" t="str">
            <v>INR</v>
          </cell>
          <cell r="AV88">
            <v>825</v>
          </cell>
          <cell r="AW88" t="str">
            <v>INR</v>
          </cell>
          <cell r="AX88">
            <v>715</v>
          </cell>
          <cell r="AY88">
            <v>0.15384615384615374</v>
          </cell>
        </row>
        <row r="89">
          <cell r="AL89" t="str">
            <v>India9</v>
          </cell>
          <cell r="AM89" t="str">
            <v>India</v>
          </cell>
          <cell r="AN89">
            <v>9</v>
          </cell>
          <cell r="AO89" t="str">
            <v>Betamethasone And Combinations</v>
          </cell>
          <cell r="AP89">
            <v>0</v>
          </cell>
          <cell r="AQ89">
            <v>73.686832402337444</v>
          </cell>
          <cell r="AR89">
            <v>63.715274114986883</v>
          </cell>
          <cell r="AS89">
            <v>9.971558287350561</v>
          </cell>
          <cell r="AT89">
            <v>0.15650185023696039</v>
          </cell>
          <cell r="AU89" t="str">
            <v>USD</v>
          </cell>
          <cell r="AV89">
            <v>1290</v>
          </cell>
          <cell r="AW89" t="str">
            <v>USD</v>
          </cell>
          <cell r="AX89">
            <v>1290</v>
          </cell>
          <cell r="AY89">
            <v>0</v>
          </cell>
        </row>
        <row r="90">
          <cell r="AL90" t="str">
            <v>India10</v>
          </cell>
          <cell r="AM90" t="str">
            <v>India</v>
          </cell>
          <cell r="AN90">
            <v>10</v>
          </cell>
          <cell r="AO90" t="str">
            <v>Sodium Fucidate</v>
          </cell>
          <cell r="AP90">
            <v>0</v>
          </cell>
          <cell r="AQ90">
            <v>68.605898115342754</v>
          </cell>
          <cell r="AR90">
            <v>60.77830625363984</v>
          </cell>
          <cell r="AS90">
            <v>7.8275918617029134</v>
          </cell>
          <cell r="AT90">
            <v>0.12878923984878465</v>
          </cell>
          <cell r="AU90" t="str">
            <v>USD</v>
          </cell>
          <cell r="AV90">
            <v>1290</v>
          </cell>
          <cell r="AW90" t="str">
            <v>USD</v>
          </cell>
          <cell r="AX90">
            <v>1290</v>
          </cell>
          <cell r="AY90">
            <v>0</v>
          </cell>
        </row>
        <row r="91">
          <cell r="AL91" t="str">
            <v>RGCH1</v>
          </cell>
          <cell r="AM91" t="str">
            <v>RGCH</v>
          </cell>
          <cell r="AN91">
            <v>1</v>
          </cell>
          <cell r="AO91" t="str">
            <v>GINSENG+VITAMINS</v>
          </cell>
          <cell r="AP91">
            <v>0</v>
          </cell>
          <cell r="AQ91">
            <v>652.98536228152773</v>
          </cell>
          <cell r="AR91">
            <v>383.39283685508525</v>
          </cell>
          <cell r="AS91">
            <v>269.59252542644248</v>
          </cell>
          <cell r="AT91">
            <v>0.70317569738096863</v>
          </cell>
          <cell r="AU91" t="str">
            <v>USD</v>
          </cell>
          <cell r="AV91">
            <v>203</v>
          </cell>
          <cell r="AW91" t="str">
            <v>USD</v>
          </cell>
          <cell r="AX91">
            <v>142</v>
          </cell>
          <cell r="AY91">
            <v>0.42957746478873249</v>
          </cell>
        </row>
        <row r="92">
          <cell r="AL92" t="str">
            <v>RGCH2</v>
          </cell>
          <cell r="AM92" t="str">
            <v>RGCH</v>
          </cell>
          <cell r="AN92">
            <v>2</v>
          </cell>
          <cell r="AO92" t="str">
            <v>Diclofenac And Combinations</v>
          </cell>
          <cell r="AP92">
            <v>0</v>
          </cell>
          <cell r="AQ92">
            <v>32.115131054893318</v>
          </cell>
          <cell r="AR92">
            <v>27.60614080816714</v>
          </cell>
          <cell r="AS92">
            <v>4.508990246726178</v>
          </cell>
          <cell r="AT92">
            <v>0.1633328714092559</v>
          </cell>
          <cell r="AU92" t="str">
            <v>USD</v>
          </cell>
          <cell r="AV92">
            <v>35</v>
          </cell>
          <cell r="AW92" t="str">
            <v>USD</v>
          </cell>
          <cell r="AX92">
            <v>43.5</v>
          </cell>
          <cell r="AY92">
            <v>-0.1954022988505747</v>
          </cell>
        </row>
        <row r="93">
          <cell r="AL93" t="str">
            <v>RGCH3</v>
          </cell>
          <cell r="AM93" t="str">
            <v>RGCH</v>
          </cell>
          <cell r="AN93">
            <v>3</v>
          </cell>
          <cell r="AO93" t="str">
            <v>Chlorpheniramine And Combinations</v>
          </cell>
          <cell r="AP93">
            <v>0</v>
          </cell>
          <cell r="AQ93">
            <v>19.37756729209018</v>
          </cell>
          <cell r="AR93">
            <v>17.878259992552724</v>
          </cell>
          <cell r="AS93">
            <v>1.4993072995374561</v>
          </cell>
          <cell r="AT93">
            <v>8.3862036918693317E-2</v>
          </cell>
          <cell r="AU93" t="str">
            <v>INR</v>
          </cell>
          <cell r="AV93">
            <v>6900</v>
          </cell>
          <cell r="AW93" t="str">
            <v>INR</v>
          </cell>
          <cell r="AX93">
            <v>6900</v>
          </cell>
          <cell r="AY93">
            <v>0</v>
          </cell>
        </row>
        <row r="94">
          <cell r="AL94" t="str">
            <v>RGCH4</v>
          </cell>
          <cell r="AM94" t="str">
            <v>RGCH</v>
          </cell>
          <cell r="AN94">
            <v>4</v>
          </cell>
          <cell r="AO94" t="str">
            <v>Revitalite</v>
          </cell>
          <cell r="AP94">
            <v>0</v>
          </cell>
          <cell r="AQ94">
            <v>2.2538622839062503</v>
          </cell>
          <cell r="AR94">
            <v>1.9479281902875001</v>
          </cell>
          <cell r="AS94">
            <v>0.30593409361875024</v>
          </cell>
          <cell r="AT94">
            <v>0.15705614567526571</v>
          </cell>
          <cell r="AU94" t="str">
            <v>INR</v>
          </cell>
          <cell r="AV94">
            <v>1850</v>
          </cell>
          <cell r="AW94" t="str">
            <v>INR</v>
          </cell>
          <cell r="AX94">
            <v>1962.2261458925013</v>
          </cell>
          <cell r="AY94">
            <v>-5.719327821995579E-2</v>
          </cell>
        </row>
        <row r="95">
          <cell r="AL95" t="str">
            <v>AME1</v>
          </cell>
          <cell r="AM95" t="str">
            <v>AME</v>
          </cell>
          <cell r="AN95">
            <v>1</v>
          </cell>
          <cell r="AO95" t="str">
            <v>ARVs</v>
          </cell>
          <cell r="AP95">
            <v>0</v>
          </cell>
          <cell r="AQ95">
            <v>2704.4592095438607</v>
          </cell>
          <cell r="AR95">
            <v>2918.7213584560873</v>
          </cell>
          <cell r="AS95">
            <v>-214.26214891222662</v>
          </cell>
          <cell r="AT95">
            <v>-9.8131505451132806E-2</v>
          </cell>
          <cell r="AU95" t="str">
            <v>USD</v>
          </cell>
          <cell r="AV95">
            <v>200</v>
          </cell>
          <cell r="AW95" t="str">
            <v>USD</v>
          </cell>
          <cell r="AX95">
            <v>215</v>
          </cell>
          <cell r="AY95">
            <v>-6.9767441860465129E-2</v>
          </cell>
        </row>
        <row r="96">
          <cell r="AL96" t="str">
            <v>AME2</v>
          </cell>
          <cell r="AM96" t="str">
            <v>AME</v>
          </cell>
          <cell r="AN96">
            <v>2</v>
          </cell>
          <cell r="AO96" t="str">
            <v>IMIPENEM+CILASTATIN</v>
          </cell>
          <cell r="AP96">
            <v>0</v>
          </cell>
          <cell r="AQ96">
            <v>169.9523204631821</v>
          </cell>
          <cell r="AR96">
            <v>161.6794152823089</v>
          </cell>
          <cell r="AS96">
            <v>8.2729051808732095</v>
          </cell>
          <cell r="AT96">
            <v>5.1168574344655271E-2</v>
          </cell>
          <cell r="AU96" t="str">
            <v>USD</v>
          </cell>
          <cell r="AV96">
            <v>2283.7569236544982</v>
          </cell>
          <cell r="AW96" t="str">
            <v>USD</v>
          </cell>
          <cell r="AX96">
            <v>2426.4277631737209</v>
          </cell>
          <cell r="AY96">
            <v>-5.8798717062407801E-2</v>
          </cell>
        </row>
        <row r="97">
          <cell r="AL97" t="str">
            <v>AME3</v>
          </cell>
          <cell r="AM97" t="str">
            <v>AME</v>
          </cell>
          <cell r="AN97">
            <v>3</v>
          </cell>
          <cell r="AO97" t="str">
            <v>Amox Clav</v>
          </cell>
          <cell r="AP97">
            <v>0</v>
          </cell>
          <cell r="AQ97">
            <v>119.00947454744239</v>
          </cell>
          <cell r="AR97">
            <v>101.7193734195057</v>
          </cell>
          <cell r="AS97">
            <v>17.290101127936694</v>
          </cell>
          <cell r="AT97">
            <v>0.16997844704203757</v>
          </cell>
          <cell r="AU97" t="str">
            <v>USD</v>
          </cell>
          <cell r="AV97">
            <v>110</v>
          </cell>
          <cell r="AW97" t="str">
            <v>USD</v>
          </cell>
          <cell r="AX97">
            <v>100</v>
          </cell>
          <cell r="AY97">
            <v>0.10000000000000009</v>
          </cell>
        </row>
        <row r="98">
          <cell r="AL98" t="str">
            <v>AME4</v>
          </cell>
          <cell r="AM98" t="str">
            <v>AME</v>
          </cell>
          <cell r="AN98">
            <v>4</v>
          </cell>
          <cell r="AO98" t="str">
            <v>Ceftriaxone Sodium</v>
          </cell>
          <cell r="AP98">
            <v>0</v>
          </cell>
          <cell r="AQ98">
            <v>68.424771641724817</v>
          </cell>
          <cell r="AR98">
            <v>67.935172621948226</v>
          </cell>
          <cell r="AS98">
            <v>0.48959901977659115</v>
          </cell>
          <cell r="AT98">
            <v>7.2068561965854538E-3</v>
          </cell>
          <cell r="AU98" t="str">
            <v>INR</v>
          </cell>
          <cell r="AV98">
            <v>6500</v>
          </cell>
          <cell r="AW98" t="str">
            <v>INR</v>
          </cell>
          <cell r="AX98">
            <v>8161</v>
          </cell>
          <cell r="AY98">
            <v>-0.20352897929175351</v>
          </cell>
        </row>
        <row r="99">
          <cell r="AL99" t="str">
            <v>AME5</v>
          </cell>
          <cell r="AM99" t="str">
            <v>AME</v>
          </cell>
          <cell r="AN99">
            <v>5</v>
          </cell>
          <cell r="AO99" t="str">
            <v>Moxifloxacin</v>
          </cell>
          <cell r="AP99">
            <v>0</v>
          </cell>
          <cell r="AQ99">
            <v>67.214225918546191</v>
          </cell>
          <cell r="AR99">
            <v>56.432722236930601</v>
          </cell>
          <cell r="AS99">
            <v>10.78150368161559</v>
          </cell>
          <cell r="AT99">
            <v>0.1910505687879076</v>
          </cell>
          <cell r="AU99" t="str">
            <v>INR</v>
          </cell>
          <cell r="AV99">
            <v>52000</v>
          </cell>
          <cell r="AW99" t="str">
            <v>INR</v>
          </cell>
          <cell r="AX99">
            <v>44000</v>
          </cell>
          <cell r="AY99">
            <v>0.18181818181818188</v>
          </cell>
        </row>
        <row r="100">
          <cell r="AL100" t="str">
            <v>AME6</v>
          </cell>
          <cell r="AM100" t="str">
            <v>AME</v>
          </cell>
          <cell r="AN100">
            <v>6</v>
          </cell>
          <cell r="AO100" t="str">
            <v>Valsartan</v>
          </cell>
          <cell r="AP100">
            <v>0</v>
          </cell>
          <cell r="AQ100">
            <v>44.199241577527268</v>
          </cell>
          <cell r="AR100">
            <v>46.682207885606608</v>
          </cell>
          <cell r="AS100">
            <v>-2.4829663080793409</v>
          </cell>
          <cell r="AT100">
            <v>-5.3188707658467616E-2</v>
          </cell>
          <cell r="AU100" t="str">
            <v>USD</v>
          </cell>
          <cell r="AV100">
            <v>296.51616287616707</v>
          </cell>
          <cell r="AW100" t="str">
            <v>USD</v>
          </cell>
          <cell r="AX100">
            <v>349.30209173281634</v>
          </cell>
          <cell r="AY100">
            <v>-0.15111827299627389</v>
          </cell>
        </row>
        <row r="101">
          <cell r="AL101" t="str">
            <v>AME7</v>
          </cell>
          <cell r="AM101" t="str">
            <v>AME</v>
          </cell>
          <cell r="AN101">
            <v>7</v>
          </cell>
          <cell r="AO101" t="str">
            <v>Clarithromycin</v>
          </cell>
          <cell r="AP101">
            <v>0</v>
          </cell>
          <cell r="AQ101">
            <v>43.417988721931088</v>
          </cell>
          <cell r="AR101">
            <v>41.796960203377189</v>
          </cell>
          <cell r="AS101">
            <v>1.6210285185538993</v>
          </cell>
          <cell r="AT101">
            <v>3.8783406990992697E-2</v>
          </cell>
          <cell r="AU101" t="str">
            <v>USD</v>
          </cell>
          <cell r="AV101">
            <v>258.03586331490061</v>
          </cell>
          <cell r="AW101" t="str">
            <v>USD</v>
          </cell>
          <cell r="AX101">
            <v>279.44742371482829</v>
          </cell>
          <cell r="AY101">
            <v>-7.6621069234754646E-2</v>
          </cell>
        </row>
        <row r="102">
          <cell r="AL102" t="str">
            <v>AME8</v>
          </cell>
          <cell r="AM102" t="str">
            <v>AME</v>
          </cell>
          <cell r="AN102">
            <v>8</v>
          </cell>
          <cell r="AO102" t="str">
            <v>Amoxicillin</v>
          </cell>
          <cell r="AP102">
            <v>0</v>
          </cell>
          <cell r="AQ102">
            <v>42.27257271639499</v>
          </cell>
          <cell r="AR102">
            <v>37.664847607130262</v>
          </cell>
          <cell r="AS102">
            <v>4.6077251092647273</v>
          </cell>
          <cell r="AT102">
            <v>0.12233489319607505</v>
          </cell>
          <cell r="AU102" t="str">
            <v>USD</v>
          </cell>
          <cell r="AV102">
            <v>110</v>
          </cell>
          <cell r="AW102" t="str">
            <v>USD</v>
          </cell>
          <cell r="AX102">
            <v>100</v>
          </cell>
          <cell r="AY102">
            <v>0.10000000000000009</v>
          </cell>
        </row>
        <row r="103">
          <cell r="AL103" t="str">
            <v>AME9</v>
          </cell>
          <cell r="AM103" t="str">
            <v>AME</v>
          </cell>
          <cell r="AN103">
            <v>9</v>
          </cell>
          <cell r="AO103" t="str">
            <v>Ibuprofen And Combinations</v>
          </cell>
          <cell r="AP103">
            <v>0</v>
          </cell>
          <cell r="AQ103">
            <v>41.394025930995689</v>
          </cell>
          <cell r="AR103">
            <v>36.224807975255963</v>
          </cell>
          <cell r="AS103">
            <v>5.1692179557397253</v>
          </cell>
          <cell r="AT103">
            <v>0.14269828453668154</v>
          </cell>
          <cell r="AU103" t="str">
            <v>INR</v>
          </cell>
          <cell r="AV103">
            <v>650</v>
          </cell>
          <cell r="AW103" t="str">
            <v>INR</v>
          </cell>
          <cell r="AX103">
            <v>610</v>
          </cell>
          <cell r="AY103">
            <v>6.5573770491803351E-2</v>
          </cell>
        </row>
        <row r="104">
          <cell r="AL104" t="str">
            <v>AME10</v>
          </cell>
          <cell r="AM104" t="str">
            <v>AME</v>
          </cell>
          <cell r="AN104">
            <v>10</v>
          </cell>
          <cell r="AO104" t="str">
            <v>GINSENG+VITAMINS</v>
          </cell>
          <cell r="AP104">
            <v>0</v>
          </cell>
          <cell r="AQ104">
            <v>37.710337767145077</v>
          </cell>
          <cell r="AR104">
            <v>23.340894963055678</v>
          </cell>
          <cell r="AS104">
            <v>14.369442804089399</v>
          </cell>
          <cell r="AT104">
            <v>0.6156337546967916</v>
          </cell>
          <cell r="AU104" t="str">
            <v>USD</v>
          </cell>
          <cell r="AV104">
            <v>203</v>
          </cell>
          <cell r="AW104" t="str">
            <v>USD</v>
          </cell>
          <cell r="AX104">
            <v>142</v>
          </cell>
          <cell r="AY104">
            <v>0.42957746478873249</v>
          </cell>
        </row>
        <row r="105">
          <cell r="AL105" t="str">
            <v>APAC1</v>
          </cell>
          <cell r="AM105" t="str">
            <v>APAC</v>
          </cell>
          <cell r="AN105">
            <v>1</v>
          </cell>
          <cell r="AO105" t="str">
            <v>Cephalexin</v>
          </cell>
          <cell r="AP105">
            <v>0</v>
          </cell>
          <cell r="AQ105">
            <v>172.64109535772616</v>
          </cell>
          <cell r="AR105">
            <v>149.91548289786252</v>
          </cell>
          <cell r="AS105">
            <v>22.72561245986364</v>
          </cell>
          <cell r="AT105">
            <v>0.15158949576506786</v>
          </cell>
          <cell r="AU105" t="str">
            <v>USD</v>
          </cell>
          <cell r="AV105">
            <v>61</v>
          </cell>
          <cell r="AW105" t="str">
            <v>USD</v>
          </cell>
          <cell r="AX105">
            <v>59.25</v>
          </cell>
          <cell r="AY105">
            <v>2.9535864978903037E-2</v>
          </cell>
        </row>
        <row r="106">
          <cell r="AL106" t="str">
            <v>APAC2</v>
          </cell>
          <cell r="AM106" t="str">
            <v>APAC</v>
          </cell>
          <cell r="AN106">
            <v>2</v>
          </cell>
          <cell r="AO106" t="str">
            <v>IMIPENEM+CILASTATIN</v>
          </cell>
          <cell r="AP106">
            <v>0</v>
          </cell>
          <cell r="AQ106">
            <v>151.29304882304751</v>
          </cell>
          <cell r="AR106">
            <v>141.80176162053198</v>
          </cell>
          <cell r="AS106">
            <v>9.4912872025155366</v>
          </cell>
          <cell r="AT106">
            <v>6.6933492885050683E-2</v>
          </cell>
          <cell r="AU106" t="str">
            <v>USD</v>
          </cell>
          <cell r="AV106">
            <v>2283.7569236544982</v>
          </cell>
          <cell r="AW106" t="str">
            <v>USD</v>
          </cell>
          <cell r="AX106">
            <v>2426.4277631737209</v>
          </cell>
          <cell r="AY106">
            <v>-5.8798717062407801E-2</v>
          </cell>
        </row>
        <row r="107">
          <cell r="AL107" t="str">
            <v>APAC3</v>
          </cell>
          <cell r="AM107" t="str">
            <v>APAC</v>
          </cell>
          <cell r="AN107">
            <v>3</v>
          </cell>
          <cell r="AO107" t="str">
            <v>Amox Clav</v>
          </cell>
          <cell r="AP107">
            <v>0</v>
          </cell>
          <cell r="AQ107">
            <v>142.7044715268477</v>
          </cell>
          <cell r="AR107">
            <v>119.55941559754471</v>
          </cell>
          <cell r="AS107">
            <v>23.145055929302984</v>
          </cell>
          <cell r="AT107">
            <v>0.19358622500475242</v>
          </cell>
          <cell r="AU107" t="str">
            <v>USD</v>
          </cell>
          <cell r="AV107">
            <v>110</v>
          </cell>
          <cell r="AW107" t="str">
            <v>USD</v>
          </cell>
          <cell r="AX107">
            <v>100</v>
          </cell>
          <cell r="AY107">
            <v>0.10000000000000009</v>
          </cell>
        </row>
        <row r="108">
          <cell r="AL108" t="str">
            <v>APAC4</v>
          </cell>
          <cell r="AM108" t="str">
            <v>APAC</v>
          </cell>
          <cell r="AN108">
            <v>4</v>
          </cell>
          <cell r="AO108" t="str">
            <v>Amoxicillin</v>
          </cell>
          <cell r="AP108">
            <v>0</v>
          </cell>
          <cell r="AQ108">
            <v>100.42703361274354</v>
          </cell>
          <cell r="AR108">
            <v>85.996989005662101</v>
          </cell>
          <cell r="AS108">
            <v>14.430044607081442</v>
          </cell>
          <cell r="AT108">
            <v>0.16779709119968556</v>
          </cell>
          <cell r="AU108" t="str">
            <v>USD</v>
          </cell>
          <cell r="AV108">
            <v>110</v>
          </cell>
          <cell r="AW108" t="str">
            <v>USD</v>
          </cell>
          <cell r="AX108">
            <v>100</v>
          </cell>
          <cell r="AY108">
            <v>0.10000000000000009</v>
          </cell>
        </row>
        <row r="109">
          <cell r="AL109" t="str">
            <v>APAC5</v>
          </cell>
          <cell r="AM109" t="str">
            <v>APAC</v>
          </cell>
          <cell r="AN109">
            <v>5</v>
          </cell>
          <cell r="AO109" t="str">
            <v>Cefaclor</v>
          </cell>
          <cell r="AP109">
            <v>0</v>
          </cell>
          <cell r="AQ109">
            <v>86.252836401694523</v>
          </cell>
          <cell r="AR109">
            <v>78.925415164269353</v>
          </cell>
          <cell r="AS109">
            <v>7.3274212374251704</v>
          </cell>
          <cell r="AT109">
            <v>9.2839818734870461E-2</v>
          </cell>
          <cell r="AU109" t="str">
            <v>INR</v>
          </cell>
          <cell r="AV109">
            <v>191.3644476698307</v>
          </cell>
          <cell r="AW109" t="str">
            <v>USD</v>
          </cell>
          <cell r="AX109">
            <v>211.78169711392115</v>
          </cell>
          <cell r="AY109">
            <v>-9.6407053689383071E-2</v>
          </cell>
        </row>
        <row r="110">
          <cell r="AL110" t="str">
            <v>APAC6</v>
          </cell>
          <cell r="AM110" t="str">
            <v>APAC</v>
          </cell>
          <cell r="AN110">
            <v>6</v>
          </cell>
          <cell r="AO110" t="str">
            <v>Meropenem</v>
          </cell>
          <cell r="AP110">
            <v>0</v>
          </cell>
          <cell r="AQ110">
            <v>71.640110443350054</v>
          </cell>
          <cell r="AR110">
            <v>74.666452576914338</v>
          </cell>
          <cell r="AS110">
            <v>-3.0263421335642846</v>
          </cell>
          <cell r="AT110">
            <v>-4.0531484075084889E-2</v>
          </cell>
          <cell r="AU110" t="str">
            <v>USD</v>
          </cell>
          <cell r="AV110">
            <v>2679.83833307543</v>
          </cell>
          <cell r="AW110" t="str">
            <v>USD</v>
          </cell>
          <cell r="AX110">
            <v>2764.78</v>
          </cell>
          <cell r="AY110">
            <v>-3.0722758022182717E-2</v>
          </cell>
        </row>
        <row r="111">
          <cell r="AL111" t="str">
            <v>APAC7</v>
          </cell>
          <cell r="AM111" t="str">
            <v>APAC</v>
          </cell>
          <cell r="AN111">
            <v>7</v>
          </cell>
          <cell r="AO111" t="str">
            <v>Lamotragine</v>
          </cell>
          <cell r="AP111">
            <v>0</v>
          </cell>
          <cell r="AQ111">
            <v>22.566020415340663</v>
          </cell>
          <cell r="AR111">
            <v>23.492462109720819</v>
          </cell>
          <cell r="AS111">
            <v>-0.92644169438015567</v>
          </cell>
          <cell r="AT111">
            <v>-3.9435700270718299E-2</v>
          </cell>
          <cell r="AU111" t="str">
            <v>INR</v>
          </cell>
          <cell r="AV111">
            <v>13000</v>
          </cell>
          <cell r="AW111" t="str">
            <v>INR</v>
          </cell>
          <cell r="AX111">
            <v>12500</v>
          </cell>
          <cell r="AY111">
            <v>4.0000000000000036E-2</v>
          </cell>
        </row>
        <row r="112">
          <cell r="AL112" t="str">
            <v>APAC8</v>
          </cell>
          <cell r="AM112" t="str">
            <v>APAC</v>
          </cell>
          <cell r="AN112">
            <v>8</v>
          </cell>
          <cell r="AO112" t="str">
            <v>Cefpodoxime Proxetil</v>
          </cell>
          <cell r="AP112">
            <v>0</v>
          </cell>
          <cell r="AQ112">
            <v>21.348437619841746</v>
          </cell>
          <cell r="AR112">
            <v>4.1067074740449536</v>
          </cell>
          <cell r="AS112">
            <v>17.241730145796794</v>
          </cell>
          <cell r="AT112">
            <v>4.1984315305551414</v>
          </cell>
          <cell r="AU112" t="str">
            <v>INR</v>
          </cell>
          <cell r="AV112">
            <v>11250</v>
          </cell>
          <cell r="AW112" t="str">
            <v>INR</v>
          </cell>
          <cell r="AX112">
            <v>11050</v>
          </cell>
          <cell r="AY112">
            <v>1.8099547511312153E-2</v>
          </cell>
        </row>
        <row r="113">
          <cell r="AL113" t="str">
            <v>APAC9</v>
          </cell>
          <cell r="AM113" t="str">
            <v>APAC</v>
          </cell>
          <cell r="AN113">
            <v>9</v>
          </cell>
          <cell r="AO113" t="str">
            <v>Clarithromycin</v>
          </cell>
          <cell r="AP113">
            <v>0</v>
          </cell>
          <cell r="AQ113">
            <v>20.58279091198046</v>
          </cell>
          <cell r="AR113">
            <v>19.732955584242699</v>
          </cell>
          <cell r="AS113">
            <v>0.84983532773776105</v>
          </cell>
          <cell r="AT113">
            <v>4.3066803860663416E-2</v>
          </cell>
          <cell r="AU113" t="str">
            <v>USD</v>
          </cell>
          <cell r="AV113">
            <v>258.03586331490061</v>
          </cell>
          <cell r="AW113" t="str">
            <v>USD</v>
          </cell>
          <cell r="AX113">
            <v>279.44742371482829</v>
          </cell>
          <cell r="AY113">
            <v>-7.6621069234754646E-2</v>
          </cell>
        </row>
        <row r="114">
          <cell r="AL114" t="str">
            <v>APAC10</v>
          </cell>
          <cell r="AM114" t="str">
            <v>APAC</v>
          </cell>
          <cell r="AN114">
            <v>10</v>
          </cell>
          <cell r="AO114" t="str">
            <v>Ciprofloxacin &amp; Combinations</v>
          </cell>
          <cell r="AP114">
            <v>0</v>
          </cell>
          <cell r="AQ114">
            <v>20.38595059770233</v>
          </cell>
          <cell r="AR114">
            <v>17.924824665789636</v>
          </cell>
          <cell r="AS114">
            <v>2.4611259319126937</v>
          </cell>
          <cell r="AT114">
            <v>0.13730265025185262</v>
          </cell>
          <cell r="AU114" t="str">
            <v>INR</v>
          </cell>
          <cell r="AV114">
            <v>2705.2589486960283</v>
          </cell>
          <cell r="AW114" t="str">
            <v>INR</v>
          </cell>
          <cell r="AX114">
            <v>1575</v>
          </cell>
          <cell r="AY114">
            <v>0.71762472933081156</v>
          </cell>
        </row>
        <row r="115">
          <cell r="AL115" t="str">
            <v>CIS1</v>
          </cell>
          <cell r="AM115" t="str">
            <v>CIS</v>
          </cell>
          <cell r="AN115">
            <v>1</v>
          </cell>
          <cell r="AO115" t="str">
            <v>Ciprofloxacin &amp; Combinations</v>
          </cell>
          <cell r="AP115">
            <v>0</v>
          </cell>
          <cell r="AQ115">
            <v>97.885742122443546</v>
          </cell>
          <cell r="AR115">
            <v>84.965139029809862</v>
          </cell>
          <cell r="AS115">
            <v>12.920603092633684</v>
          </cell>
          <cell r="AT115">
            <v>0.15206946331365989</v>
          </cell>
          <cell r="AU115" t="str">
            <v>INR</v>
          </cell>
          <cell r="AV115">
            <v>2705.2589486960283</v>
          </cell>
          <cell r="AW115" t="str">
            <v>INR</v>
          </cell>
          <cell r="AX115">
            <v>1575</v>
          </cell>
          <cell r="AY115">
            <v>0.71762472933081156</v>
          </cell>
        </row>
        <row r="116">
          <cell r="AL116" t="str">
            <v>CIS2</v>
          </cell>
          <cell r="AM116" t="str">
            <v>CIS</v>
          </cell>
          <cell r="AN116">
            <v>2</v>
          </cell>
          <cell r="AO116" t="str">
            <v>Omeprazole Clarithromycin Tinidazole</v>
          </cell>
          <cell r="AP116">
            <v>0</v>
          </cell>
          <cell r="AQ116">
            <v>57.300586060772872</v>
          </cell>
          <cell r="AR116">
            <v>54.138212813511743</v>
          </cell>
          <cell r="AS116">
            <v>3.1623732472611294</v>
          </cell>
          <cell r="AT116">
            <v>5.8412959773062045E-2</v>
          </cell>
          <cell r="AU116" t="str">
            <v>INR</v>
          </cell>
          <cell r="AV116">
            <v>1000</v>
          </cell>
          <cell r="AW116" t="str">
            <v>INR</v>
          </cell>
          <cell r="AX116">
            <v>800</v>
          </cell>
          <cell r="AY116">
            <v>0.25</v>
          </cell>
        </row>
        <row r="117">
          <cell r="AL117" t="str">
            <v>CIS3</v>
          </cell>
          <cell r="AM117" t="str">
            <v>CIS</v>
          </cell>
          <cell r="AN117">
            <v>3</v>
          </cell>
          <cell r="AO117" t="str">
            <v>Clarithromycin</v>
          </cell>
          <cell r="AP117">
            <v>0</v>
          </cell>
          <cell r="AQ117">
            <v>37.324275716185269</v>
          </cell>
          <cell r="AR117">
            <v>36.228777677667637</v>
          </cell>
          <cell r="AS117">
            <v>1.0954980385176327</v>
          </cell>
          <cell r="AT117">
            <v>3.0238338380180085E-2</v>
          </cell>
          <cell r="AU117" t="str">
            <v>USD</v>
          </cell>
          <cell r="AV117">
            <v>258.03586331490061</v>
          </cell>
          <cell r="AW117" t="str">
            <v>USD</v>
          </cell>
          <cell r="AX117">
            <v>279.44742371482829</v>
          </cell>
          <cell r="AY117">
            <v>-7.6621069234754646E-2</v>
          </cell>
        </row>
        <row r="118">
          <cell r="AL118" t="str">
            <v>CIS4</v>
          </cell>
          <cell r="AM118" t="str">
            <v>CIS</v>
          </cell>
          <cell r="AN118">
            <v>4</v>
          </cell>
          <cell r="AO118" t="str">
            <v>Chlorpheniramine And Combinations</v>
          </cell>
          <cell r="AP118">
            <v>0</v>
          </cell>
          <cell r="AQ118">
            <v>31.703763971604495</v>
          </cell>
          <cell r="AR118">
            <v>30.869997395759995</v>
          </cell>
          <cell r="AS118">
            <v>0.83376657584449987</v>
          </cell>
          <cell r="AT118">
            <v>2.7008961651516561E-2</v>
          </cell>
          <cell r="AU118" t="str">
            <v>INR</v>
          </cell>
          <cell r="AV118">
            <v>6900</v>
          </cell>
          <cell r="AW118" t="str">
            <v>INR</v>
          </cell>
          <cell r="AX118">
            <v>6900</v>
          </cell>
          <cell r="AY118">
            <v>0</v>
          </cell>
        </row>
        <row r="119">
          <cell r="AL119" t="str">
            <v>CIS5</v>
          </cell>
          <cell r="AM119" t="str">
            <v>CIS</v>
          </cell>
          <cell r="AN119">
            <v>5</v>
          </cell>
          <cell r="AO119" t="str">
            <v>Keterolac</v>
          </cell>
          <cell r="AP119">
            <v>0</v>
          </cell>
          <cell r="AQ119">
            <v>26.479086147472515</v>
          </cell>
          <cell r="AR119">
            <v>25.620789505563682</v>
          </cell>
          <cell r="AS119">
            <v>0.85829664190883292</v>
          </cell>
          <cell r="AT119">
            <v>3.3500007551385158E-2</v>
          </cell>
          <cell r="AU119" t="str">
            <v>INR</v>
          </cell>
          <cell r="AV119">
            <v>9700</v>
          </cell>
          <cell r="AW119" t="str">
            <v>INR</v>
          </cell>
          <cell r="AX119">
            <v>9500</v>
          </cell>
          <cell r="AY119">
            <v>2.1052631578947434E-2</v>
          </cell>
        </row>
        <row r="120">
          <cell r="AL120" t="str">
            <v>CIS6</v>
          </cell>
          <cell r="AM120" t="str">
            <v>CIS</v>
          </cell>
          <cell r="AN120">
            <v>6</v>
          </cell>
          <cell r="AO120" t="str">
            <v>Norfloxacin And Combinations</v>
          </cell>
          <cell r="AP120">
            <v>0</v>
          </cell>
          <cell r="AQ120">
            <v>25.968203819291173</v>
          </cell>
          <cell r="AR120">
            <v>23.056534035338704</v>
          </cell>
          <cell r="AS120">
            <v>2.911669783952469</v>
          </cell>
          <cell r="AT120">
            <v>0.12628393233301072</v>
          </cell>
          <cell r="AU120" t="str">
            <v>INR</v>
          </cell>
          <cell r="AV120">
            <v>2500</v>
          </cell>
          <cell r="AW120" t="str">
            <v>INR</v>
          </cell>
          <cell r="AX120">
            <v>2275</v>
          </cell>
          <cell r="AY120">
            <v>9.8901098901098994E-2</v>
          </cell>
        </row>
        <row r="121">
          <cell r="AL121" t="str">
            <v>CIS7</v>
          </cell>
          <cell r="AM121" t="str">
            <v>CIS</v>
          </cell>
          <cell r="AN121">
            <v>7</v>
          </cell>
          <cell r="AO121" t="str">
            <v>Fexofenadine And Combinations</v>
          </cell>
          <cell r="AP121">
            <v>0</v>
          </cell>
          <cell r="AQ121">
            <v>18.80298641165168</v>
          </cell>
          <cell r="AR121">
            <v>16.707967226785868</v>
          </cell>
          <cell r="AS121">
            <v>2.0950191848658122</v>
          </cell>
          <cell r="AT121">
            <v>0.12539042939389544</v>
          </cell>
          <cell r="AU121" t="str">
            <v>USD</v>
          </cell>
          <cell r="AV121">
            <v>297.15758665856282</v>
          </cell>
          <cell r="AW121" t="str">
            <v>USD</v>
          </cell>
          <cell r="AX121">
            <v>308.35319446217858</v>
          </cell>
          <cell r="AY121">
            <v>-3.6307740619139106E-2</v>
          </cell>
        </row>
        <row r="122">
          <cell r="AL122" t="str">
            <v>CIS8</v>
          </cell>
          <cell r="AM122" t="str">
            <v>CIS</v>
          </cell>
          <cell r="AN122">
            <v>8</v>
          </cell>
          <cell r="AO122" t="str">
            <v>IMIPENEM+CILASTATIN</v>
          </cell>
          <cell r="AP122">
            <v>0</v>
          </cell>
          <cell r="AQ122">
            <v>7.7221681267267641</v>
          </cell>
          <cell r="AR122">
            <v>7.1702863554316023</v>
          </cell>
          <cell r="AS122">
            <v>0.5518817712951618</v>
          </cell>
          <cell r="AT122">
            <v>7.6967884396569763E-2</v>
          </cell>
          <cell r="AU122" t="str">
            <v>USD</v>
          </cell>
          <cell r="AV122">
            <v>2283.7569236544982</v>
          </cell>
          <cell r="AW122" t="str">
            <v>USD</v>
          </cell>
          <cell r="AX122">
            <v>2426.4277631737209</v>
          </cell>
          <cell r="AY122">
            <v>-5.8798717062407801E-2</v>
          </cell>
        </row>
        <row r="123">
          <cell r="AL123" t="str">
            <v>CIS9</v>
          </cell>
          <cell r="AM123" t="str">
            <v>CIS</v>
          </cell>
          <cell r="AN123">
            <v>9</v>
          </cell>
          <cell r="AO123" t="str">
            <v>Levofloxacin And Combinations</v>
          </cell>
          <cell r="AP123">
            <v>0</v>
          </cell>
          <cell r="AQ123">
            <v>6.872141139633519</v>
          </cell>
          <cell r="AR123">
            <v>6.4380877288080001</v>
          </cell>
          <cell r="AS123">
            <v>0.43405341082551896</v>
          </cell>
          <cell r="AT123">
            <v>6.7419617300847667E-2</v>
          </cell>
          <cell r="AU123" t="str">
            <v>USD</v>
          </cell>
          <cell r="AV123">
            <v>36</v>
          </cell>
          <cell r="AW123" t="str">
            <v>USD</v>
          </cell>
          <cell r="AX123">
            <v>36</v>
          </cell>
          <cell r="AY123">
            <v>0</v>
          </cell>
        </row>
        <row r="124">
          <cell r="AL124" t="str">
            <v>CIS10</v>
          </cell>
          <cell r="AM124" t="str">
            <v>CIS</v>
          </cell>
          <cell r="AN124">
            <v>10</v>
          </cell>
          <cell r="AO124" t="str">
            <v>Ofloxacin And Combinations</v>
          </cell>
          <cell r="AP124">
            <v>0</v>
          </cell>
          <cell r="AQ124">
            <v>6.6907802489322625</v>
          </cell>
          <cell r="AR124">
            <v>5.9592464053096483</v>
          </cell>
          <cell r="AS124">
            <v>0.7315338436226142</v>
          </cell>
          <cell r="AT124">
            <v>0.12275609932336784</v>
          </cell>
          <cell r="AU124" t="str">
            <v>USD</v>
          </cell>
          <cell r="AV124">
            <v>38</v>
          </cell>
          <cell r="AW124" t="str">
            <v>USD</v>
          </cell>
          <cell r="AX124">
            <v>38.25</v>
          </cell>
          <cell r="AY124">
            <v>-6.5359477124182774E-3</v>
          </cell>
        </row>
        <row r="125">
          <cell r="AL125" t="str">
            <v>EUROPE1</v>
          </cell>
          <cell r="AM125" t="str">
            <v>EUROPE</v>
          </cell>
          <cell r="AN125">
            <v>1</v>
          </cell>
          <cell r="AO125" t="str">
            <v>Atorvastatin</v>
          </cell>
          <cell r="AP125">
            <v>0</v>
          </cell>
          <cell r="AQ125">
            <v>80.005973295382901</v>
          </cell>
          <cell r="AR125">
            <v>79.770826942731645</v>
          </cell>
          <cell r="AS125">
            <v>0.23514635265125605</v>
          </cell>
          <cell r="AT125">
            <v>2.9477737872778409E-3</v>
          </cell>
          <cell r="AU125" t="str">
            <v>USD</v>
          </cell>
          <cell r="AV125">
            <v>359.68946287763259</v>
          </cell>
          <cell r="AW125" t="str">
            <v>USD</v>
          </cell>
          <cell r="AX125">
            <v>400.30237082249903</v>
          </cell>
          <cell r="AY125">
            <v>-0.10145557684662054</v>
          </cell>
        </row>
        <row r="126">
          <cell r="AL126" t="str">
            <v>EUROPE2</v>
          </cell>
          <cell r="AM126" t="str">
            <v>EUROPE</v>
          </cell>
          <cell r="AN126">
            <v>2</v>
          </cell>
          <cell r="AO126" t="str">
            <v>Esomeprazole</v>
          </cell>
          <cell r="AP126">
            <v>0</v>
          </cell>
          <cell r="AQ126">
            <v>66.912383410575671</v>
          </cell>
          <cell r="AR126">
            <v>68.857505886720617</v>
          </cell>
          <cell r="AS126">
            <v>-1.9451224761449453</v>
          </cell>
          <cell r="AT126">
            <v>-2.8248517733780787E-2</v>
          </cell>
          <cell r="AU126" t="str">
            <v>USD</v>
          </cell>
          <cell r="AV126">
            <v>274.7</v>
          </cell>
          <cell r="AW126" t="str">
            <v>USD</v>
          </cell>
          <cell r="AX126">
            <v>277.45</v>
          </cell>
          <cell r="AY126">
            <v>-9.9116958010452283E-3</v>
          </cell>
        </row>
        <row r="127">
          <cell r="AL127" t="str">
            <v>EUROPE3</v>
          </cell>
          <cell r="AM127" t="str">
            <v>EUROPE</v>
          </cell>
          <cell r="AN127">
            <v>3</v>
          </cell>
          <cell r="AO127" t="str">
            <v>TAMSULOSIN &amp; COMB</v>
          </cell>
          <cell r="AP127">
            <v>0</v>
          </cell>
          <cell r="AQ127">
            <v>28.585258078106538</v>
          </cell>
          <cell r="AR127">
            <v>27.182445780359718</v>
          </cell>
          <cell r="AS127">
            <v>1.40281229774682</v>
          </cell>
          <cell r="AT127">
            <v>5.1607287625324849E-2</v>
          </cell>
          <cell r="AU127" t="str">
            <v>USD</v>
          </cell>
          <cell r="AV127">
            <v>4213.5499999999993</v>
          </cell>
          <cell r="AW127" t="str">
            <v>USD</v>
          </cell>
          <cell r="AX127">
            <v>4275.3</v>
          </cell>
          <cell r="AY127">
            <v>-1.4443430870348495E-2</v>
          </cell>
        </row>
        <row r="128">
          <cell r="AL128" t="str">
            <v>WEST EU1</v>
          </cell>
          <cell r="AM128" t="str">
            <v>WEST EU</v>
          </cell>
          <cell r="AN128">
            <v>1</v>
          </cell>
          <cell r="AO128" t="str">
            <v>Meropenem</v>
          </cell>
          <cell r="AP128">
            <v>0</v>
          </cell>
          <cell r="AQ128">
            <v>409.69676065243578</v>
          </cell>
          <cell r="AR128">
            <v>395.67978826904539</v>
          </cell>
          <cell r="AS128">
            <v>14.016972383390396</v>
          </cell>
          <cell r="AT128">
            <v>3.5425040143469477E-2</v>
          </cell>
          <cell r="AU128" t="str">
            <v>USD</v>
          </cell>
          <cell r="AV128">
            <v>2679.83833307543</v>
          </cell>
          <cell r="AW128" t="str">
            <v>USD</v>
          </cell>
          <cell r="AX128">
            <v>2764.78</v>
          </cell>
          <cell r="AY128">
            <v>-3.0722758022182717E-2</v>
          </cell>
        </row>
        <row r="129">
          <cell r="AL129" t="str">
            <v>WEST EU2</v>
          </cell>
          <cell r="AM129" t="str">
            <v>WEST EU</v>
          </cell>
          <cell r="AN129">
            <v>2</v>
          </cell>
          <cell r="AO129" t="str">
            <v>IMIPENEM+CILASTATIN</v>
          </cell>
          <cell r="AP129">
            <v>0</v>
          </cell>
          <cell r="AQ129">
            <v>174.25612507044985</v>
          </cell>
          <cell r="AR129">
            <v>161.67672931071928</v>
          </cell>
          <cell r="AS129">
            <v>12.579395759730573</v>
          </cell>
          <cell r="AT129">
            <v>7.7805852538956222E-2</v>
          </cell>
          <cell r="AU129" t="str">
            <v>USD</v>
          </cell>
          <cell r="AV129">
            <v>2283.7569236544982</v>
          </cell>
          <cell r="AW129" t="str">
            <v>USD</v>
          </cell>
          <cell r="AX129">
            <v>2426.4277631737209</v>
          </cell>
          <cell r="AY129">
            <v>-5.8798717062407801E-2</v>
          </cell>
        </row>
        <row r="130">
          <cell r="AL130" t="str">
            <v>WEST EU3</v>
          </cell>
          <cell r="AM130" t="str">
            <v>WEST EU</v>
          </cell>
          <cell r="AN130">
            <v>3</v>
          </cell>
          <cell r="AO130" t="str">
            <v>Cefaclor</v>
          </cell>
          <cell r="AP130">
            <v>0</v>
          </cell>
          <cell r="AQ130">
            <v>145.69367905547969</v>
          </cell>
          <cell r="AR130">
            <v>143.27144492031744</v>
          </cell>
          <cell r="AS130">
            <v>2.4222341351622561</v>
          </cell>
          <cell r="AT130">
            <v>1.6906607848545141E-2</v>
          </cell>
          <cell r="AU130" t="str">
            <v>INR</v>
          </cell>
          <cell r="AV130">
            <v>191.3644476698307</v>
          </cell>
          <cell r="AW130" t="str">
            <v>USD</v>
          </cell>
          <cell r="AX130">
            <v>211.78169711392115</v>
          </cell>
          <cell r="AY130">
            <v>-9.6407053689383071E-2</v>
          </cell>
        </row>
        <row r="131">
          <cell r="AL131" t="str">
            <v>WEST EU4</v>
          </cell>
          <cell r="AM131" t="str">
            <v>WEST EU</v>
          </cell>
          <cell r="AN131">
            <v>4</v>
          </cell>
          <cell r="AO131" t="str">
            <v>SERTRALINE</v>
          </cell>
          <cell r="AP131">
            <v>0</v>
          </cell>
          <cell r="AQ131">
            <v>62.94612633859105</v>
          </cell>
          <cell r="AR131">
            <v>55.858413732805879</v>
          </cell>
          <cell r="AS131">
            <v>7.0877126057851711</v>
          </cell>
          <cell r="AT131">
            <v>0.12688710853281049</v>
          </cell>
          <cell r="AU131" t="str">
            <v>USD</v>
          </cell>
          <cell r="AV131">
            <v>129.51034254878428</v>
          </cell>
          <cell r="AW131" t="str">
            <v>USD</v>
          </cell>
          <cell r="AX131">
            <v>129.24495500444479</v>
          </cell>
          <cell r="AY131">
            <v>2.0533686930399586E-3</v>
          </cell>
        </row>
        <row r="132">
          <cell r="AL132" t="str">
            <v>WEST EU5</v>
          </cell>
          <cell r="AM132" t="str">
            <v>WEST EU</v>
          </cell>
          <cell r="AN132">
            <v>5</v>
          </cell>
          <cell r="AO132" t="str">
            <v>Simvastatin</v>
          </cell>
          <cell r="AP132">
            <v>0</v>
          </cell>
          <cell r="AQ132">
            <v>57.270111580551209</v>
          </cell>
          <cell r="AR132">
            <v>26.537540813696872</v>
          </cell>
          <cell r="AS132">
            <v>30.732570766854337</v>
          </cell>
          <cell r="AT132">
            <v>1.1580790768296163</v>
          </cell>
          <cell r="AU132" t="str">
            <v>INR</v>
          </cell>
          <cell r="AV132">
            <v>14000</v>
          </cell>
          <cell r="AW132" t="str">
            <v>INR</v>
          </cell>
          <cell r="AX132">
            <v>12500</v>
          </cell>
          <cell r="AY132">
            <v>0.12000000000000011</v>
          </cell>
        </row>
        <row r="133">
          <cell r="AL133" t="str">
            <v>WEST EU6</v>
          </cell>
          <cell r="AM133" t="str">
            <v>WEST EU</v>
          </cell>
          <cell r="AN133">
            <v>6</v>
          </cell>
          <cell r="AO133" t="str">
            <v>Irbesartan</v>
          </cell>
          <cell r="AP133">
            <v>0</v>
          </cell>
          <cell r="AQ133">
            <v>43.838755740609443</v>
          </cell>
          <cell r="AR133">
            <v>37.604522797349176</v>
          </cell>
          <cell r="AS133">
            <v>6.2342329432602668</v>
          </cell>
          <cell r="AT133">
            <v>0.16578412593763137</v>
          </cell>
          <cell r="AU133" t="str">
            <v>USD</v>
          </cell>
          <cell r="AV133">
            <v>250.12129043492286</v>
          </cell>
          <cell r="AW133" t="str">
            <v>USD</v>
          </cell>
          <cell r="AX133">
            <v>264.15692209440033</v>
          </cell>
          <cell r="AY133">
            <v>-5.3133688673362212E-2</v>
          </cell>
        </row>
        <row r="134">
          <cell r="AL134" t="str">
            <v>WEST EU7</v>
          </cell>
          <cell r="AM134" t="str">
            <v>WEST EU</v>
          </cell>
          <cell r="AN134">
            <v>7</v>
          </cell>
          <cell r="AO134" t="str">
            <v>Ciprofloxacin &amp; Combinations</v>
          </cell>
          <cell r="AP134">
            <v>0</v>
          </cell>
          <cell r="AQ134">
            <v>37.286917444914074</v>
          </cell>
          <cell r="AR134">
            <v>33.449854172441995</v>
          </cell>
          <cell r="AS134">
            <v>3.8370632724720792</v>
          </cell>
          <cell r="AT134">
            <v>0.11471091182314574</v>
          </cell>
          <cell r="AU134" t="str">
            <v>INR</v>
          </cell>
          <cell r="AV134">
            <v>2705.2589486960283</v>
          </cell>
          <cell r="AW134" t="str">
            <v>INR</v>
          </cell>
          <cell r="AX134">
            <v>1575</v>
          </cell>
          <cell r="AY134">
            <v>0.71762472933081156</v>
          </cell>
        </row>
        <row r="135">
          <cell r="AL135" t="str">
            <v>WEST EU8</v>
          </cell>
          <cell r="AM135" t="str">
            <v>WEST EU</v>
          </cell>
          <cell r="AN135">
            <v>8</v>
          </cell>
          <cell r="AO135" t="str">
            <v>Amox Clav</v>
          </cell>
          <cell r="AP135">
            <v>0</v>
          </cell>
          <cell r="AQ135">
            <v>28.501390869693644</v>
          </cell>
          <cell r="AR135">
            <v>24.570817488322202</v>
          </cell>
          <cell r="AS135">
            <v>3.9305733813714419</v>
          </cell>
          <cell r="AT135">
            <v>0.15996917413266898</v>
          </cell>
          <cell r="AU135" t="str">
            <v>USD</v>
          </cell>
          <cell r="AV135">
            <v>110</v>
          </cell>
          <cell r="AW135" t="str">
            <v>USD</v>
          </cell>
          <cell r="AX135">
            <v>100</v>
          </cell>
          <cell r="AY135">
            <v>0.10000000000000009</v>
          </cell>
        </row>
        <row r="136">
          <cell r="AL136" t="str">
            <v>WEST EU9</v>
          </cell>
          <cell r="AM136" t="str">
            <v>WEST EU</v>
          </cell>
          <cell r="AN136">
            <v>9</v>
          </cell>
          <cell r="AO136" t="str">
            <v>Ketoprofen</v>
          </cell>
          <cell r="AP136">
            <v>0</v>
          </cell>
          <cell r="AQ136">
            <v>28.155600983705398</v>
          </cell>
          <cell r="AR136">
            <v>24.496199393420024</v>
          </cell>
          <cell r="AS136">
            <v>3.6594015902853734</v>
          </cell>
          <cell r="AT136">
            <v>0.14938650406594634</v>
          </cell>
          <cell r="AU136" t="str">
            <v>USD</v>
          </cell>
          <cell r="AV136">
            <v>75</v>
          </cell>
          <cell r="AW136" t="str">
            <v>USD</v>
          </cell>
          <cell r="AX136">
            <v>80</v>
          </cell>
          <cell r="AY136">
            <v>-6.25E-2</v>
          </cell>
        </row>
        <row r="137">
          <cell r="AL137" t="str">
            <v>WEST EU10</v>
          </cell>
          <cell r="AM137" t="str">
            <v>WEST EU</v>
          </cell>
          <cell r="AN137">
            <v>10</v>
          </cell>
          <cell r="AO137" t="str">
            <v>Montelukast</v>
          </cell>
          <cell r="AP137">
            <v>0</v>
          </cell>
          <cell r="AQ137">
            <v>23.898610297097452</v>
          </cell>
          <cell r="AR137">
            <v>24.218065211365424</v>
          </cell>
          <cell r="AS137">
            <v>-0.3194549142679719</v>
          </cell>
          <cell r="AT137">
            <v>-1.3190769430997062E-2</v>
          </cell>
          <cell r="AU137" t="str">
            <v>INR</v>
          </cell>
          <cell r="AV137">
            <v>45000</v>
          </cell>
          <cell r="AW137" t="str">
            <v>INR</v>
          </cell>
          <cell r="AX137">
            <v>44000</v>
          </cell>
          <cell r="AY137">
            <v>2.2727272727272707E-2</v>
          </cell>
        </row>
        <row r="138">
          <cell r="AL138" t="str">
            <v>EAST EU1</v>
          </cell>
          <cell r="AM138" t="str">
            <v>EAST EU</v>
          </cell>
          <cell r="AN138">
            <v>1</v>
          </cell>
          <cell r="AO138" t="str">
            <v>Gabapentin</v>
          </cell>
          <cell r="AP138">
            <v>0</v>
          </cell>
          <cell r="AQ138">
            <v>84.328922729765466</v>
          </cell>
          <cell r="AR138">
            <v>79.235389908001352</v>
          </cell>
          <cell r="AS138">
            <v>5.0935328217641143</v>
          </cell>
          <cell r="AT138">
            <v>6.4283558491705639E-2</v>
          </cell>
          <cell r="AU138" t="str">
            <v>USD</v>
          </cell>
          <cell r="AV138">
            <v>165.94924216551735</v>
          </cell>
          <cell r="AW138" t="str">
            <v>USD</v>
          </cell>
          <cell r="AX138">
            <v>172.44537613844923</v>
          </cell>
          <cell r="AY138">
            <v>-3.7670676468103181E-2</v>
          </cell>
        </row>
        <row r="139">
          <cell r="AL139" t="str">
            <v>EAST EU2</v>
          </cell>
          <cell r="AM139" t="str">
            <v>EAST EU</v>
          </cell>
          <cell r="AN139">
            <v>2</v>
          </cell>
          <cell r="AO139" t="str">
            <v>IMIPENEM+CILASTATIN</v>
          </cell>
          <cell r="AP139">
            <v>0</v>
          </cell>
          <cell r="AQ139">
            <v>35.276265259228644</v>
          </cell>
          <cell r="AR139">
            <v>33.196672930450283</v>
          </cell>
          <cell r="AS139">
            <v>2.0795923287783609</v>
          </cell>
          <cell r="AT139">
            <v>6.2644600955501728E-2</v>
          </cell>
          <cell r="AU139" t="str">
            <v>USD</v>
          </cell>
          <cell r="AV139">
            <v>2283.7569236544982</v>
          </cell>
          <cell r="AW139" t="str">
            <v>USD</v>
          </cell>
          <cell r="AX139">
            <v>2426.4277631737209</v>
          </cell>
          <cell r="AY139">
            <v>-5.8798717062407801E-2</v>
          </cell>
        </row>
        <row r="140">
          <cell r="AL140" t="str">
            <v>EAST EU3</v>
          </cell>
          <cell r="AM140" t="str">
            <v>EAST EU</v>
          </cell>
          <cell r="AN140">
            <v>3</v>
          </cell>
          <cell r="AO140" t="str">
            <v>Amox Clav</v>
          </cell>
          <cell r="AP140">
            <v>0</v>
          </cell>
          <cell r="AQ140">
            <v>23.906886998286161</v>
          </cell>
          <cell r="AR140">
            <v>20.198316094916787</v>
          </cell>
          <cell r="AS140">
            <v>3.7085709033693739</v>
          </cell>
          <cell r="AT140">
            <v>0.18360792483600608</v>
          </cell>
          <cell r="AU140" t="str">
            <v>USD</v>
          </cell>
          <cell r="AV140">
            <v>110</v>
          </cell>
          <cell r="AW140" t="str">
            <v>USD</v>
          </cell>
          <cell r="AX140">
            <v>100</v>
          </cell>
          <cell r="AY140">
            <v>0.10000000000000009</v>
          </cell>
        </row>
        <row r="141">
          <cell r="AL141" t="str">
            <v>EAST EU4</v>
          </cell>
          <cell r="AM141" t="str">
            <v>EAST EU</v>
          </cell>
          <cell r="AN141">
            <v>4</v>
          </cell>
          <cell r="AO141" t="str">
            <v>Meropenem</v>
          </cell>
          <cell r="AP141">
            <v>0</v>
          </cell>
          <cell r="AQ141">
            <v>18.609579429940354</v>
          </cell>
          <cell r="AR141">
            <v>17.283414366767541</v>
          </cell>
          <cell r="AS141">
            <v>1.3261650631728124</v>
          </cell>
          <cell r="AT141">
            <v>7.673050214677235E-2</v>
          </cell>
          <cell r="AU141" t="str">
            <v>USD</v>
          </cell>
          <cell r="AV141">
            <v>2679.83833307543</v>
          </cell>
          <cell r="AW141" t="str">
            <v>USD</v>
          </cell>
          <cell r="AX141">
            <v>2764.78</v>
          </cell>
          <cell r="AY141">
            <v>-3.0722758022182717E-2</v>
          </cell>
        </row>
        <row r="142">
          <cell r="AL142" t="str">
            <v>EAST EU5</v>
          </cell>
          <cell r="AM142" t="str">
            <v>EAST EU</v>
          </cell>
          <cell r="AN142">
            <v>5</v>
          </cell>
          <cell r="AO142" t="str">
            <v>Clarithromycin</v>
          </cell>
          <cell r="AP142">
            <v>0</v>
          </cell>
          <cell r="AQ142">
            <v>17.27195453239116</v>
          </cell>
          <cell r="AR142">
            <v>13.08857653557757</v>
          </cell>
          <cell r="AS142">
            <v>4.18337799681359</v>
          </cell>
          <cell r="AT142">
            <v>0.31962054738666712</v>
          </cell>
          <cell r="AU142" t="str">
            <v>USD</v>
          </cell>
          <cell r="AV142">
            <v>258.03586331490061</v>
          </cell>
          <cell r="AW142" t="str">
            <v>USD</v>
          </cell>
          <cell r="AX142">
            <v>279.44742371482829</v>
          </cell>
          <cell r="AY142">
            <v>-7.6621069234754646E-2</v>
          </cell>
        </row>
        <row r="143">
          <cell r="AL143" t="str">
            <v>EAST EU6</v>
          </cell>
          <cell r="AM143" t="str">
            <v>EAST EU</v>
          </cell>
          <cell r="AN143">
            <v>6</v>
          </cell>
          <cell r="AO143" t="str">
            <v>Candesartan</v>
          </cell>
          <cell r="AP143">
            <v>0</v>
          </cell>
          <cell r="AQ143">
            <v>15.089766934904446</v>
          </cell>
          <cell r="AR143">
            <v>15.170241959045322</v>
          </cell>
          <cell r="AS143">
            <v>-8.0475024140875817E-2</v>
          </cell>
          <cell r="AT143">
            <v>-5.3047950295145307E-3</v>
          </cell>
          <cell r="AU143" t="str">
            <v>USD</v>
          </cell>
          <cell r="AV143">
            <v>1319.277820123177</v>
          </cell>
          <cell r="AW143" t="str">
            <v>USD</v>
          </cell>
          <cell r="AX143">
            <v>1485.1869807335031</v>
          </cell>
          <cell r="AY143">
            <v>-0.11170927483379034</v>
          </cell>
        </row>
        <row r="144">
          <cell r="AL144" t="str">
            <v>EAST EU7</v>
          </cell>
          <cell r="AM144" t="str">
            <v>EAST EU</v>
          </cell>
          <cell r="AN144">
            <v>7</v>
          </cell>
          <cell r="AO144" t="str">
            <v>Cefuroxime Axetil</v>
          </cell>
          <cell r="AP144">
            <v>0</v>
          </cell>
          <cell r="AQ144">
            <v>14.693277278365562</v>
          </cell>
          <cell r="AR144">
            <v>13.078837124962554</v>
          </cell>
          <cell r="AS144">
            <v>1.6144401534030077</v>
          </cell>
          <cell r="AT144">
            <v>0.12343912061735618</v>
          </cell>
          <cell r="AU144" t="str">
            <v>INR</v>
          </cell>
          <cell r="AV144">
            <v>11000</v>
          </cell>
          <cell r="AW144" t="str">
            <v>INR</v>
          </cell>
          <cell r="AX144">
            <v>10700</v>
          </cell>
          <cell r="AY144">
            <v>2.8037383177569986E-2</v>
          </cell>
        </row>
        <row r="145">
          <cell r="AL145" t="str">
            <v>EAST EU8</v>
          </cell>
          <cell r="AM145" t="str">
            <v>EAST EU</v>
          </cell>
          <cell r="AN145">
            <v>8</v>
          </cell>
          <cell r="AO145" t="str">
            <v>Atorvastatin</v>
          </cell>
          <cell r="AP145">
            <v>0</v>
          </cell>
          <cell r="AQ145">
            <v>13.562125019164123</v>
          </cell>
          <cell r="AR145">
            <v>13.670836850896549</v>
          </cell>
          <cell r="AS145">
            <v>-0.10871183173242649</v>
          </cell>
          <cell r="AT145">
            <v>-7.9520978063092329E-3</v>
          </cell>
          <cell r="AU145" t="str">
            <v>INR</v>
          </cell>
          <cell r="AV145">
            <v>20000</v>
          </cell>
          <cell r="AW145" t="str">
            <v>INR</v>
          </cell>
          <cell r="AX145">
            <v>14100</v>
          </cell>
          <cell r="AY145">
            <v>0.41843971631205679</v>
          </cell>
        </row>
        <row r="146">
          <cell r="AL146" t="str">
            <v>EAST EU9</v>
          </cell>
          <cell r="AM146" t="str">
            <v>EAST EU</v>
          </cell>
          <cell r="AN146">
            <v>9</v>
          </cell>
          <cell r="AO146" t="str">
            <v>Perindopril &amp; Combinations</v>
          </cell>
          <cell r="AP146">
            <v>0</v>
          </cell>
          <cell r="AQ146">
            <v>10.008901586743129</v>
          </cell>
          <cell r="AR146">
            <v>10.916883790466755</v>
          </cell>
          <cell r="AS146">
            <v>-0.90798220372362692</v>
          </cell>
          <cell r="AT146">
            <v>-8.3172288095301417E-2</v>
          </cell>
          <cell r="AU146" t="str">
            <v>USD</v>
          </cell>
          <cell r="AV146">
            <v>3850</v>
          </cell>
          <cell r="AW146" t="str">
            <v>USD</v>
          </cell>
          <cell r="AX146">
            <v>4800</v>
          </cell>
          <cell r="AY146">
            <v>-0.19791666666666663</v>
          </cell>
        </row>
        <row r="147">
          <cell r="AL147" t="str">
            <v>EAST EU10</v>
          </cell>
          <cell r="AM147" t="str">
            <v>EAST EU</v>
          </cell>
          <cell r="AN147">
            <v>10</v>
          </cell>
          <cell r="AO147" t="str">
            <v>Cefazolin</v>
          </cell>
          <cell r="AP147">
            <v>0</v>
          </cell>
          <cell r="AQ147">
            <v>9.5675441141926196</v>
          </cell>
          <cell r="AR147">
            <v>7.9942088215525242</v>
          </cell>
          <cell r="AS147">
            <v>1.5733352926400954</v>
          </cell>
          <cell r="AT147">
            <v>0.19680938136096171</v>
          </cell>
          <cell r="AU147" t="str">
            <v>USD</v>
          </cell>
          <cell r="AV147">
            <v>210</v>
          </cell>
          <cell r="AW147" t="str">
            <v>USD</v>
          </cell>
          <cell r="AX147">
            <v>200</v>
          </cell>
          <cell r="AY147">
            <v>5.0000000000000044E-2</v>
          </cell>
        </row>
        <row r="148">
          <cell r="AL148" t="str">
            <v>Latam1</v>
          </cell>
          <cell r="AM148" t="str">
            <v>Latam</v>
          </cell>
          <cell r="AN148">
            <v>1</v>
          </cell>
          <cell r="AO148" t="str">
            <v>ARV's</v>
          </cell>
          <cell r="AP148">
            <v>0</v>
          </cell>
          <cell r="AQ148">
            <v>282.94198049162975</v>
          </cell>
          <cell r="AR148">
            <v>292.59047525531855</v>
          </cell>
          <cell r="AS148">
            <v>-9.6484947636887881</v>
          </cell>
          <cell r="AT148">
            <v>-7.6282727197952149E-2</v>
          </cell>
          <cell r="AU148" t="str">
            <v>USD</v>
          </cell>
          <cell r="AV148">
            <v>200</v>
          </cell>
          <cell r="AW148" t="str">
            <v>USD</v>
          </cell>
          <cell r="AX148">
            <v>215</v>
          </cell>
          <cell r="AY148">
            <v>-6.9767441860465129E-2</v>
          </cell>
        </row>
        <row r="149">
          <cell r="AL149" t="str">
            <v>Latam2</v>
          </cell>
          <cell r="AM149" t="str">
            <v>Latam</v>
          </cell>
          <cell r="AN149">
            <v>2</v>
          </cell>
          <cell r="AO149" t="str">
            <v>Fexofenadine And Combinations</v>
          </cell>
          <cell r="AP149">
            <v>0</v>
          </cell>
          <cell r="AQ149">
            <v>74.762933880428022</v>
          </cell>
          <cell r="AR149">
            <v>68.604260158096835</v>
          </cell>
          <cell r="AS149">
            <v>6.1586737223311872</v>
          </cell>
          <cell r="AT149">
            <v>8.9771009965542659E-2</v>
          </cell>
          <cell r="AU149" t="str">
            <v>USD</v>
          </cell>
          <cell r="AV149">
            <v>297.15758665856282</v>
          </cell>
          <cell r="AW149" t="str">
            <v>USD</v>
          </cell>
          <cell r="AX149">
            <v>308.35319446217858</v>
          </cell>
          <cell r="AY149">
            <v>-3.6307740619139106E-2</v>
          </cell>
        </row>
        <row r="150">
          <cell r="AL150" t="str">
            <v>Latam3</v>
          </cell>
          <cell r="AM150" t="str">
            <v>Latam</v>
          </cell>
          <cell r="AN150">
            <v>3</v>
          </cell>
          <cell r="AO150" t="str">
            <v>Cefuroxime Axetil</v>
          </cell>
          <cell r="AP150">
            <v>0</v>
          </cell>
          <cell r="AQ150">
            <v>56.851871302734892</v>
          </cell>
          <cell r="AR150">
            <v>50.707909977198035</v>
          </cell>
          <cell r="AS150">
            <v>6.143961325536857</v>
          </cell>
          <cell r="AT150">
            <v>0.12116376573792187</v>
          </cell>
          <cell r="AU150" t="str">
            <v>INR</v>
          </cell>
          <cell r="AV150">
            <v>11000</v>
          </cell>
          <cell r="AW150" t="str">
            <v>INR</v>
          </cell>
          <cell r="AX150">
            <v>10700</v>
          </cell>
          <cell r="AY150">
            <v>2.8037383177569986E-2</v>
          </cell>
        </row>
        <row r="151">
          <cell r="AL151" t="str">
            <v>Latam4</v>
          </cell>
          <cell r="AM151" t="str">
            <v>Latam</v>
          </cell>
          <cell r="AN151">
            <v>4</v>
          </cell>
          <cell r="AO151" t="str">
            <v>Amox Clav</v>
          </cell>
          <cell r="AP151">
            <v>0</v>
          </cell>
          <cell r="AQ151">
            <v>32.860387340064214</v>
          </cell>
          <cell r="AR151">
            <v>28.676433389905267</v>
          </cell>
          <cell r="AS151">
            <v>4.1839539501589478</v>
          </cell>
          <cell r="AT151">
            <v>0.14590217316327037</v>
          </cell>
          <cell r="AU151" t="str">
            <v>USD</v>
          </cell>
          <cell r="AV151">
            <v>110</v>
          </cell>
          <cell r="AW151" t="str">
            <v>USD</v>
          </cell>
          <cell r="AX151">
            <v>100</v>
          </cell>
          <cell r="AY151">
            <v>0.10000000000000009</v>
          </cell>
        </row>
        <row r="152">
          <cell r="AL152" t="str">
            <v>Latam5</v>
          </cell>
          <cell r="AM152" t="str">
            <v>Latam</v>
          </cell>
          <cell r="AN152">
            <v>5</v>
          </cell>
          <cell r="AO152" t="str">
            <v>Meropenem</v>
          </cell>
          <cell r="AP152">
            <v>0</v>
          </cell>
          <cell r="AQ152">
            <v>27.623544688307042</v>
          </cell>
          <cell r="AR152">
            <v>28.635302138925692</v>
          </cell>
          <cell r="AS152">
            <v>-1.0117574506186493</v>
          </cell>
          <cell r="AT152">
            <v>-3.5332522273033962E-2</v>
          </cell>
          <cell r="AU152" t="str">
            <v>USD</v>
          </cell>
          <cell r="AV152">
            <v>2679.83833307543</v>
          </cell>
          <cell r="AW152" t="str">
            <v>USD</v>
          </cell>
          <cell r="AX152">
            <v>2764.78</v>
          </cell>
          <cell r="AY152">
            <v>-3.0722758022182717E-2</v>
          </cell>
        </row>
        <row r="153">
          <cell r="AL153" t="str">
            <v>Latam6</v>
          </cell>
          <cell r="AM153" t="str">
            <v>Latam</v>
          </cell>
          <cell r="AN153">
            <v>6</v>
          </cell>
          <cell r="AO153" t="str">
            <v>Oxcarbazepine</v>
          </cell>
          <cell r="AP153">
            <v>0</v>
          </cell>
          <cell r="AQ153">
            <v>24.827564182869907</v>
          </cell>
          <cell r="AR153">
            <v>24.528154403322091</v>
          </cell>
          <cell r="AS153">
            <v>0.29940977954781545</v>
          </cell>
          <cell r="AT153">
            <v>1.2206779793723976E-2</v>
          </cell>
          <cell r="AU153" t="str">
            <v>INR</v>
          </cell>
          <cell r="AV153">
            <v>4400</v>
          </cell>
          <cell r="AW153" t="str">
            <v>INR</v>
          </cell>
          <cell r="AX153">
            <v>4770.3382001359078</v>
          </cell>
          <cell r="AY153">
            <v>-7.763353133439399E-2</v>
          </cell>
        </row>
        <row r="154">
          <cell r="AL154" t="str">
            <v>Latam7</v>
          </cell>
          <cell r="AM154" t="str">
            <v>Latam</v>
          </cell>
          <cell r="AN154">
            <v>7</v>
          </cell>
          <cell r="AO154" t="str">
            <v>Gabapentin</v>
          </cell>
          <cell r="AP154">
            <v>0</v>
          </cell>
          <cell r="AQ154">
            <v>23.996892727906346</v>
          </cell>
          <cell r="AR154">
            <v>22.468261831772054</v>
          </cell>
          <cell r="AS154">
            <v>1.5286308961342918</v>
          </cell>
          <cell r="AT154">
            <v>6.803512027675751E-2</v>
          </cell>
          <cell r="AU154" t="str">
            <v>USD</v>
          </cell>
          <cell r="AV154">
            <v>165.94924216551735</v>
          </cell>
          <cell r="AW154" t="str">
            <v>USD</v>
          </cell>
          <cell r="AX154">
            <v>172.44537613844923</v>
          </cell>
          <cell r="AY154">
            <v>-3.7670676468103181E-2</v>
          </cell>
        </row>
        <row r="155">
          <cell r="AL155" t="str">
            <v>Latam8</v>
          </cell>
          <cell r="AM155" t="str">
            <v>Latam</v>
          </cell>
          <cell r="AN155">
            <v>8</v>
          </cell>
          <cell r="AO155" t="str">
            <v>Cephalexin</v>
          </cell>
          <cell r="AP155">
            <v>0</v>
          </cell>
          <cell r="AQ155">
            <v>19.551735789986466</v>
          </cell>
          <cell r="AR155">
            <v>20.724883717360388</v>
          </cell>
          <cell r="AS155">
            <v>-1.1731479273739218</v>
          </cell>
          <cell r="AT155">
            <v>-5.66057664483407E-2</v>
          </cell>
          <cell r="AU155" t="str">
            <v>USD</v>
          </cell>
          <cell r="AV155">
            <v>61</v>
          </cell>
          <cell r="AW155" t="str">
            <v>USD</v>
          </cell>
          <cell r="AX155">
            <v>59.25</v>
          </cell>
          <cell r="AY155">
            <v>2.9535864978903037E-2</v>
          </cell>
        </row>
        <row r="156">
          <cell r="AL156" t="str">
            <v>Latam9</v>
          </cell>
          <cell r="AM156" t="str">
            <v>Latam</v>
          </cell>
          <cell r="AN156">
            <v>9</v>
          </cell>
          <cell r="AO156" t="str">
            <v>Aciclovir</v>
          </cell>
          <cell r="AP156">
            <v>0</v>
          </cell>
          <cell r="AQ156">
            <v>11.548417808074907</v>
          </cell>
          <cell r="AR156">
            <v>8.8418247215312018</v>
          </cell>
          <cell r="AS156">
            <v>2.7065930865437053</v>
          </cell>
          <cell r="AT156">
            <v>0.3061125018631885</v>
          </cell>
          <cell r="AU156" t="str">
            <v>USD</v>
          </cell>
          <cell r="AV156">
            <v>35</v>
          </cell>
          <cell r="AW156" t="str">
            <v>USD</v>
          </cell>
          <cell r="AX156">
            <v>35</v>
          </cell>
          <cell r="AY156">
            <v>0</v>
          </cell>
        </row>
        <row r="157">
          <cell r="AL157" t="str">
            <v>Canada1</v>
          </cell>
          <cell r="AM157" t="str">
            <v>Canada</v>
          </cell>
          <cell r="AN157">
            <v>1</v>
          </cell>
          <cell r="AO157" t="str">
            <v>Rosuvastatin</v>
          </cell>
          <cell r="AP157">
            <v>0</v>
          </cell>
          <cell r="AQ157">
            <v>324.49577957534603</v>
          </cell>
          <cell r="AR157">
            <v>275.82579515308328</v>
          </cell>
          <cell r="AS157">
            <v>48.669984422262758</v>
          </cell>
          <cell r="AT157">
            <v>0.17645189564395491</v>
          </cell>
          <cell r="AU157" t="str">
            <v>USD</v>
          </cell>
          <cell r="AV157">
            <v>3500</v>
          </cell>
          <cell r="AW157" t="str">
            <v>USD</v>
          </cell>
          <cell r="AX157">
            <v>3500</v>
          </cell>
          <cell r="AY157">
            <v>0</v>
          </cell>
        </row>
        <row r="158">
          <cell r="AL158" t="str">
            <v>Canada2</v>
          </cell>
          <cell r="AM158" t="str">
            <v>Canada</v>
          </cell>
          <cell r="AN158">
            <v>2</v>
          </cell>
          <cell r="AO158" t="str">
            <v>Pregabalin</v>
          </cell>
          <cell r="AP158">
            <v>0</v>
          </cell>
          <cell r="AQ158">
            <v>155.98621763445209</v>
          </cell>
          <cell r="AR158">
            <v>136.07140104000001</v>
          </cell>
          <cell r="AS158">
            <v>19.914816594452077</v>
          </cell>
          <cell r="AT158">
            <v>0.1463556371305228</v>
          </cell>
          <cell r="AU158" t="str">
            <v>USD</v>
          </cell>
          <cell r="AV158">
            <v>425</v>
          </cell>
          <cell r="AW158" t="str">
            <v>USD</v>
          </cell>
          <cell r="AX158">
            <v>450</v>
          </cell>
          <cell r="AY158">
            <v>-5.555555555555558E-2</v>
          </cell>
        </row>
        <row r="159">
          <cell r="AL159" t="str">
            <v>Canada3</v>
          </cell>
          <cell r="AM159" t="str">
            <v>Canada</v>
          </cell>
          <cell r="AN159">
            <v>3</v>
          </cell>
          <cell r="AO159" t="str">
            <v>Clarithromycin</v>
          </cell>
          <cell r="AP159">
            <v>0</v>
          </cell>
          <cell r="AQ159">
            <v>90.990524702046415</v>
          </cell>
          <cell r="AR159">
            <v>94.607102134955397</v>
          </cell>
          <cell r="AS159">
            <v>-3.6165774329089828</v>
          </cell>
          <cell r="AT159">
            <v>-3.8227335488513314E-2</v>
          </cell>
          <cell r="AU159" t="str">
            <v>USD</v>
          </cell>
          <cell r="AV159">
            <v>258.03586331490061</v>
          </cell>
          <cell r="AW159" t="str">
            <v>USD</v>
          </cell>
          <cell r="AX159">
            <v>279.44742371482829</v>
          </cell>
          <cell r="AY159">
            <v>-7.6621069234754646E-2</v>
          </cell>
        </row>
        <row r="160">
          <cell r="AL160" t="str">
            <v>Canada4</v>
          </cell>
          <cell r="AM160" t="str">
            <v>Canada</v>
          </cell>
          <cell r="AN160">
            <v>4</v>
          </cell>
          <cell r="AO160" t="str">
            <v>CEFPROZIL</v>
          </cell>
          <cell r="AP160">
            <v>0</v>
          </cell>
          <cell r="AQ160">
            <v>73.032395028289955</v>
          </cell>
          <cell r="AR160">
            <v>65.254282777526896</v>
          </cell>
          <cell r="AS160">
            <v>7.7781122507630585</v>
          </cell>
          <cell r="AT160">
            <v>0.11919696178841122</v>
          </cell>
          <cell r="AU160" t="str">
            <v>USD</v>
          </cell>
          <cell r="AV160">
            <v>459.97</v>
          </cell>
          <cell r="AW160" t="str">
            <v>USD</v>
          </cell>
          <cell r="AX160">
            <v>461.91472005290996</v>
          </cell>
          <cell r="AY160">
            <v>-4.2101279056168117E-3</v>
          </cell>
        </row>
        <row r="161">
          <cell r="AL161" t="str">
            <v>Canada5</v>
          </cell>
          <cell r="AM161" t="str">
            <v>Canada</v>
          </cell>
          <cell r="AN161">
            <v>5</v>
          </cell>
          <cell r="AO161" t="str">
            <v>IMIPENEM+CILASTATIN</v>
          </cell>
          <cell r="AP161">
            <v>0</v>
          </cell>
          <cell r="AQ161">
            <v>53.249712449301569</v>
          </cell>
          <cell r="AR161">
            <v>50.147397418019068</v>
          </cell>
          <cell r="AS161">
            <v>3.102315031282501</v>
          </cell>
          <cell r="AT161">
            <v>6.1863928957712311E-2</v>
          </cell>
          <cell r="AU161" t="str">
            <v>USD</v>
          </cell>
          <cell r="AV161">
            <v>2283.7569236544982</v>
          </cell>
          <cell r="AW161" t="str">
            <v>USD</v>
          </cell>
          <cell r="AX161">
            <v>2426.4277631737209</v>
          </cell>
          <cell r="AY161">
            <v>-5.8798717062407801E-2</v>
          </cell>
        </row>
        <row r="162">
          <cell r="AL162" t="str">
            <v>Canada6</v>
          </cell>
          <cell r="AM162" t="str">
            <v>Canada</v>
          </cell>
          <cell r="AN162">
            <v>6</v>
          </cell>
          <cell r="AO162" t="str">
            <v>Valsartan</v>
          </cell>
          <cell r="AP162">
            <v>0</v>
          </cell>
          <cell r="AQ162">
            <v>26.322718816727669</v>
          </cell>
          <cell r="AR162">
            <v>25.350326284588188</v>
          </cell>
          <cell r="AS162">
            <v>0.97239253213948018</v>
          </cell>
          <cell r="AT162">
            <v>3.8358186053433441E-2</v>
          </cell>
          <cell r="AU162" t="str">
            <v>USD</v>
          </cell>
          <cell r="AV162">
            <v>296.51616287616707</v>
          </cell>
          <cell r="AW162" t="str">
            <v>USD</v>
          </cell>
          <cell r="AX162">
            <v>349.30209173281634</v>
          </cell>
          <cell r="AY162">
            <v>-0.15111827299627389</v>
          </cell>
        </row>
        <row r="163">
          <cell r="AL163" t="str">
            <v>Canada7</v>
          </cell>
          <cell r="AM163" t="str">
            <v>Canada</v>
          </cell>
          <cell r="AN163">
            <v>7</v>
          </cell>
          <cell r="AO163" t="str">
            <v>Gabapentin</v>
          </cell>
          <cell r="AP163">
            <v>0</v>
          </cell>
          <cell r="AQ163">
            <v>19.836075001071592</v>
          </cell>
          <cell r="AR163">
            <v>18.447677669560452</v>
          </cell>
          <cell r="AS163">
            <v>1.3883973315111398</v>
          </cell>
          <cell r="AT163">
            <v>7.5261361152361372E-2</v>
          </cell>
          <cell r="AU163" t="str">
            <v>USD</v>
          </cell>
          <cell r="AV163">
            <v>165.94924216551735</v>
          </cell>
          <cell r="AW163" t="str">
            <v>USD</v>
          </cell>
          <cell r="AX163">
            <v>172.44537613844923</v>
          </cell>
          <cell r="AY163">
            <v>-3.7670676468103181E-2</v>
          </cell>
        </row>
        <row r="164">
          <cell r="AL164" t="str">
            <v>Canada8</v>
          </cell>
          <cell r="AM164" t="str">
            <v>Canada</v>
          </cell>
          <cell r="AN164">
            <v>8</v>
          </cell>
          <cell r="AO164" t="str">
            <v>PRAVASTATIN</v>
          </cell>
          <cell r="AP164">
            <v>0</v>
          </cell>
          <cell r="AQ164">
            <v>19.065002255686473</v>
          </cell>
          <cell r="AR164">
            <v>23.288264366819192</v>
          </cell>
          <cell r="AS164">
            <v>-4.2232621111327191</v>
          </cell>
          <cell r="AT164">
            <v>-0.18134722470558895</v>
          </cell>
          <cell r="AU164" t="str">
            <v>USD</v>
          </cell>
          <cell r="AV164">
            <v>800</v>
          </cell>
          <cell r="AW164" t="str">
            <v>USD</v>
          </cell>
          <cell r="AX164">
            <v>1080</v>
          </cell>
          <cell r="AY164">
            <v>-0.2592592592592593</v>
          </cell>
        </row>
        <row r="165">
          <cell r="AL165" t="str">
            <v>Canada9</v>
          </cell>
          <cell r="AM165" t="str">
            <v>Canada</v>
          </cell>
          <cell r="AN165">
            <v>9</v>
          </cell>
          <cell r="AO165" t="str">
            <v>Escitalopram and Combinations</v>
          </cell>
          <cell r="AP165">
            <v>0</v>
          </cell>
          <cell r="AQ165">
            <v>11.193001172142807</v>
          </cell>
          <cell r="AR165">
            <v>10.948077400000001</v>
          </cell>
          <cell r="AS165">
            <v>0.24492377214280658</v>
          </cell>
          <cell r="AT165">
            <v>2.2371395743220335E-2</v>
          </cell>
          <cell r="AU165" t="str">
            <v>USD</v>
          </cell>
          <cell r="AV165">
            <v>825</v>
          </cell>
          <cell r="AW165" t="str">
            <v>USD</v>
          </cell>
          <cell r="AX165">
            <v>925</v>
          </cell>
          <cell r="AY165">
            <v>-0.10810810810810811</v>
          </cell>
        </row>
        <row r="166">
          <cell r="AL166" t="str">
            <v>Canada10</v>
          </cell>
          <cell r="AM166" t="str">
            <v>Canada</v>
          </cell>
          <cell r="AN166">
            <v>10</v>
          </cell>
          <cell r="AO166" t="str">
            <v>Ciprofloxacin &amp; Combinations</v>
          </cell>
          <cell r="AP166">
            <v>0</v>
          </cell>
          <cell r="AQ166">
            <v>9.7112039212541355</v>
          </cell>
          <cell r="AR166">
            <v>8.4999099333922707</v>
          </cell>
          <cell r="AS166">
            <v>1.2112939878618647</v>
          </cell>
          <cell r="AT166">
            <v>0.14250668505359609</v>
          </cell>
          <cell r="AU166" t="str">
            <v>INR</v>
          </cell>
          <cell r="AV166">
            <v>2705.2589486960283</v>
          </cell>
          <cell r="AW166" t="str">
            <v>INR</v>
          </cell>
          <cell r="AX166">
            <v>1575</v>
          </cell>
          <cell r="AY166">
            <v>0.71762472933081156</v>
          </cell>
        </row>
        <row r="167"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D4">
            <v>62</v>
          </cell>
        </row>
      </sheetData>
      <sheetData sheetId="27">
        <row r="4">
          <cell r="D4">
            <v>62</v>
          </cell>
        </row>
      </sheetData>
      <sheetData sheetId="28">
        <row r="4">
          <cell r="D4">
            <v>62</v>
          </cell>
        </row>
      </sheetData>
      <sheetData sheetId="29">
        <row r="4">
          <cell r="D4">
            <v>62</v>
          </cell>
        </row>
      </sheetData>
      <sheetData sheetId="30">
        <row r="4">
          <cell r="D4">
            <v>62</v>
          </cell>
        </row>
      </sheetData>
      <sheetData sheetId="31">
        <row r="4">
          <cell r="D4">
            <v>62</v>
          </cell>
        </row>
      </sheetData>
      <sheetData sheetId="32">
        <row r="4">
          <cell r="D4">
            <v>62</v>
          </cell>
        </row>
      </sheetData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"/>
      <sheetName val="INTM RECV"/>
      <sheetName val="sent"/>
      <sheetName val="summary"/>
      <sheetName val="rm reco"/>
      <sheetName val="Consumption"/>
      <sheetName val="Sheet2"/>
      <sheetName val="coduri"/>
      <sheetName val="Operating costs"/>
      <sheetName val="Working capital"/>
      <sheetName val="Taxation"/>
      <sheetName val="OB_PL"/>
      <sheetName val="Sheet1"/>
      <sheetName val="DIFF FOR SALES"/>
      <sheetName val="april2005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YTD SEP 07"/>
      <sheetName val="tables"/>
      <sheetName val="Case"/>
      <sheetName val="INTM_RECV"/>
      <sheetName val="rm_reco"/>
      <sheetName val="DOLLAR SHEET"/>
      <sheetName val="Q3 ($)"/>
      <sheetName val="Plant wise Major Molecule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n"/>
      <sheetName val="Training Budget"/>
      <sheetName val="ms"/>
      <sheetName val="Sales"/>
      <sheetName val="mat_ccpc"/>
      <sheetName val="Exp"/>
      <sheetName val="field tr(rev)"/>
      <sheetName val="3101-3199"/>
      <sheetName val="Sheet2"/>
      <sheetName val="emp list"/>
      <sheetName val="emp list (2)"/>
      <sheetName val="Sheet1"/>
      <sheetName val="sepated list"/>
      <sheetName val="3101-3139"/>
      <sheetName val="12mssel"/>
      <sheetName val="Consolidated"/>
      <sheetName val="Summary"/>
      <sheetName val="Index"/>
      <sheetName val="COMMRY"/>
      <sheetName val="Anx B-1"/>
      <sheetName val="coduri"/>
      <sheetName val="Operating costs"/>
      <sheetName val="Working capital"/>
      <sheetName val="Taxation"/>
      <sheetName val="Exchng Rate"/>
      <sheetName val="Rate Working OB'2014"/>
      <sheetName val="OB_PL"/>
      <sheetName val="Database (RUR)Mar YTD"/>
      <sheetName val="Training_Budget"/>
      <sheetName val="field_tr(rev)"/>
      <sheetName val="emp_list"/>
      <sheetName val="emp_list_(2)"/>
      <sheetName val="sepated_list"/>
      <sheetName val="Anx_B-1"/>
      <sheetName val="Operating_costs"/>
      <sheetName val="Working_capital"/>
      <sheetName val="Exchng_Rate"/>
      <sheetName val="Rate_Working_OB'2014"/>
      <sheetName val="Database_(RUR)Mar_YTD"/>
      <sheetName val="Training_Budget1"/>
      <sheetName val="field_tr(rev)1"/>
      <sheetName val="emp_list1"/>
      <sheetName val="emp_list_(2)1"/>
      <sheetName val="sepated_list1"/>
      <sheetName val="Anx_B-11"/>
      <sheetName val="Operating_costs1"/>
      <sheetName val="Working_capital1"/>
      <sheetName val="Exchng_Rate1"/>
      <sheetName val="Rate_Working_OB'20141"/>
      <sheetName val="Database_(RUR)Mar_YTD1"/>
      <sheetName val="Bonus and Sample"/>
      <sheetName val="#REF"/>
      <sheetName val="BankReco-KSH Acc"/>
      <sheetName val="Training_Budget2"/>
      <sheetName val="field_tr(rev)2"/>
      <sheetName val="emp_list2"/>
      <sheetName val="emp_list_(2)2"/>
      <sheetName val="sepated_list2"/>
      <sheetName val="Anx_B-12"/>
      <sheetName val="Operating_costs2"/>
      <sheetName val="Working_capital2"/>
      <sheetName val="Exchng_Rate2"/>
      <sheetName val="Rate_Working_OB'20142"/>
      <sheetName val="Database_(RUR)Mar_YTD2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  <sheetName val="Sheet1 (2)"/>
      <sheetName val="Sheet4"/>
      <sheetName val="summary (ytd feb-05)"/>
      <sheetName val="sum(ytd feb05) (with INTRANSI)"/>
      <sheetName val="Other notes"/>
      <sheetName val="Sheet1_(2)"/>
      <sheetName val="summary_(ytd_feb-05)"/>
      <sheetName val="sum(ytd_feb05)_(with_INTRANSI)"/>
      <sheetName val="Other_notes"/>
      <sheetName val="Sheet1_(2)1"/>
      <sheetName val="summary_(ytd_feb-05)1"/>
      <sheetName val="sum(ytd_feb05)_(with_INTRANSI)1"/>
      <sheetName val="Other_notes1"/>
      <sheetName val="Sheet1_(2)2"/>
      <sheetName val="summary_(ytd_feb-05)2"/>
      <sheetName val="sum(ytd_feb05)_(with_INTRANSI)2"/>
      <sheetName val="Other_notes2"/>
      <sheetName val="Consolidated"/>
      <sheetName val="Summary"/>
      <sheetName val="Index"/>
      <sheetName val="YTD SEP 07"/>
      <sheetName val="DIFF FOR SALES"/>
      <sheetName val="J33"/>
      <sheetName val="Anx B-1"/>
      <sheetName val="Operating costs"/>
      <sheetName val="Working capital"/>
      <sheetName val="Taxation"/>
      <sheetName val="EX rates"/>
      <sheetName val="COMMRY"/>
      <sheetName val="Challan"/>
      <sheetName val="Sheet1_(2)3"/>
      <sheetName val="summary_(ytd_feb-05)3"/>
      <sheetName val="sum(ytd_feb05)_(with_INTRANSI)3"/>
      <sheetName val="Other_notes3"/>
      <sheetName val="YTD_SEP_07"/>
      <sheetName val="DIFF_FOR_SALES"/>
      <sheetName val="Anx_B-1"/>
      <sheetName val="Operating_costs"/>
      <sheetName val="Working_capital"/>
      <sheetName val="EX_rates"/>
      <sheetName val="Sheet1_(2)5"/>
      <sheetName val="summary_(ytd_feb-05)5"/>
      <sheetName val="sum(ytd_feb05)_(with_INTRANSI)5"/>
      <sheetName val="Other_notes5"/>
      <sheetName val="YTD_SEP_072"/>
      <sheetName val="DIFF_FOR_SALES2"/>
      <sheetName val="Anx_B-12"/>
      <sheetName val="Operating_costs2"/>
      <sheetName val="Working_capital2"/>
      <sheetName val="EX_rates2"/>
      <sheetName val="Sheet1_(2)4"/>
      <sheetName val="summary_(ytd_feb-05)4"/>
      <sheetName val="sum(ytd_feb05)_(with_INTRANSI)4"/>
      <sheetName val="Other_notes4"/>
      <sheetName val="YTD_SEP_071"/>
      <sheetName val="DIFF_FOR_SALES1"/>
      <sheetName val="Anx_B-11"/>
      <sheetName val="Operating_costs1"/>
      <sheetName val="Working_capital1"/>
      <sheetName val="EX_rates1"/>
      <sheetName val="Sheet1_(2)6"/>
      <sheetName val="summary_(ytd_feb-05)6"/>
      <sheetName val="sum(ytd_feb05)_(with_INTRANSI)6"/>
      <sheetName val="Other_notes6"/>
      <sheetName val="YTD_SEP_073"/>
      <sheetName val="DIFF_FOR_SALES3"/>
      <sheetName val="Anx_B-13"/>
      <sheetName val="Operating_costs3"/>
      <sheetName val="Working_capital3"/>
      <sheetName val="EX_rates3"/>
      <sheetName val="#REF"/>
      <sheetName val="Strt Archi"/>
      <sheetName val="sent"/>
      <sheetName val="feb-05"/>
    </sheetNames>
    <sheetDataSet>
      <sheetData sheetId="0" refreshError="1">
        <row r="1">
          <cell r="A1" t="str">
            <v>Vendor</v>
          </cell>
          <cell r="B1" t="str">
            <v>Material</v>
          </cell>
          <cell r="C1" t="str">
            <v>Material description</v>
          </cell>
          <cell r="D1" t="str">
            <v>Quantity</v>
          </cell>
          <cell r="E1" t="str">
            <v>EUn</v>
          </cell>
          <cell r="F1" t="str">
            <v>PO</v>
          </cell>
          <cell r="G1" t="str">
            <v>Reference</v>
          </cell>
          <cell r="H1" t="str">
            <v>Plant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PL-India "/>
      <sheetName val="Brazil"/>
      <sheetName val="USA"/>
      <sheetName val="Sheet1"/>
      <sheetName val="Sheet2"/>
      <sheetName val="GPL-India  (2)"/>
      <sheetName val="YTD SEP 07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wcdl"/>
      <sheetName val="J33"/>
      <sheetName val="Consolidated"/>
      <sheetName val="Summary"/>
      <sheetName val="Index"/>
      <sheetName val="Exp"/>
      <sheetName val="Source"/>
      <sheetName val="DIFF FOR SALES"/>
      <sheetName val="A"/>
      <sheetName val="GPL-India_"/>
      <sheetName val="GPL-India__(2)"/>
      <sheetName val="YTD_SEP_07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DIFF_FOR_SALES"/>
      <sheetName val="GPL-India_1"/>
      <sheetName val="GPL-India__(2)1"/>
      <sheetName val="YTD_SEP_07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DIFF_FOR_SALES1"/>
      <sheetName val="New Pdt Trend Ukr"/>
      <sheetName val="Database (RUR)Mar YTD"/>
      <sheetName val="sent"/>
      <sheetName val="GPL-India_2"/>
      <sheetName val="GPL-India__(2)2"/>
      <sheetName val="YTD_SEP_07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DIFF_FOR_SA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Cambodia</v>
          </cell>
        </row>
        <row r="4">
          <cell r="B4" t="str">
            <v>Fiji</v>
          </cell>
        </row>
        <row r="5">
          <cell r="B5" t="str">
            <v>Hong Kong</v>
          </cell>
        </row>
        <row r="6">
          <cell r="B6" t="str">
            <v>Malaysia</v>
          </cell>
        </row>
        <row r="7">
          <cell r="B7" t="str">
            <v>Maldives</v>
          </cell>
        </row>
        <row r="8">
          <cell r="B8" t="str">
            <v>Myanmar</v>
          </cell>
        </row>
        <row r="9">
          <cell r="B9" t="str">
            <v>Philippines</v>
          </cell>
        </row>
        <row r="10">
          <cell r="B10" t="str">
            <v>PNG</v>
          </cell>
        </row>
        <row r="11">
          <cell r="B11" t="str">
            <v>Singapore</v>
          </cell>
        </row>
        <row r="12">
          <cell r="B12" t="str">
            <v>Sri Lanka</v>
          </cell>
        </row>
        <row r="13">
          <cell r="B13" t="str">
            <v>Vietnam</v>
          </cell>
        </row>
        <row r="14">
          <cell r="B14" t="str">
            <v xml:space="preserve">Afghanistan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mco"/>
      <sheetName val="Sheet1"/>
      <sheetName val="Sheet2"/>
      <sheetName val="Sheet1 (2)"/>
      <sheetName val="Sheet4"/>
      <sheetName val="June Analysis"/>
      <sheetName val="Dir"/>
      <sheetName val="Exec"/>
      <sheetName val="Chrm"/>
      <sheetName val="Mkt"/>
      <sheetName val="HR"/>
      <sheetName val="IT"/>
      <sheetName val="Ctr"/>
      <sheetName val="Adv"/>
      <sheetName val="PR"/>
      <sheetName val="Sec"/>
      <sheetName val="Adm"/>
      <sheetName val="Fac"/>
      <sheetName val="Fin"/>
      <sheetName val="Dep"/>
      <sheetName val="Int"/>
      <sheetName val="RES"/>
      <sheetName val="AptAdm"/>
      <sheetName val="InfAdm"/>
      <sheetName val="InfDir"/>
      <sheetName val="FOpsAdm"/>
      <sheetName val="FltOps Dir"/>
      <sheetName val="SOC"/>
      <sheetName val="DELS"/>
      <sheetName val="AMDS"/>
      <sheetName val="BOMS"/>
      <sheetName val="GOIS"/>
      <sheetName val="PNQS"/>
      <sheetName val="BLRS"/>
      <sheetName val="PATS"/>
      <sheetName val="CCUS"/>
      <sheetName val="NAGS"/>
      <sheetName val="MAAS"/>
      <sheetName val="IDRS"/>
      <sheetName val="JAIS"/>
      <sheetName val="COKS"/>
      <sheetName val="CJBS"/>
      <sheetName val="BBIS"/>
      <sheetName val="IXJS"/>
      <sheetName val="SXRS"/>
      <sheetName val="HYDS"/>
      <sheetName val="DELA"/>
      <sheetName val="AMDA"/>
      <sheetName val="BOMA"/>
      <sheetName val="GOIA"/>
      <sheetName val="PNQA"/>
      <sheetName val="BLRA"/>
      <sheetName val="PATA"/>
      <sheetName val="CCUA"/>
      <sheetName val="NAGA"/>
      <sheetName val="MAAA"/>
      <sheetName val="IDRA"/>
      <sheetName val="JAIA"/>
      <sheetName val="COKA"/>
      <sheetName val="CJBA"/>
      <sheetName val="HYDA"/>
      <sheetName val="BBIA"/>
      <sheetName val="IXJA"/>
      <sheetName val="SXRA"/>
      <sheetName val="MtcQA"/>
      <sheetName val="MtcPrd"/>
      <sheetName val="Mtc Plan"/>
      <sheetName val="MtcStores"/>
      <sheetName val="MtcAdm"/>
      <sheetName val="Cashflow Stmt"/>
      <sheetName val="Payroll HR"/>
      <sheetName val="Acft Purchase"/>
      <sheetName val="Acft Deposit"/>
      <sheetName val="Comm"/>
      <sheetName val="Navtr"/>
      <sheetName val="Grids"/>
      <sheetName val="CC&amp;Bank"/>
      <sheetName val="Fuel800"/>
      <sheetName val="Fuel700"/>
      <sheetName val="LTF800"/>
      <sheetName val="LTF700"/>
      <sheetName val="Insur"/>
      <sheetName val="AcftLse"/>
      <sheetName val="RP&amp;L"/>
      <sheetName val="Payroll"/>
      <sheetName val="Sheet3"/>
      <sheetName val="Payroll Dtl"/>
      <sheetName val="Actuals"/>
      <sheetName val="Graphs"/>
      <sheetName val="Income Stmt"/>
      <sheetName val="Statements"/>
      <sheetName val="MtcDir"/>
      <sheetName val="Sales &amp; Revenue &amp; Sked"/>
      <sheetName val="Stats800"/>
      <sheetName val="Stats700"/>
      <sheetName val="Capital"/>
      <sheetName val="Assets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Exchng Rate"/>
      <sheetName val="Rate Working OB'2014"/>
      <sheetName val="Anx B-1"/>
      <sheetName val="wcdl"/>
      <sheetName val="EX rates"/>
      <sheetName val="YTD SEP 07"/>
      <sheetName val="YTD"/>
      <sheetName val="A"/>
      <sheetName val="Sheet1_(2)"/>
      <sheetName val="June_Analysis"/>
      <sheetName val="FltOps_Dir"/>
      <sheetName val="Mtc_Plan"/>
      <sheetName val="Cashflow_Stmt"/>
      <sheetName val="Payroll_HR"/>
      <sheetName val="Acft_Purchase"/>
      <sheetName val="Acft_Deposit"/>
      <sheetName val="Payroll_Dtl"/>
      <sheetName val="Income_Stmt"/>
      <sheetName val="Sales_&amp;_Revenue_&amp;_Sked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Exchng_Rate"/>
      <sheetName val="Rate_Working_OB'2014"/>
      <sheetName val="Anx_B-1"/>
      <sheetName val="EX_rates"/>
      <sheetName val="YTD_SEP_07"/>
      <sheetName val="Sheet1_(2)1"/>
      <sheetName val="June_Analysis1"/>
      <sheetName val="FltOps_Dir1"/>
      <sheetName val="Mtc_Plan1"/>
      <sheetName val="Cashflow_Stmt1"/>
      <sheetName val="Payroll_HR1"/>
      <sheetName val="Acft_Purchase1"/>
      <sheetName val="Acft_Deposit1"/>
      <sheetName val="Payroll_Dtl1"/>
      <sheetName val="Income_Stmt1"/>
      <sheetName val="Sales_&amp;_Revenue_&amp;_Sked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Exchng_Rate1"/>
      <sheetName val="Rate_Working_OB'20141"/>
      <sheetName val="Anx_B-11"/>
      <sheetName val="EX_rates1"/>
      <sheetName val="YTD_SEP_071"/>
      <sheetName val="secondary_Ukr"/>
      <sheetName val="tables"/>
      <sheetName val="sent"/>
      <sheetName val="Sheet1_(2)2"/>
      <sheetName val="June_Analysis2"/>
      <sheetName val="FltOps_Dir2"/>
      <sheetName val="Mtc_Plan2"/>
      <sheetName val="Cashflow_Stmt2"/>
      <sheetName val="Payroll_HR2"/>
      <sheetName val="Acft_Purchase2"/>
      <sheetName val="Acft_Deposit2"/>
      <sheetName val="Payroll_Dtl2"/>
      <sheetName val="Income_Stmt2"/>
      <sheetName val="Sales_&amp;_Revenue_&amp;_Sked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Exchng_Rate2"/>
      <sheetName val="Rate_Working_OB'20142"/>
      <sheetName val="Anx_B-12"/>
      <sheetName val="EX_rates2"/>
      <sheetName val="YTD_SEP_07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302">
          <cell r="A1302" t="str">
            <v>Total ASKs - All Types</v>
          </cell>
          <cell r="F1302">
            <v>81430682899.106827</v>
          </cell>
          <cell r="G1302">
            <v>1770521239.8757801</v>
          </cell>
          <cell r="H1302">
            <v>8180295559.4906406</v>
          </cell>
          <cell r="I1302">
            <v>17754116374.16148</v>
          </cell>
          <cell r="J1302">
            <v>26133668375.731319</v>
          </cell>
          <cell r="K1302">
            <v>27592081349.847599</v>
          </cell>
          <cell r="L1302">
            <v>1770521239.8757801</v>
          </cell>
          <cell r="M1302">
            <v>75821508</v>
          </cell>
          <cell r="N1302">
            <v>100739646</v>
          </cell>
          <cell r="O1302">
            <v>107195886</v>
          </cell>
          <cell r="P1302">
            <v>109941300</v>
          </cell>
          <cell r="Q1302">
            <v>113190966</v>
          </cell>
          <cell r="R1302">
            <v>141293111.40000001</v>
          </cell>
          <cell r="S1302">
            <v>146152872.18000001</v>
          </cell>
          <cell r="T1302">
            <v>146152872.18000001</v>
          </cell>
          <cell r="U1302">
            <v>164437434.83663997</v>
          </cell>
          <cell r="V1302">
            <v>182322998.36855999</v>
          </cell>
          <cell r="W1302">
            <v>203388092.44992</v>
          </cell>
          <cell r="X1302">
            <v>279884552.46066004</v>
          </cell>
          <cell r="Y1302">
            <v>8180295559.4906406</v>
          </cell>
          <cell r="Z1302">
            <v>497514415.07159996</v>
          </cell>
          <cell r="AA1302">
            <v>514098228.90731996</v>
          </cell>
          <cell r="AB1302">
            <v>514098228.90731996</v>
          </cell>
          <cell r="AC1302">
            <v>497514415.07159996</v>
          </cell>
          <cell r="AD1302">
            <v>601209601.15703988</v>
          </cell>
          <cell r="AE1302">
            <v>666117071.03879988</v>
          </cell>
          <cell r="AF1302">
            <v>775432345.65647972</v>
          </cell>
          <cell r="AG1302">
            <v>775432345.65647972</v>
          </cell>
          <cell r="AH1302">
            <v>779071745.20560014</v>
          </cell>
          <cell r="AI1302">
            <v>862543717.90619981</v>
          </cell>
          <cell r="AJ1302">
            <v>834719727.0059998</v>
          </cell>
          <cell r="AK1302">
            <v>862543717.90619981</v>
          </cell>
          <cell r="AL1302">
            <v>17754116374.16148</v>
          </cell>
          <cell r="AM1302">
            <v>919021054.98959982</v>
          </cell>
          <cell r="AN1302">
            <v>1123877834.6553597</v>
          </cell>
          <cell r="AO1302">
            <v>1298100579.1547999</v>
          </cell>
          <cell r="AP1302">
            <v>1340527694.9075999</v>
          </cell>
          <cell r="AQ1302">
            <v>1472323323.6542397</v>
          </cell>
          <cell r="AR1302">
            <v>1424829022.8911998</v>
          </cell>
          <cell r="AS1302">
            <v>1559434695.9039598</v>
          </cell>
          <cell r="AT1302">
            <v>1646546068.1536803</v>
          </cell>
          <cell r="AU1302">
            <v>1565884139.7191999</v>
          </cell>
          <cell r="AV1302">
            <v>1820768812.6531198</v>
          </cell>
          <cell r="AW1302">
            <v>1762034334.8255999</v>
          </cell>
          <cell r="AX1302">
            <v>1820768812.6531198</v>
          </cell>
          <cell r="AY1302">
            <v>26133668375.731319</v>
          </cell>
          <cell r="AZ1302">
            <v>1846335662.8091996</v>
          </cell>
          <cell r="BA1302">
            <v>1994991557.1525602</v>
          </cell>
          <cell r="BB1302">
            <v>2082102929.4022799</v>
          </cell>
          <cell r="BC1302">
            <v>2099239646.7600002</v>
          </cell>
          <cell r="BD1302">
            <v>2169214301.6520004</v>
          </cell>
          <cell r="BE1302">
            <v>2183540974.7435999</v>
          </cell>
          <cell r="BF1302">
            <v>2343437046.1514411</v>
          </cell>
          <cell r="BG1302">
            <v>2343437046.1514411</v>
          </cell>
          <cell r="BH1302">
            <v>2116652815.8787196</v>
          </cell>
          <cell r="BI1302">
            <v>2343437046.1514411</v>
          </cell>
          <cell r="BJ1302">
            <v>2267842302.7272005</v>
          </cell>
          <cell r="BK1302">
            <v>2343437046.1514411</v>
          </cell>
          <cell r="BL1302">
            <v>27592081349.847599</v>
          </cell>
          <cell r="BM1302">
            <v>2267842302.7272005</v>
          </cell>
          <cell r="BN1302">
            <v>2343437046.1514411</v>
          </cell>
          <cell r="BO1302">
            <v>2343437046.1514411</v>
          </cell>
          <cell r="BP1302">
            <v>2267842302.7272005</v>
          </cell>
          <cell r="BQ1302">
            <v>2343437046.1514411</v>
          </cell>
          <cell r="BR1302">
            <v>2267842302.7272005</v>
          </cell>
          <cell r="BS1302">
            <v>2343437046.1514411</v>
          </cell>
          <cell r="BT1302">
            <v>2343437046.1514411</v>
          </cell>
          <cell r="BU1302">
            <v>2116652815.8787196</v>
          </cell>
          <cell r="BV1302">
            <v>2343437046.1514411</v>
          </cell>
          <cell r="BW1302">
            <v>2267842302.7272005</v>
          </cell>
          <cell r="BX1302">
            <v>2343437046.1514411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302">
          <cell r="A1302" t="str">
            <v>Total ASKs - All Types</v>
          </cell>
        </row>
      </sheetData>
      <sheetData sheetId="172"/>
      <sheetData sheetId="173"/>
      <sheetData sheetId="174">
        <row r="1302">
          <cell r="A1302" t="str">
            <v>Total ASKs - All Types</v>
          </cell>
        </row>
      </sheetData>
      <sheetData sheetId="175"/>
      <sheetData sheetId="176"/>
      <sheetData sheetId="177">
        <row r="1302">
          <cell r="A1302" t="str">
            <v>Total ASKs - All Types</v>
          </cell>
        </row>
      </sheetData>
      <sheetData sheetId="178"/>
      <sheetData sheetId="179"/>
      <sheetData sheetId="180">
        <row r="1302">
          <cell r="A1302" t="str">
            <v>Total ASKs - All Types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  <sheetName val="Check List"/>
      <sheetName val="System Trial Balance"/>
      <sheetName val="Top Sheet"/>
      <sheetName val="Financial Position"/>
      <sheetName val="Income Statement"/>
      <sheetName val="Comprehensive Income"/>
      <sheetName val="Statement of Changes in Equity"/>
      <sheetName val="Schedules"/>
      <sheetName val="Statement of Cash Flows"/>
      <sheetName val="CFS Working 2009"/>
      <sheetName val="CFS Working 2008"/>
      <sheetName val="Reco IFRS vs IGAAP Eq"/>
      <sheetName val="Reco IFRS vs IGAAP Income"/>
      <sheetName val="S 2 A - Goodwill"/>
      <sheetName val="S 2 B - Other Intangible Assets"/>
      <sheetName val="S 1 - Prop, Plant &amp; Equipments"/>
      <sheetName val="S 4 -Long term financial assets"/>
      <sheetName val="S 5 - DTA - DTL"/>
      <sheetName val="S 6 - Restricted Cash"/>
      <sheetName val="S 2 - Inventories"/>
      <sheetName val="S 3 - Trade Receivables"/>
      <sheetName val="S 11 - Short Term Investments"/>
      <sheetName val="S 4-Other Short Trm Fin Assets"/>
      <sheetName val="S 13 - Current Tax Assets"/>
      <sheetName val="S 5- Cash &amp; cash equivalents"/>
      <sheetName val="S 15 - Discontinued operations"/>
      <sheetName val="S 20-Other Current Liabilities"/>
      <sheetName val="S 10 - Other Income"/>
      <sheetName val="S 14 - Fin Income &amp; Fin Costs"/>
      <sheetName val="REALISED GAIN LOSS"/>
      <sheetName val="UN-REALISED GAIN LOSS"/>
      <sheetName val="Receivables"/>
      <sheetName val="Payable"/>
      <sheetName val="Investment-Share Capital"/>
      <sheetName val="Share Capital-Investment"/>
      <sheetName val="Loans Payable"/>
      <sheetName val="Loans Receivable"/>
      <sheetName val="For Goods Purchased"/>
      <sheetName val="For Goods Sold"/>
      <sheetName val="S 1 - Leases"/>
      <sheetName val="S 3 - Acquisitions"/>
      <sheetName val="S 4 - Disposals"/>
      <sheetName val="S 5 - Borrowings"/>
      <sheetName val="S 6 - Provisions"/>
      <sheetName val="S 7 - Income Taxes"/>
      <sheetName val="S 8 - EPS"/>
      <sheetName val="S 9 - Employee Benefits"/>
      <sheetName val="Commits &amp; Cont Liabs"/>
      <sheetName val="Financial Instruments"/>
      <sheetName val="Financial Risk Management"/>
      <sheetName val="Related Party Trasactions"/>
      <sheetName val="Segment Reporting"/>
      <sheetName val="Capital Mgt Pol &amp; Proc."/>
      <sheetName val="Equity"/>
      <sheetName val="Compound Fin Instruments"/>
      <sheetName val="Other Liabilities"/>
      <sheetName val="Other Financial Items"/>
      <sheetName val="Derivative Fin Instruments"/>
      <sheetName val="Post reporting date events"/>
      <sheetName val="Financial assets &amp; Liabilities"/>
      <sheetName val="Exchange Differences"/>
      <sheetName val="20X2"/>
      <sheetName val="20X1"/>
      <sheetName val="Trial Balance 31.03.2011"/>
      <sheetName val="Entries 31.03.2011"/>
      <sheetName val="Entries 20X1"/>
      <sheetName val="Entries 20X2"/>
      <sheetName val="Ls_AgXLB_WorkbookFile"/>
      <sheetName val="Ls_XLB_WorkbookFile"/>
      <sheetName val="GT_Custom"/>
      <sheetName val="incr Decr"/>
      <sheetName val="Sheet1"/>
      <sheetName val="Exchng Rate"/>
      <sheetName val="Rate Working OB'2014"/>
      <sheetName val="EX rates"/>
      <sheetName val="J33"/>
      <sheetName val="#REF"/>
      <sheetName val="Source"/>
      <sheetName val="FA-161008"/>
      <sheetName val="Validations"/>
      <sheetName val="Anx B-1"/>
      <sheetName val="Sales breakdown"/>
      <sheetName val="prescription status"/>
      <sheetName val="Check_List"/>
      <sheetName val="System_Trial_Balance"/>
      <sheetName val="Top_Sheet"/>
      <sheetName val="Financial_Position"/>
      <sheetName val="Income_Statement"/>
      <sheetName val="Comprehensive_Income"/>
      <sheetName val="Statement_of_Changes_in_Equity"/>
      <sheetName val="Statement_of_Cash_Flows"/>
      <sheetName val="CFS_Working_2009"/>
      <sheetName val="CFS_Working_2008"/>
      <sheetName val="Reco_IFRS_vs_IGAAP_Eq"/>
      <sheetName val="Reco_IFRS_vs_IGAAP_Income"/>
      <sheetName val="S_2_A_-_Goodwill"/>
      <sheetName val="S_2_B_-_Other_Intangible_Assets"/>
      <sheetName val="S_1_-_Prop,_Plant_&amp;_Equipments"/>
      <sheetName val="S_4_-Long_term_financial_assets"/>
      <sheetName val="S_5_-_DTA_-_DTL"/>
      <sheetName val="S_6_-_Restricted_Cash"/>
      <sheetName val="S_2_-_Inventories"/>
      <sheetName val="S_3_-_Trade_Receivables"/>
      <sheetName val="S_11_-_Short_Term_Investments"/>
      <sheetName val="S_4-Other_Short_Trm_Fin_Assets"/>
      <sheetName val="S_13_-_Current_Tax_Assets"/>
      <sheetName val="S_5-_Cash_&amp;_cash_equivalents"/>
      <sheetName val="S_15_-_Discontinued_operations"/>
      <sheetName val="S_20-Other_Current_Liabilities"/>
      <sheetName val="S_10_-_Other_Income"/>
      <sheetName val="S_14_-_Fin_Income_&amp;_Fin_Costs"/>
      <sheetName val="REALISED_GAIN_LOSS"/>
      <sheetName val="UN-REALISED_GAIN_LOSS"/>
      <sheetName val="Investment-Share_Capital"/>
      <sheetName val="Share_Capital-Investment"/>
      <sheetName val="Loans_Payable"/>
      <sheetName val="Loans_Receivable"/>
      <sheetName val="For_Goods_Purchased"/>
      <sheetName val="For_Goods_Sold"/>
      <sheetName val="S_1_-_Leases"/>
      <sheetName val="S_3_-_Acquisitions"/>
      <sheetName val="S_4_-_Disposals"/>
      <sheetName val="S_5_-_Borrowings"/>
      <sheetName val="S_6_-_Provisions"/>
      <sheetName val="S_7_-_Income_Taxes"/>
      <sheetName val="S_8_-_EPS"/>
      <sheetName val="S_9_-_Employee_Benefits"/>
      <sheetName val="Commits_&amp;_Cont_Liabs"/>
      <sheetName val="Financial_Instruments"/>
      <sheetName val="Financial_Risk_Management"/>
      <sheetName val="Related_Party_Trasactions"/>
      <sheetName val="Segment_Reporting"/>
      <sheetName val="Capital_Mgt_Pol_&amp;_Proc_"/>
      <sheetName val="Compound_Fin_Instruments"/>
      <sheetName val="Other_Liabilities"/>
      <sheetName val="Other_Financial_Items"/>
      <sheetName val="Derivative_Fin_Instruments"/>
      <sheetName val="Post_reporting_date_events"/>
      <sheetName val="Financial_assets_&amp;_Liabilities"/>
      <sheetName val="Exchange_Differences"/>
      <sheetName val="Trial_Balance_31_03_2011"/>
      <sheetName val="Entries_31_03_2011"/>
      <sheetName val="Entries_20X1"/>
      <sheetName val="Entries_20X2"/>
      <sheetName val="incr_Decr"/>
      <sheetName val="Exchng_Rate"/>
      <sheetName val="Rate_Working_OB'2014"/>
      <sheetName val="EX_rates"/>
      <sheetName val="Anx_B-1"/>
      <sheetName val="Sales_breakdown"/>
      <sheetName val="prescription_status"/>
      <sheetName val="Check_List1"/>
      <sheetName val="System_Trial_Balance1"/>
      <sheetName val="Top_Sheet1"/>
      <sheetName val="Financial_Position1"/>
      <sheetName val="Income_Statement1"/>
      <sheetName val="Comprehensive_Income1"/>
      <sheetName val="Statement_of_Changes_in_Equity1"/>
      <sheetName val="Statement_of_Cash_Flows1"/>
      <sheetName val="CFS_Working_20091"/>
      <sheetName val="CFS_Working_20081"/>
      <sheetName val="Reco_IFRS_vs_IGAAP_Eq1"/>
      <sheetName val="Reco_IFRS_vs_IGAAP_Income1"/>
      <sheetName val="S_2_A_-_Goodwill1"/>
      <sheetName val="S_2_B_-_Other_Intangible_Asset1"/>
      <sheetName val="S_1_-_Prop,_Plant_&amp;_Equipments1"/>
      <sheetName val="S_4_-Long_term_financial_asset1"/>
      <sheetName val="S_5_-_DTA_-_DTL1"/>
      <sheetName val="S_6_-_Restricted_Cash1"/>
      <sheetName val="S_2_-_Inventories1"/>
      <sheetName val="S_3_-_Trade_Receivables1"/>
      <sheetName val="S_11_-_Short_Term_Investments1"/>
      <sheetName val="S_4-Other_Short_Trm_Fin_Assets1"/>
      <sheetName val="S_13_-_Current_Tax_Assets1"/>
      <sheetName val="S_5-_Cash_&amp;_cash_equivalents1"/>
      <sheetName val="S_15_-_Discontinued_operations1"/>
      <sheetName val="S_20-Other_Current_Liabilities1"/>
      <sheetName val="S_10_-_Other_Income1"/>
      <sheetName val="S_14_-_Fin_Income_&amp;_Fin_Costs1"/>
      <sheetName val="REALISED_GAIN_LOSS1"/>
      <sheetName val="UN-REALISED_GAIN_LOSS1"/>
      <sheetName val="Investment-Share_Capital1"/>
      <sheetName val="Share_Capital-Investment1"/>
      <sheetName val="Loans_Payable1"/>
      <sheetName val="Loans_Receivable1"/>
      <sheetName val="For_Goods_Purchased1"/>
      <sheetName val="For_Goods_Sold1"/>
      <sheetName val="S_1_-_Leases1"/>
      <sheetName val="S_3_-_Acquisitions1"/>
      <sheetName val="S_4_-_Disposals1"/>
      <sheetName val="S_5_-_Borrowings1"/>
      <sheetName val="S_6_-_Provisions1"/>
      <sheetName val="S_7_-_Income_Taxes1"/>
      <sheetName val="S_8_-_EPS1"/>
      <sheetName val="S_9_-_Employee_Benefits1"/>
      <sheetName val="Commits_&amp;_Cont_Liabs1"/>
      <sheetName val="Financial_Instruments1"/>
      <sheetName val="Financial_Risk_Management1"/>
      <sheetName val="Related_Party_Trasactions1"/>
      <sheetName val="Segment_Reporting1"/>
      <sheetName val="Capital_Mgt_Pol_&amp;_Proc_1"/>
      <sheetName val="Compound_Fin_Instruments1"/>
      <sheetName val="Other_Liabilities1"/>
      <sheetName val="Other_Financial_Items1"/>
      <sheetName val="Derivative_Fin_Instruments1"/>
      <sheetName val="Post_reporting_date_events1"/>
      <sheetName val="Financial_assets_&amp;_Liabilities1"/>
      <sheetName val="Exchange_Differences1"/>
      <sheetName val="Trial_Balance_31_03_20111"/>
      <sheetName val="Entries_31_03_20111"/>
      <sheetName val="Entries_20X11"/>
      <sheetName val="Entries_20X21"/>
      <sheetName val="incr_Decr1"/>
      <sheetName val="Exchng_Rate1"/>
      <sheetName val="Rate_Working_OB'20141"/>
      <sheetName val="EX_rates1"/>
      <sheetName val="Anx_B-11"/>
      <sheetName val="Sales_breakdown1"/>
      <sheetName val="prescription_status1"/>
      <sheetName val="TERRITORY SUMMARY"/>
      <sheetName val="OB_PL"/>
      <sheetName val="Exp"/>
      <sheetName val="Check_List2"/>
      <sheetName val="System_Trial_Balance2"/>
      <sheetName val="Top_Sheet2"/>
      <sheetName val="Financial_Position2"/>
      <sheetName val="Income_Statement2"/>
      <sheetName val="Comprehensive_Income2"/>
      <sheetName val="Statement_of_Changes_in_Equity2"/>
      <sheetName val="Statement_of_Cash_Flows2"/>
      <sheetName val="CFS_Working_20092"/>
      <sheetName val="CFS_Working_20082"/>
      <sheetName val="Reco_IFRS_vs_IGAAP_Eq2"/>
      <sheetName val="Reco_IFRS_vs_IGAAP_Income2"/>
      <sheetName val="S_2_A_-_Goodwill2"/>
      <sheetName val="S_2_B_-_Other_Intangible_Asset2"/>
      <sheetName val="S_1_-_Prop,_Plant_&amp;_Equipments2"/>
      <sheetName val="S_4_-Long_term_financial_asset2"/>
      <sheetName val="S_5_-_DTA_-_DTL2"/>
      <sheetName val="S_6_-_Restricted_Cash2"/>
      <sheetName val="S_2_-_Inventories2"/>
      <sheetName val="S_3_-_Trade_Receivables2"/>
      <sheetName val="S_11_-_Short_Term_Investments2"/>
      <sheetName val="S_4-Other_Short_Trm_Fin_Assets2"/>
      <sheetName val="S_13_-_Current_Tax_Assets2"/>
      <sheetName val="S_5-_Cash_&amp;_cash_equivalents2"/>
      <sheetName val="S_15_-_Discontinued_operations2"/>
      <sheetName val="S_20-Other_Current_Liabilities2"/>
      <sheetName val="S_10_-_Other_Income2"/>
      <sheetName val="S_14_-_Fin_Income_&amp;_Fin_Costs2"/>
      <sheetName val="REALISED_GAIN_LOSS2"/>
      <sheetName val="UN-REALISED_GAIN_LOSS2"/>
      <sheetName val="Investment-Share_Capital2"/>
      <sheetName val="Share_Capital-Investment2"/>
      <sheetName val="Loans_Payable2"/>
      <sheetName val="Loans_Receivable2"/>
      <sheetName val="For_Goods_Purchased2"/>
      <sheetName val="For_Goods_Sold2"/>
      <sheetName val="S_1_-_Leases2"/>
      <sheetName val="S_3_-_Acquisitions2"/>
      <sheetName val="S_4_-_Disposals2"/>
      <sheetName val="S_5_-_Borrowings2"/>
      <sheetName val="S_6_-_Provisions2"/>
      <sheetName val="S_7_-_Income_Taxes2"/>
      <sheetName val="S_8_-_EPS2"/>
      <sheetName val="S_9_-_Employee_Benefits2"/>
      <sheetName val="Commits_&amp;_Cont_Liabs2"/>
      <sheetName val="Financial_Instruments2"/>
      <sheetName val="Financial_Risk_Management2"/>
      <sheetName val="Related_Party_Trasactions2"/>
      <sheetName val="Segment_Reporting2"/>
      <sheetName val="Capital_Mgt_Pol_&amp;_Proc_2"/>
      <sheetName val="Compound_Fin_Instruments2"/>
      <sheetName val="Other_Liabilities2"/>
      <sheetName val="Other_Financial_Items2"/>
      <sheetName val="Derivative_Fin_Instruments2"/>
      <sheetName val="Post_reporting_date_events2"/>
      <sheetName val="Financial_assets_&amp;_Liabilities2"/>
      <sheetName val="Exchange_Differences2"/>
      <sheetName val="Trial_Balance_31_03_20112"/>
      <sheetName val="Entries_31_03_20112"/>
      <sheetName val="Entries_20X12"/>
      <sheetName val="Entries_20X22"/>
      <sheetName val="incr_Decr2"/>
      <sheetName val="Exchng_Rate2"/>
      <sheetName val="Rate_Working_OB'20142"/>
      <sheetName val="EX_rates2"/>
      <sheetName val="Anx_B-12"/>
      <sheetName val="Sales_breakdown2"/>
      <sheetName val="prescription_status2"/>
    </sheetNames>
    <sheetDataSet>
      <sheetData sheetId="0" refreshError="1"/>
      <sheetData sheetId="1" refreshError="1"/>
      <sheetData sheetId="2" refreshError="1"/>
      <sheetData sheetId="3">
        <row r="22">
          <cell r="D22">
            <v>10.398</v>
          </cell>
        </row>
        <row r="23">
          <cell r="D23">
            <v>10.486800000000001</v>
          </cell>
        </row>
      </sheetData>
      <sheetData sheetId="4" refreshError="1"/>
      <sheetData sheetId="5" refreshError="1"/>
      <sheetData sheetId="6" refreshError="1"/>
      <sheetData sheetId="7">
        <row r="57">
          <cell r="J57">
            <v>1.32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>
        <row r="22">
          <cell r="D22">
            <v>10.398</v>
          </cell>
        </row>
      </sheetData>
      <sheetData sheetId="87">
        <row r="57">
          <cell r="J57">
            <v>1.32</v>
          </cell>
        </row>
      </sheetData>
      <sheetData sheetId="88"/>
      <sheetData sheetId="89">
        <row r="22">
          <cell r="D22">
            <v>10.398</v>
          </cell>
        </row>
      </sheetData>
      <sheetData sheetId="90">
        <row r="57">
          <cell r="J57">
            <v>1.32</v>
          </cell>
        </row>
      </sheetData>
      <sheetData sheetId="91"/>
      <sheetData sheetId="92">
        <row r="22">
          <cell r="D22">
            <v>10.398</v>
          </cell>
        </row>
      </sheetData>
      <sheetData sheetId="93">
        <row r="57">
          <cell r="J57">
            <v>1.32</v>
          </cell>
        </row>
      </sheetData>
      <sheetData sheetId="94"/>
      <sheetData sheetId="95"/>
      <sheetData sheetId="96">
        <row r="57">
          <cell r="J57">
            <v>1.32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"/>
      <sheetName val="Stock-06"/>
      <sheetName val="Stock_06"/>
      <sheetName val="EX rates"/>
      <sheetName val="Source"/>
      <sheetName val="wcdl"/>
      <sheetName val="API"/>
      <sheetName val="#REF"/>
      <sheetName val="FA-161008"/>
      <sheetName val="YTD"/>
      <sheetName val="sls GL"/>
      <sheetName val="J33"/>
      <sheetName val="Sheet1"/>
      <sheetName val="april2005"/>
      <sheetName val="Export Register 05-06"/>
      <sheetName val="EX_rates"/>
      <sheetName val="sls_GL"/>
      <sheetName val="Export_Register_05-06"/>
      <sheetName val="EX_rates2"/>
      <sheetName val="sls_GL2"/>
      <sheetName val="Export_Register_05-062"/>
      <sheetName val="EX_rates1"/>
      <sheetName val="sls_GL1"/>
      <sheetName val="Export_Register_05-061"/>
      <sheetName val="EX_rates3"/>
      <sheetName val="sls_GL3"/>
      <sheetName val="Export_Register_05-063"/>
      <sheetName val="COMMRY"/>
    </sheetNames>
    <sheetDataSet>
      <sheetData sheetId="0"/>
      <sheetData sheetId="1" refreshError="1">
        <row r="118">
          <cell r="L118">
            <v>1615476.86347619</v>
          </cell>
          <cell r="M118">
            <v>53889.405014285709</v>
          </cell>
          <cell r="N118">
            <v>95563.999770700626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ddet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  <sheetName val="Stock-06"/>
    </sheetNames>
    <sheetDataSet>
      <sheetData sheetId="0">
        <row r="1">
          <cell r="A1" t="str">
            <v xml:space="preserve">Internal Sales </v>
          </cell>
        </row>
        <row r="3">
          <cell r="A3" t="str">
            <v>All India</v>
          </cell>
          <cell r="B3" t="str">
            <v>SBU : Total Value sales in Rs lacs All India level</v>
          </cell>
        </row>
        <row r="5">
          <cell r="D5" t="str">
            <v>YTD</v>
          </cell>
          <cell r="I5" t="str">
            <v>Ach%</v>
          </cell>
        </row>
        <row r="6">
          <cell r="B6" t="str">
            <v>Annual Tgt</v>
          </cell>
          <cell r="C6" t="str">
            <v>Target</v>
          </cell>
          <cell r="D6" t="str">
            <v>Sales</v>
          </cell>
          <cell r="E6" t="str">
            <v>Ach %</v>
          </cell>
          <cell r="F6" t="str">
            <v>Gr %</v>
          </cell>
          <cell r="G6" t="str">
            <v>PMPM</v>
          </cell>
          <cell r="H6" t="str">
            <v>PMPM inc</v>
          </cell>
          <cell r="I6" t="str">
            <v>2009-10</v>
          </cell>
        </row>
        <row r="7">
          <cell r="A7" t="str">
            <v>All India</v>
          </cell>
        </row>
        <row r="8">
          <cell r="A8" t="str">
            <v>North</v>
          </cell>
        </row>
        <row r="9">
          <cell r="A9" t="str">
            <v>East</v>
          </cell>
        </row>
        <row r="10">
          <cell r="A10" t="str">
            <v>West</v>
          </cell>
        </row>
        <row r="11">
          <cell r="A11" t="str">
            <v>South</v>
          </cell>
        </row>
        <row r="13">
          <cell r="A13" t="str">
            <v>Region Data</v>
          </cell>
          <cell r="B13" t="str">
            <v>SBU : Regional level</v>
          </cell>
        </row>
        <row r="14">
          <cell r="A14" t="str">
            <v>All the Regios in descending order of YTD Ach</v>
          </cell>
        </row>
        <row r="15">
          <cell r="D15" t="str">
            <v>YTD</v>
          </cell>
          <cell r="I15" t="str">
            <v>Ach%</v>
          </cell>
        </row>
        <row r="16">
          <cell r="A16" t="str">
            <v>Region</v>
          </cell>
          <cell r="B16" t="str">
            <v>Annual</v>
          </cell>
          <cell r="C16" t="str">
            <v>Target</v>
          </cell>
          <cell r="D16" t="str">
            <v>Sales</v>
          </cell>
          <cell r="E16" t="str">
            <v>Ach %</v>
          </cell>
          <cell r="F16" t="str">
            <v>Gr %</v>
          </cell>
          <cell r="G16" t="str">
            <v>PMPM</v>
          </cell>
          <cell r="H16" t="str">
            <v>PMPM inc</v>
          </cell>
          <cell r="I16" t="str">
            <v>2009-10</v>
          </cell>
        </row>
        <row r="17">
          <cell r="A17" t="str">
            <v>R1</v>
          </cell>
        </row>
        <row r="18">
          <cell r="A18" t="str">
            <v>R2</v>
          </cell>
        </row>
        <row r="19">
          <cell r="A19" t="str">
            <v>R3</v>
          </cell>
        </row>
        <row r="20">
          <cell r="A20" t="str">
            <v>R4</v>
          </cell>
        </row>
        <row r="21">
          <cell r="A21" t="str">
            <v>R5</v>
          </cell>
        </row>
        <row r="22">
          <cell r="A22" t="str">
            <v>R6</v>
          </cell>
        </row>
        <row r="23">
          <cell r="A23" t="str">
            <v>R7</v>
          </cell>
        </row>
        <row r="24">
          <cell r="A24" t="str">
            <v>Rn</v>
          </cell>
        </row>
        <row r="26">
          <cell r="A26" t="str">
            <v>SBU : Territory Level</v>
          </cell>
        </row>
        <row r="27">
          <cell r="A27" t="str">
            <v>Performing Territory :- Ach % &gt; SBU Ach% + 10%  (Not more than 15% of Sbu's trts)</v>
          </cell>
        </row>
        <row r="28">
          <cell r="D28" t="str">
            <v>YTD</v>
          </cell>
          <cell r="I28" t="str">
            <v>Ach%</v>
          </cell>
        </row>
        <row r="29">
          <cell r="A29" t="str">
            <v>Territory</v>
          </cell>
          <cell r="B29" t="str">
            <v>Annual</v>
          </cell>
          <cell r="C29" t="str">
            <v>Target</v>
          </cell>
          <cell r="D29" t="str">
            <v>Sales</v>
          </cell>
          <cell r="E29" t="str">
            <v>Ach %</v>
          </cell>
          <cell r="F29" t="str">
            <v>Gr %</v>
          </cell>
          <cell r="G29" t="str">
            <v>PMPM</v>
          </cell>
          <cell r="H29" t="str">
            <v>pmpm inc</v>
          </cell>
          <cell r="I29" t="str">
            <v>2009-10</v>
          </cell>
        </row>
        <row r="30">
          <cell r="A30" t="str">
            <v>T1</v>
          </cell>
        </row>
        <row r="31">
          <cell r="A31" t="str">
            <v>T2</v>
          </cell>
        </row>
        <row r="32">
          <cell r="A32" t="str">
            <v>T3</v>
          </cell>
        </row>
        <row r="34">
          <cell r="A34" t="str">
            <v>Tn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ddet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</sheetNames>
    <sheetDataSet>
      <sheetData sheetId="0">
        <row r="1">
          <cell r="A1" t="str">
            <v xml:space="preserve">Internal Sales </v>
          </cell>
        </row>
        <row r="3">
          <cell r="A3" t="str">
            <v>All India</v>
          </cell>
          <cell r="B3" t="str">
            <v>SBU : Total Value sales in Rs lacs All India level</v>
          </cell>
        </row>
        <row r="5">
          <cell r="D5" t="str">
            <v>YTD</v>
          </cell>
          <cell r="I5" t="str">
            <v>Ach%</v>
          </cell>
        </row>
        <row r="6">
          <cell r="B6" t="str">
            <v>Annual Tgt</v>
          </cell>
          <cell r="C6" t="str">
            <v>Target</v>
          </cell>
          <cell r="D6" t="str">
            <v>Sales</v>
          </cell>
          <cell r="E6" t="str">
            <v>Ach %</v>
          </cell>
          <cell r="F6" t="str">
            <v>Gr %</v>
          </cell>
          <cell r="G6" t="str">
            <v>PMPM</v>
          </cell>
          <cell r="H6" t="str">
            <v>PMPM inc</v>
          </cell>
          <cell r="I6" t="str">
            <v>2009-10</v>
          </cell>
        </row>
        <row r="7">
          <cell r="A7" t="str">
            <v>All India</v>
          </cell>
        </row>
        <row r="8">
          <cell r="A8" t="str">
            <v>North</v>
          </cell>
        </row>
        <row r="9">
          <cell r="A9" t="str">
            <v>East</v>
          </cell>
        </row>
        <row r="10">
          <cell r="A10" t="str">
            <v>West</v>
          </cell>
        </row>
        <row r="11">
          <cell r="A11" t="str">
            <v>South</v>
          </cell>
        </row>
        <row r="13">
          <cell r="A13" t="str">
            <v>Region Data</v>
          </cell>
          <cell r="B13" t="str">
            <v>SBU : Regional level</v>
          </cell>
        </row>
        <row r="14">
          <cell r="A14" t="str">
            <v>All the Regios in descending order of YTD Ach</v>
          </cell>
        </row>
        <row r="15">
          <cell r="D15" t="str">
            <v>YTD</v>
          </cell>
          <cell r="I15" t="str">
            <v>Ach%</v>
          </cell>
        </row>
        <row r="16">
          <cell r="A16" t="str">
            <v>Region</v>
          </cell>
          <cell r="B16" t="str">
            <v>Annual</v>
          </cell>
          <cell r="C16" t="str">
            <v>Target</v>
          </cell>
          <cell r="D16" t="str">
            <v>Sales</v>
          </cell>
          <cell r="E16" t="str">
            <v>Ach %</v>
          </cell>
          <cell r="F16" t="str">
            <v>Gr %</v>
          </cell>
          <cell r="G16" t="str">
            <v>PMPM</v>
          </cell>
          <cell r="H16" t="str">
            <v>PMPM inc</v>
          </cell>
          <cell r="I16" t="str">
            <v>2009-10</v>
          </cell>
        </row>
        <row r="17">
          <cell r="A17" t="str">
            <v>R1</v>
          </cell>
        </row>
        <row r="18">
          <cell r="A18" t="str">
            <v>R2</v>
          </cell>
        </row>
        <row r="19">
          <cell r="A19" t="str">
            <v>R3</v>
          </cell>
        </row>
        <row r="20">
          <cell r="A20" t="str">
            <v>R4</v>
          </cell>
        </row>
        <row r="21">
          <cell r="A21" t="str">
            <v>R5</v>
          </cell>
        </row>
        <row r="22">
          <cell r="A22" t="str">
            <v>R6</v>
          </cell>
        </row>
        <row r="23">
          <cell r="A23" t="str">
            <v>R7</v>
          </cell>
        </row>
        <row r="24">
          <cell r="A24" t="str">
            <v>Rn</v>
          </cell>
        </row>
        <row r="26">
          <cell r="A26" t="str">
            <v>SBU : Territory Level</v>
          </cell>
        </row>
        <row r="27">
          <cell r="A27" t="str">
            <v>Performing Territory :- Ach % &gt; SBU Ach% + 10%  (Not more than 15% of Sbu's trts)</v>
          </cell>
        </row>
        <row r="28">
          <cell r="D28" t="str">
            <v>YTD</v>
          </cell>
          <cell r="I28" t="str">
            <v>Ach%</v>
          </cell>
        </row>
        <row r="29">
          <cell r="A29" t="str">
            <v>Territory</v>
          </cell>
          <cell r="B29" t="str">
            <v>Annual</v>
          </cell>
          <cell r="C29" t="str">
            <v>Target</v>
          </cell>
          <cell r="D29" t="str">
            <v>Sales</v>
          </cell>
          <cell r="E29" t="str">
            <v>Ach %</v>
          </cell>
          <cell r="F29" t="str">
            <v>Gr %</v>
          </cell>
          <cell r="G29" t="str">
            <v>PMPM</v>
          </cell>
          <cell r="H29" t="str">
            <v>pmpm inc</v>
          </cell>
          <cell r="I29" t="str">
            <v>2009-10</v>
          </cell>
        </row>
        <row r="30">
          <cell r="A30" t="str">
            <v>T1</v>
          </cell>
        </row>
        <row r="31">
          <cell r="A31" t="str">
            <v>T2</v>
          </cell>
        </row>
        <row r="32">
          <cell r="A32" t="str">
            <v>T3</v>
          </cell>
        </row>
        <row r="34">
          <cell r="A34" t="str">
            <v>Tn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-IAS"/>
      <sheetName val="P&amp;L %"/>
      <sheetName val="Balance sheet"/>
      <sheetName val="TOTAL - Operating Expenses"/>
      <sheetName val="TOTAL - Op Exp - S&amp;M"/>
      <sheetName val="TOTAL - Op Exp - S&amp;M w-out OTC"/>
      <sheetName val="TOTAL -Marketing"/>
      <sheetName val="TOTAL - Dir of Field Sales"/>
      <sheetName val="4110"/>
      <sheetName val="4111"/>
      <sheetName val="4112"/>
      <sheetName val="4113"/>
      <sheetName val="4114"/>
      <sheetName val="4116"/>
      <sheetName val="4117"/>
      <sheetName val="4118"/>
      <sheetName val="4119"/>
      <sheetName val="4120"/>
      <sheetName val="4121"/>
      <sheetName val="4122"/>
      <sheetName val="4701"/>
      <sheetName val="5111"/>
      <sheetName val="5112"/>
      <sheetName val="5113"/>
      <sheetName val="5115"/>
      <sheetName val="5114"/>
      <sheetName val="5211"/>
      <sheetName val="5311"/>
      <sheetName val="5411"/>
      <sheetName val="5910"/>
      <sheetName val="6201"/>
      <sheetName val="Budget"/>
      <sheetName val="Current"/>
      <sheetName val="Summary - P&amp;L"/>
      <sheetName val="Summary - BS"/>
      <sheetName val="Operating Expense Validation"/>
      <sheetName val="Summary - CC"/>
      <sheetName val="Telephone Summary"/>
      <sheetName val="Sheet2"/>
      <sheetName val=""/>
      <sheetName val="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3">
          <cell r="C3">
            <v>1</v>
          </cell>
        </row>
        <row r="4">
          <cell r="C4" t="str">
            <v>1110311100</v>
          </cell>
          <cell r="D4" t="str">
            <v>Canadian sales</v>
          </cell>
          <cell r="E4">
            <v>-11139939.009790231</v>
          </cell>
          <cell r="F4">
            <v>-11268425.953126125</v>
          </cell>
          <cell r="G4">
            <v>-11070259.852938863</v>
          </cell>
          <cell r="H4">
            <v>-9998965.6772686336</v>
          </cell>
          <cell r="I4">
            <v>-10916365.291286992</v>
          </cell>
          <cell r="J4">
            <v>-10468101.793750348</v>
          </cell>
          <cell r="K4">
            <v>-11278474.171689292</v>
          </cell>
          <cell r="L4">
            <v>-10869693.695488667</v>
          </cell>
          <cell r="M4">
            <v>-10827334.779218825</v>
          </cell>
          <cell r="N4">
            <v>-11056815.148558447</v>
          </cell>
          <cell r="O4">
            <v>-10473922.152399145</v>
          </cell>
          <cell r="P4">
            <v>-11830987.462558363</v>
          </cell>
          <cell r="Q4">
            <v>-131199284.98807392</v>
          </cell>
          <cell r="S4">
            <v>-10468101.793750348</v>
          </cell>
          <cell r="T4">
            <v>-64862057.578161187</v>
          </cell>
          <cell r="V4">
            <v>-131199284.98807392</v>
          </cell>
        </row>
        <row r="5">
          <cell r="C5" t="str">
            <v>1110381100</v>
          </cell>
          <cell r="D5" t="str">
            <v>Early payment disc.</v>
          </cell>
          <cell r="E5">
            <v>222798.7801958046</v>
          </cell>
          <cell r="F5">
            <v>225368.51906252251</v>
          </cell>
          <cell r="G5">
            <v>221405.19705877727</v>
          </cell>
          <cell r="H5">
            <v>199979.31354537269</v>
          </cell>
          <cell r="I5">
            <v>218327.30582573984</v>
          </cell>
          <cell r="J5">
            <v>209362.03587500696</v>
          </cell>
          <cell r="K5">
            <v>225569.48343378585</v>
          </cell>
          <cell r="L5">
            <v>217393.87390977333</v>
          </cell>
          <cell r="M5">
            <v>216546.69558437649</v>
          </cell>
          <cell r="N5">
            <v>221136.30297116895</v>
          </cell>
          <cell r="O5">
            <v>209478.4430479829</v>
          </cell>
          <cell r="P5">
            <v>236619.74925116726</v>
          </cell>
          <cell r="Q5">
            <v>2623985.6997614792</v>
          </cell>
          <cell r="S5">
            <v>209362.03587500696</v>
          </cell>
          <cell r="T5">
            <v>1297241.1515632239</v>
          </cell>
          <cell r="V5">
            <v>2623985.6997614792</v>
          </cell>
        </row>
        <row r="6">
          <cell r="C6" t="str">
            <v>1110381600</v>
          </cell>
          <cell r="D6" t="str">
            <v>Continuing Education</v>
          </cell>
          <cell r="E6">
            <v>4133528.5382184023</v>
          </cell>
          <cell r="F6">
            <v>4212424.1401651036</v>
          </cell>
          <cell r="G6">
            <v>4095243.6868601651</v>
          </cell>
          <cell r="H6">
            <v>3696453.3935516453</v>
          </cell>
          <cell r="I6">
            <v>4051032.3936861926</v>
          </cell>
          <cell r="J6">
            <v>3892869.0855635973</v>
          </cell>
          <cell r="K6">
            <v>4199153.3865343109</v>
          </cell>
          <cell r="L6">
            <v>4052534.5639808429</v>
          </cell>
          <cell r="M6">
            <v>4049363.8597650104</v>
          </cell>
          <cell r="N6">
            <v>4118863.4481834834</v>
          </cell>
          <cell r="O6">
            <v>3900962.6981130354</v>
          </cell>
          <cell r="P6">
            <v>4408091.3195245573</v>
          </cell>
          <cell r="Q6">
            <v>48810520.514146343</v>
          </cell>
          <cell r="S6">
            <v>3892869.0855635973</v>
          </cell>
          <cell r="T6">
            <v>24081551.238045108</v>
          </cell>
          <cell r="V6">
            <v>48810520.514146343</v>
          </cell>
        </row>
        <row r="7">
          <cell r="C7" t="str">
            <v>1110381901</v>
          </cell>
          <cell r="D7" t="str">
            <v>Ded-rtns destroyed</v>
          </cell>
          <cell r="E7">
            <v>111399.3900979023</v>
          </cell>
          <cell r="F7">
            <v>112684.25953126125</v>
          </cell>
          <cell r="G7">
            <v>110702.59852938863</v>
          </cell>
          <cell r="H7">
            <v>99989.656772686343</v>
          </cell>
          <cell r="I7">
            <v>109163.65291286992</v>
          </cell>
          <cell r="J7">
            <v>104681.01793750348</v>
          </cell>
          <cell r="K7">
            <v>112784.74171689292</v>
          </cell>
          <cell r="L7">
            <v>108696.93695488667</v>
          </cell>
          <cell r="M7">
            <v>108273.34779218824</v>
          </cell>
          <cell r="N7">
            <v>110568.15148558447</v>
          </cell>
          <cell r="O7">
            <v>104739.22152399145</v>
          </cell>
          <cell r="P7">
            <v>118309.87462558363</v>
          </cell>
          <cell r="Q7">
            <v>1311992.8498807396</v>
          </cell>
          <cell r="S7">
            <v>104681.01793750348</v>
          </cell>
          <cell r="T7">
            <v>648620.57578161196</v>
          </cell>
          <cell r="V7">
            <v>1311992.8498807396</v>
          </cell>
        </row>
        <row r="8">
          <cell r="C8" t="str">
            <v>1110391110</v>
          </cell>
          <cell r="D8" t="str">
            <v>Shipping</v>
          </cell>
          <cell r="E8">
            <v>44559.756039160922</v>
          </cell>
          <cell r="F8">
            <v>45073.7038125045</v>
          </cell>
          <cell r="G8">
            <v>44281.039411755453</v>
          </cell>
          <cell r="H8">
            <v>39995.862709074536</v>
          </cell>
          <cell r="I8">
            <v>43665.461165147972</v>
          </cell>
          <cell r="J8">
            <v>41872.40717500139</v>
          </cell>
          <cell r="K8">
            <v>45113.896686757173</v>
          </cell>
          <cell r="L8">
            <v>43478.774781954671</v>
          </cell>
          <cell r="M8">
            <v>43309.339116875301</v>
          </cell>
          <cell r="N8">
            <v>44227.26059423379</v>
          </cell>
          <cell r="O8">
            <v>41895.688609596582</v>
          </cell>
          <cell r="P8">
            <v>47323.949850233454</v>
          </cell>
          <cell r="Q8">
            <v>524797.13995229581</v>
          </cell>
          <cell r="S8">
            <v>41872.40717500139</v>
          </cell>
          <cell r="T8">
            <v>259448.2303126448</v>
          </cell>
          <cell r="V8">
            <v>524797.13995229581</v>
          </cell>
        </row>
        <row r="9">
          <cell r="C9" t="str">
            <v>1110392110</v>
          </cell>
          <cell r="D9" t="str">
            <v>Fee For Distribution</v>
          </cell>
          <cell r="E9">
            <v>623836.58454825287</v>
          </cell>
          <cell r="F9">
            <v>631031.85337506304</v>
          </cell>
          <cell r="G9">
            <v>619934.55176457635</v>
          </cell>
          <cell r="H9">
            <v>559942.07792704355</v>
          </cell>
          <cell r="I9">
            <v>611316.45631207153</v>
          </cell>
          <cell r="J9">
            <v>586213.70045001945</v>
          </cell>
          <cell r="K9">
            <v>631594.55361460045</v>
          </cell>
          <cell r="L9">
            <v>608702.84694736532</v>
          </cell>
          <cell r="M9">
            <v>606330.74763625418</v>
          </cell>
          <cell r="N9">
            <v>619181.64831927302</v>
          </cell>
          <cell r="O9">
            <v>586539.64053435216</v>
          </cell>
          <cell r="P9">
            <v>662535.29790326837</v>
          </cell>
          <cell r="Q9">
            <v>7347159.9593321411</v>
          </cell>
          <cell r="S9">
            <v>586213.70045001945</v>
          </cell>
          <cell r="T9">
            <v>3632275.2243770268</v>
          </cell>
          <cell r="V9">
            <v>7347159.9593321411</v>
          </cell>
        </row>
        <row r="10">
          <cell r="C10" t="str">
            <v>1110411100</v>
          </cell>
          <cell r="D10" t="str">
            <v>Purchased fin.goods</v>
          </cell>
          <cell r="E10">
            <v>4000070.1093474375</v>
          </cell>
          <cell r="F10">
            <v>4031291.7279025731</v>
          </cell>
          <cell r="G10">
            <v>3969234.0745129357</v>
          </cell>
          <cell r="H10">
            <v>3584201.5852625119</v>
          </cell>
          <cell r="I10">
            <v>3910369.3311402374</v>
          </cell>
          <cell r="J10">
            <v>3737569.4327220479</v>
          </cell>
          <cell r="K10">
            <v>4037499.7655411265</v>
          </cell>
          <cell r="L10">
            <v>3877265.9726853785</v>
          </cell>
          <cell r="M10">
            <v>3859127.8551946022</v>
          </cell>
          <cell r="N10">
            <v>3948897.0369209554</v>
          </cell>
          <cell r="O10">
            <v>3734968.8925402821</v>
          </cell>
          <cell r="P10">
            <v>4218646.6295146979</v>
          </cell>
          <cell r="Q10">
            <v>46909142.413284793</v>
          </cell>
          <cell r="S10">
            <v>3737569.4327220479</v>
          </cell>
          <cell r="T10">
            <v>23232736.260887746</v>
          </cell>
          <cell r="V10">
            <v>46909142.413284793</v>
          </cell>
        </row>
        <row r="11">
          <cell r="C11" t="str">
            <v>1110491100</v>
          </cell>
          <cell r="D11" t="str">
            <v>Product royalties</v>
          </cell>
          <cell r="E11">
            <v>51835.517241266309</v>
          </cell>
          <cell r="F11">
            <v>45654.282173344</v>
          </cell>
          <cell r="G11">
            <v>50575.499397214895</v>
          </cell>
          <cell r="H11">
            <v>48726.959321952352</v>
          </cell>
          <cell r="I11">
            <v>52887.289155414459</v>
          </cell>
          <cell r="J11">
            <v>53986.230889793667</v>
          </cell>
          <cell r="K11">
            <v>57029.125570368844</v>
          </cell>
          <cell r="L11">
            <v>58762.869950287932</v>
          </cell>
          <cell r="M11">
            <v>58486.272358874427</v>
          </cell>
          <cell r="N11">
            <v>63721.764454747798</v>
          </cell>
          <cell r="O11">
            <v>62601.515204533964</v>
          </cell>
          <cell r="P11">
            <v>69147.518636040593</v>
          </cell>
          <cell r="Q11">
            <v>673414.84435383929</v>
          </cell>
          <cell r="S11">
            <v>53986.230889793667</v>
          </cell>
          <cell r="T11">
            <v>303665.7781789857</v>
          </cell>
          <cell r="V11">
            <v>673414.84435383929</v>
          </cell>
        </row>
        <row r="12">
          <cell r="C12" t="str">
            <v>1150311100</v>
          </cell>
          <cell r="D12" t="str">
            <v>Canadian sales</v>
          </cell>
          <cell r="E12">
            <v>-7400871.7946177386</v>
          </cell>
          <cell r="F12">
            <v>-7853355.5143445646</v>
          </cell>
          <cell r="G12">
            <v>-8362539.2904935088</v>
          </cell>
          <cell r="H12">
            <v>-7658379.2655314719</v>
          </cell>
          <cell r="I12">
            <v>-8146057.9703463456</v>
          </cell>
          <cell r="J12">
            <v>-7749452.8258527694</v>
          </cell>
          <cell r="K12">
            <v>-8095897.2043101136</v>
          </cell>
          <cell r="L12">
            <v>-7698777.779091089</v>
          </cell>
          <cell r="M12">
            <v>-7589905.9408265408</v>
          </cell>
          <cell r="N12">
            <v>-7630458.453301074</v>
          </cell>
          <cell r="O12">
            <v>-7324684.67508002</v>
          </cell>
          <cell r="P12">
            <v>-8247599.2538539451</v>
          </cell>
          <cell r="Q12">
            <v>-93757979.967649177</v>
          </cell>
          <cell r="S12">
            <v>-7749452.8258527694</v>
          </cell>
          <cell r="T12">
            <v>-47170656.661186397</v>
          </cell>
          <cell r="V12">
            <v>-93757979.967649177</v>
          </cell>
        </row>
        <row r="13">
          <cell r="C13" t="str">
            <v>1150381100</v>
          </cell>
          <cell r="D13" t="str">
            <v>Early payment disc.</v>
          </cell>
          <cell r="E13">
            <v>148017.43589235478</v>
          </cell>
          <cell r="F13">
            <v>157067.11028689129</v>
          </cell>
          <cell r="G13">
            <v>167250.78580987017</v>
          </cell>
          <cell r="H13">
            <v>153167.58531062945</v>
          </cell>
          <cell r="I13">
            <v>162921.15940692692</v>
          </cell>
          <cell r="J13">
            <v>154989.0565170554</v>
          </cell>
          <cell r="K13">
            <v>161917.94408620227</v>
          </cell>
          <cell r="L13">
            <v>153975.5555818218</v>
          </cell>
          <cell r="M13">
            <v>151798.11881653083</v>
          </cell>
          <cell r="N13">
            <v>152609.16906602148</v>
          </cell>
          <cell r="O13">
            <v>146493.69350160041</v>
          </cell>
          <cell r="P13">
            <v>164951.98507707889</v>
          </cell>
          <cell r="Q13">
            <v>1875159.5993529838</v>
          </cell>
          <cell r="S13">
            <v>154989.0565170554</v>
          </cell>
          <cell r="T13">
            <v>943413.13322372793</v>
          </cell>
          <cell r="V13">
            <v>1875159.5993529838</v>
          </cell>
        </row>
        <row r="14">
          <cell r="C14" t="str">
            <v>1150381600</v>
          </cell>
          <cell r="D14" t="str">
            <v>Continuing Education</v>
          </cell>
          <cell r="E14">
            <v>2314525.1519501302</v>
          </cell>
          <cell r="F14">
            <v>2442726.8774479944</v>
          </cell>
          <cell r="G14">
            <v>2612186.2669482622</v>
          </cell>
          <cell r="H14">
            <v>2382666.5480961762</v>
          </cell>
          <cell r="I14">
            <v>2534748.694764975</v>
          </cell>
          <cell r="J14">
            <v>2403888.0869376259</v>
          </cell>
          <cell r="K14">
            <v>2510357.3202639963</v>
          </cell>
          <cell r="L14">
            <v>2379856.9899559538</v>
          </cell>
          <cell r="M14">
            <v>2344924.2754017198</v>
          </cell>
          <cell r="N14">
            <v>2355064.2497559027</v>
          </cell>
          <cell r="O14">
            <v>2261799.9720852836</v>
          </cell>
          <cell r="P14">
            <v>2556004.6154479003</v>
          </cell>
          <cell r="Q14">
            <v>29098749.049055923</v>
          </cell>
          <cell r="S14">
            <v>2403888.0869376259</v>
          </cell>
          <cell r="T14">
            <v>14690741.626145165</v>
          </cell>
          <cell r="V14">
            <v>29098749.049055923</v>
          </cell>
        </row>
        <row r="15">
          <cell r="C15" t="str">
            <v>1150381901</v>
          </cell>
          <cell r="D15" t="str">
            <v>Ded-rtns destroyed</v>
          </cell>
          <cell r="E15">
            <v>74008.717946177392</v>
          </cell>
          <cell r="F15">
            <v>78533.555143445643</v>
          </cell>
          <cell r="G15">
            <v>83625.392904935085</v>
          </cell>
          <cell r="H15">
            <v>76583.792655314726</v>
          </cell>
          <cell r="I15">
            <v>81460.57970346346</v>
          </cell>
          <cell r="J15">
            <v>77494.528258527702</v>
          </cell>
          <cell r="K15">
            <v>80958.972043101137</v>
          </cell>
          <cell r="L15">
            <v>76987.777790910899</v>
          </cell>
          <cell r="M15">
            <v>75899.059408265413</v>
          </cell>
          <cell r="N15">
            <v>76304.58453301074</v>
          </cell>
          <cell r="O15">
            <v>73246.846750800207</v>
          </cell>
          <cell r="P15">
            <v>82475.992538539445</v>
          </cell>
          <cell r="Q15">
            <v>937579.79967649188</v>
          </cell>
          <cell r="S15">
            <v>77494.528258527702</v>
          </cell>
          <cell r="T15">
            <v>471706.56661186396</v>
          </cell>
          <cell r="V15">
            <v>937579.79967649188</v>
          </cell>
        </row>
        <row r="16">
          <cell r="C16" t="str">
            <v>1150391110</v>
          </cell>
          <cell r="D16" t="str">
            <v>Shipping</v>
          </cell>
          <cell r="E16">
            <v>29603.487178470954</v>
          </cell>
          <cell r="F16">
            <v>31413.422057378259</v>
          </cell>
          <cell r="G16">
            <v>33450.157161974035</v>
          </cell>
          <cell r="H16">
            <v>30633.517062125888</v>
          </cell>
          <cell r="I16">
            <v>32584.231881385382</v>
          </cell>
          <cell r="J16">
            <v>30997.811303411079</v>
          </cell>
          <cell r="K16">
            <v>32383.588817240456</v>
          </cell>
          <cell r="L16">
            <v>30795.111116364358</v>
          </cell>
          <cell r="M16">
            <v>30359.623763306165</v>
          </cell>
          <cell r="N16">
            <v>30521.833813204295</v>
          </cell>
          <cell r="O16">
            <v>29298.738700320082</v>
          </cell>
          <cell r="P16">
            <v>32990.39701541578</v>
          </cell>
          <cell r="Q16">
            <v>375031.91987059679</v>
          </cell>
          <cell r="S16">
            <v>30997.811303411079</v>
          </cell>
          <cell r="T16">
            <v>188682.62664474561</v>
          </cell>
          <cell r="V16">
            <v>375031.91987059679</v>
          </cell>
        </row>
        <row r="17">
          <cell r="C17" t="str">
            <v>1150392110</v>
          </cell>
          <cell r="D17" t="str">
            <v>Fee For Distribution</v>
          </cell>
          <cell r="E17">
            <v>414448.82049859338</v>
          </cell>
          <cell r="F17">
            <v>439787.90880329564</v>
          </cell>
          <cell r="G17">
            <v>468302.20026763651</v>
          </cell>
          <cell r="H17">
            <v>428869.23886976246</v>
          </cell>
          <cell r="I17">
            <v>456179.24633939535</v>
          </cell>
          <cell r="J17">
            <v>433969.3582477551</v>
          </cell>
          <cell r="K17">
            <v>453370.24344136636</v>
          </cell>
          <cell r="L17">
            <v>431131.555629101</v>
          </cell>
          <cell r="M17">
            <v>425034.73268628627</v>
          </cell>
          <cell r="N17">
            <v>427305.67338486016</v>
          </cell>
          <cell r="O17">
            <v>410182.34180448111</v>
          </cell>
          <cell r="P17">
            <v>461865.55821582093</v>
          </cell>
          <cell r="Q17">
            <v>5250446.8781883549</v>
          </cell>
          <cell r="S17">
            <v>433969.3582477551</v>
          </cell>
          <cell r="T17">
            <v>2641556.7730264384</v>
          </cell>
          <cell r="V17">
            <v>5250446.8781883549</v>
          </cell>
        </row>
        <row r="18">
          <cell r="C18" t="str">
            <v>1150411100</v>
          </cell>
          <cell r="D18" t="str">
            <v>Purchased fin.goods</v>
          </cell>
          <cell r="E18">
            <v>4291190.0168485399</v>
          </cell>
          <cell r="F18">
            <v>4529792.7118118098</v>
          </cell>
          <cell r="G18">
            <v>4805877.4806263661</v>
          </cell>
          <cell r="H18">
            <v>4380637.045096809</v>
          </cell>
          <cell r="I18">
            <v>4645653.0974951163</v>
          </cell>
          <cell r="J18">
            <v>4413502.4760265788</v>
          </cell>
          <cell r="K18">
            <v>4611448.2503563836</v>
          </cell>
          <cell r="L18">
            <v>4387542.4249762623</v>
          </cell>
          <cell r="M18">
            <v>4325041.3998775398</v>
          </cell>
          <cell r="N18">
            <v>4349466.594703367</v>
          </cell>
          <cell r="O18">
            <v>4164801.5603628391</v>
          </cell>
          <cell r="P18">
            <v>4694785.7988734441</v>
          </cell>
          <cell r="Q18">
            <v>53599738.857055061</v>
          </cell>
          <cell r="S18">
            <v>4413502.4760265788</v>
          </cell>
          <cell r="T18">
            <v>27066652.827905223</v>
          </cell>
          <cell r="V18">
            <v>53599738.857055061</v>
          </cell>
        </row>
        <row r="19">
          <cell r="C19" t="str">
            <v>1150481100</v>
          </cell>
          <cell r="D19" t="str">
            <v>Stk var - components</v>
          </cell>
          <cell r="E19">
            <v>62907.410254250783</v>
          </cell>
          <cell r="F19">
            <v>66753.52187192881</v>
          </cell>
          <cell r="G19">
            <v>71081.583969194835</v>
          </cell>
          <cell r="H19">
            <v>65096.223757017513</v>
          </cell>
          <cell r="I19">
            <v>69241.492747943936</v>
          </cell>
          <cell r="J19">
            <v>65870.349019748552</v>
          </cell>
          <cell r="K19">
            <v>68815.126236635973</v>
          </cell>
          <cell r="L19">
            <v>65439.611122274262</v>
          </cell>
          <cell r="M19">
            <v>64514.200497025602</v>
          </cell>
          <cell r="N19">
            <v>64858.89685305913</v>
          </cell>
          <cell r="O19">
            <v>62259.819738180173</v>
          </cell>
          <cell r="P19">
            <v>70104.593657758538</v>
          </cell>
          <cell r="Q19">
            <v>796942.82972501812</v>
          </cell>
          <cell r="S19">
            <v>65870.349019748552</v>
          </cell>
          <cell r="T19">
            <v>400950.58162008441</v>
          </cell>
          <cell r="V19">
            <v>796942.82972501812</v>
          </cell>
        </row>
        <row r="20">
          <cell r="C20" t="str">
            <v>1401311100</v>
          </cell>
          <cell r="D20" t="str">
            <v>Canadian sales</v>
          </cell>
          <cell r="E20">
            <v>-240828.93333333332</v>
          </cell>
          <cell r="F20">
            <v>-240828.93333333332</v>
          </cell>
          <cell r="G20">
            <v>-240828.93333333332</v>
          </cell>
          <cell r="H20">
            <v>-240828.93333333332</v>
          </cell>
          <cell r="I20">
            <v>-240828.93333333332</v>
          </cell>
          <cell r="J20">
            <v>-240828.93333333332</v>
          </cell>
          <cell r="K20">
            <v>-240828.93333333332</v>
          </cell>
          <cell r="L20">
            <v>-240828.93333333332</v>
          </cell>
          <cell r="M20">
            <v>-240828.93333333332</v>
          </cell>
          <cell r="N20">
            <v>-240828.93333333332</v>
          </cell>
          <cell r="O20">
            <v>-240828.93333333332</v>
          </cell>
          <cell r="P20">
            <v>-240828.93333333332</v>
          </cell>
          <cell r="Q20">
            <v>-2889947.1999999993</v>
          </cell>
          <cell r="S20">
            <v>-240828.93333333332</v>
          </cell>
          <cell r="T20">
            <v>-1444973.5999999999</v>
          </cell>
          <cell r="V20">
            <v>-2889947.1999999993</v>
          </cell>
        </row>
        <row r="21">
          <cell r="C21" t="str">
            <v>1401391110</v>
          </cell>
          <cell r="D21" t="str">
            <v>Shipping</v>
          </cell>
          <cell r="E21">
            <v>6020.7233333333334</v>
          </cell>
          <cell r="F21">
            <v>6020.7233333333334</v>
          </cell>
          <cell r="G21">
            <v>6020.7233333333334</v>
          </cell>
          <cell r="H21">
            <v>6020.7233333333334</v>
          </cell>
          <cell r="I21">
            <v>6020.7233333333334</v>
          </cell>
          <cell r="J21">
            <v>6020.7233333333334</v>
          </cell>
          <cell r="K21">
            <v>6020.7233333333334</v>
          </cell>
          <cell r="L21">
            <v>6020.7233333333334</v>
          </cell>
          <cell r="M21">
            <v>6020.7233333333334</v>
          </cell>
          <cell r="N21">
            <v>6020.7233333333334</v>
          </cell>
          <cell r="O21">
            <v>6020.7233333333334</v>
          </cell>
          <cell r="P21">
            <v>6020.7233333333334</v>
          </cell>
          <cell r="Q21">
            <v>72248.680000000008</v>
          </cell>
          <cell r="S21">
            <v>6020.7233333333334</v>
          </cell>
          <cell r="T21">
            <v>36124.340000000004</v>
          </cell>
          <cell r="V21">
            <v>72248.680000000008</v>
          </cell>
        </row>
        <row r="22">
          <cell r="C22" t="str">
            <v>1401411100</v>
          </cell>
          <cell r="D22" t="str">
            <v>Purchased fin.goods</v>
          </cell>
          <cell r="E22">
            <v>189522.19650512064</v>
          </cell>
          <cell r="F22">
            <v>189522.19650512064</v>
          </cell>
          <cell r="G22">
            <v>189522.19650512064</v>
          </cell>
          <cell r="H22">
            <v>189522.19650512064</v>
          </cell>
          <cell r="I22">
            <v>189522.19650512064</v>
          </cell>
          <cell r="J22">
            <v>189522.19650512064</v>
          </cell>
          <cell r="K22">
            <v>189522.19650512064</v>
          </cell>
          <cell r="L22">
            <v>189522.19650512064</v>
          </cell>
          <cell r="M22">
            <v>189522.19650512064</v>
          </cell>
          <cell r="N22">
            <v>189522.19650512064</v>
          </cell>
          <cell r="O22">
            <v>189522.19650512064</v>
          </cell>
          <cell r="P22">
            <v>189522.19650512064</v>
          </cell>
          <cell r="Q22">
            <v>2274266.3580614482</v>
          </cell>
          <cell r="S22">
            <v>189522.19650512064</v>
          </cell>
          <cell r="T22">
            <v>1137133.1790307239</v>
          </cell>
          <cell r="V22">
            <v>2274266.3580614482</v>
          </cell>
        </row>
        <row r="23">
          <cell r="C23" t="str">
            <v>1701311100</v>
          </cell>
          <cell r="D23" t="str">
            <v>Canadian sales</v>
          </cell>
          <cell r="E23">
            <v>-1593320.2464479629</v>
          </cell>
          <cell r="F23">
            <v>-846011.94768122782</v>
          </cell>
          <cell r="G23">
            <v>-958374.6539155012</v>
          </cell>
          <cell r="H23">
            <v>-1053849.6962682037</v>
          </cell>
          <cell r="I23">
            <v>-1282683.7158856343</v>
          </cell>
          <cell r="J23">
            <v>-1030322.5676244486</v>
          </cell>
          <cell r="K23">
            <v>-1312605.745535491</v>
          </cell>
          <cell r="L23">
            <v>-1708551.2518095837</v>
          </cell>
          <cell r="M23">
            <v>-1548583.4964973442</v>
          </cell>
          <cell r="N23">
            <v>-1442456.3960499852</v>
          </cell>
          <cell r="O23">
            <v>-1515201.0659035493</v>
          </cell>
          <cell r="P23">
            <v>-1731166.2864716633</v>
          </cell>
          <cell r="Q23">
            <v>-16023127.070090597</v>
          </cell>
          <cell r="S23">
            <v>-1030322.5676244486</v>
          </cell>
          <cell r="T23">
            <v>-6764562.8278229795</v>
          </cell>
          <cell r="V23">
            <v>-16023127.070090597</v>
          </cell>
        </row>
        <row r="24">
          <cell r="C24" t="str">
            <v>1701381100</v>
          </cell>
          <cell r="D24" t="str">
            <v>Early payment disc.</v>
          </cell>
          <cell r="E24">
            <v>31866.404928959259</v>
          </cell>
          <cell r="F24">
            <v>16920.238953624557</v>
          </cell>
          <cell r="G24">
            <v>19167.493078310024</v>
          </cell>
          <cell r="H24">
            <v>21076.993925364073</v>
          </cell>
          <cell r="I24">
            <v>25653.674317712688</v>
          </cell>
          <cell r="J24">
            <v>20606.451352488973</v>
          </cell>
          <cell r="K24">
            <v>26252.114910709821</v>
          </cell>
          <cell r="L24">
            <v>34171.025036191677</v>
          </cell>
          <cell r="M24">
            <v>30971.669929946886</v>
          </cell>
          <cell r="N24">
            <v>28849.127920999705</v>
          </cell>
          <cell r="O24">
            <v>30304.021318070987</v>
          </cell>
          <cell r="P24">
            <v>34623.325729433265</v>
          </cell>
          <cell r="Q24">
            <v>320462.54140181193</v>
          </cell>
          <cell r="S24">
            <v>20606.451352488973</v>
          </cell>
          <cell r="T24">
            <v>135291.25655645959</v>
          </cell>
          <cell r="V24">
            <v>320462.54140181193</v>
          </cell>
        </row>
        <row r="25">
          <cell r="C25" t="str">
            <v>1701381400</v>
          </cell>
          <cell r="D25" t="str">
            <v xml:space="preserve">Co-Op discounts </v>
          </cell>
          <cell r="E25">
            <v>90201.746047554538</v>
          </cell>
          <cell r="F25">
            <v>54330.947706751249</v>
          </cell>
          <cell r="G25">
            <v>59724.357605996367</v>
          </cell>
          <cell r="H25">
            <v>64307.159638926089</v>
          </cell>
          <cell r="I25">
            <v>75291.192580562754</v>
          </cell>
          <cell r="J25">
            <v>63177.857464025845</v>
          </cell>
          <cell r="K25">
            <v>76727.45000375589</v>
          </cell>
          <cell r="L25">
            <v>95732.834304912336</v>
          </cell>
          <cell r="M25">
            <v>88054.38204992484</v>
          </cell>
          <cell r="N25">
            <v>82960.281228451597</v>
          </cell>
          <cell r="O25">
            <v>86452.025381422674</v>
          </cell>
          <cell r="P25">
            <v>96818.355968692151</v>
          </cell>
          <cell r="Q25">
            <v>933778.58998097631</v>
          </cell>
          <cell r="S25">
            <v>63177.857464025845</v>
          </cell>
          <cell r="T25">
            <v>407033.2610438168</v>
          </cell>
          <cell r="V25">
            <v>933778.58998097631</v>
          </cell>
        </row>
        <row r="26">
          <cell r="C26" t="str">
            <v>1701381901</v>
          </cell>
          <cell r="D26" t="str">
            <v>Ded-rtns destroyed</v>
          </cell>
          <cell r="E26">
            <v>43019.646654094999</v>
          </cell>
          <cell r="F26">
            <v>22842.322587393151</v>
          </cell>
          <cell r="G26">
            <v>25876.115655718531</v>
          </cell>
          <cell r="H26">
            <v>28453.9417992415</v>
          </cell>
          <cell r="I26">
            <v>34632.460328912122</v>
          </cell>
          <cell r="J26">
            <v>27818.709325860113</v>
          </cell>
          <cell r="K26">
            <v>35440.355129458258</v>
          </cell>
          <cell r="L26">
            <v>46130.883798858762</v>
          </cell>
          <cell r="M26">
            <v>41811.754405428292</v>
          </cell>
          <cell r="N26">
            <v>38946.322693349597</v>
          </cell>
          <cell r="O26">
            <v>40910.428779395828</v>
          </cell>
          <cell r="P26">
            <v>46741.489734734911</v>
          </cell>
          <cell r="Q26">
            <v>432624.43089244614</v>
          </cell>
          <cell r="S26">
            <v>27818.709325860113</v>
          </cell>
          <cell r="T26">
            <v>182643.19635122039</v>
          </cell>
          <cell r="V26">
            <v>432624.43089244614</v>
          </cell>
        </row>
        <row r="27">
          <cell r="C27" t="str">
            <v>1701391110</v>
          </cell>
          <cell r="D27" t="str">
            <v>Shipping</v>
          </cell>
          <cell r="E27">
            <v>68512.770597262395</v>
          </cell>
          <cell r="F27">
            <v>36378.51375029279</v>
          </cell>
          <cell r="G27">
            <v>41210.110118366545</v>
          </cell>
          <cell r="H27">
            <v>45315.536939532751</v>
          </cell>
          <cell r="I27">
            <v>55155.39978308227</v>
          </cell>
          <cell r="J27">
            <v>44303.870407851282</v>
          </cell>
          <cell r="K27">
            <v>56442.04705802611</v>
          </cell>
          <cell r="L27">
            <v>73467.703827812089</v>
          </cell>
          <cell r="M27">
            <v>66589.090349385791</v>
          </cell>
          <cell r="N27">
            <v>62025.625030149356</v>
          </cell>
          <cell r="O27">
            <v>65153.645833852614</v>
          </cell>
          <cell r="P27">
            <v>74440.150318281521</v>
          </cell>
          <cell r="Q27">
            <v>688994.4640138956</v>
          </cell>
          <cell r="S27">
            <v>44303.870407851282</v>
          </cell>
          <cell r="T27">
            <v>290876.20159638807</v>
          </cell>
          <cell r="V27">
            <v>688994.4640138956</v>
          </cell>
        </row>
        <row r="28">
          <cell r="C28" t="str">
            <v>1701392110</v>
          </cell>
          <cell r="D28" t="str">
            <v>Fee For Distribution</v>
          </cell>
          <cell r="E28">
            <v>68512.770597262395</v>
          </cell>
          <cell r="F28">
            <v>36378.51375029279</v>
          </cell>
          <cell r="G28">
            <v>41210.110118366545</v>
          </cell>
          <cell r="H28">
            <v>45315.536939532751</v>
          </cell>
          <cell r="I28">
            <v>55155.39978308227</v>
          </cell>
          <cell r="J28">
            <v>44303.870407851282</v>
          </cell>
          <cell r="K28">
            <v>56442.04705802611</v>
          </cell>
          <cell r="L28">
            <v>73467.703827812089</v>
          </cell>
          <cell r="M28">
            <v>66589.090349385791</v>
          </cell>
          <cell r="N28">
            <v>62025.625030149356</v>
          </cell>
          <cell r="O28">
            <v>65153.645833852614</v>
          </cell>
          <cell r="P28">
            <v>74440.150318281521</v>
          </cell>
          <cell r="Q28">
            <v>688994.4640138956</v>
          </cell>
          <cell r="S28">
            <v>44303.870407851282</v>
          </cell>
          <cell r="T28">
            <v>290876.20159638807</v>
          </cell>
          <cell r="V28">
            <v>688994.4640138956</v>
          </cell>
        </row>
        <row r="29">
          <cell r="C29" t="str">
            <v>1701411100</v>
          </cell>
          <cell r="D29" t="str">
            <v>Purchased fin.goods</v>
          </cell>
          <cell r="E29">
            <v>1307705.9528908981</v>
          </cell>
          <cell r="F29">
            <v>941092.97289735673</v>
          </cell>
          <cell r="G29">
            <v>984883.74822575005</v>
          </cell>
          <cell r="H29">
            <v>1017037.1496672814</v>
          </cell>
          <cell r="I29">
            <v>1250352.4006712912</v>
          </cell>
          <cell r="J29">
            <v>1030743.4374459407</v>
          </cell>
          <cell r="K29">
            <v>1171597.0704396316</v>
          </cell>
          <cell r="L29">
            <v>1373274.5005082993</v>
          </cell>
          <cell r="M29">
            <v>1335459.7867762889</v>
          </cell>
          <cell r="N29">
            <v>1203219.895880461</v>
          </cell>
          <cell r="O29">
            <v>1257137.0460790684</v>
          </cell>
          <cell r="P29">
            <v>1394300.3048870291</v>
          </cell>
          <cell r="Q29">
            <v>14266804.266369296</v>
          </cell>
          <cell r="S29">
            <v>1030743.4374459407</v>
          </cell>
          <cell r="T29">
            <v>6531815.6617985182</v>
          </cell>
          <cell r="V29">
            <v>14266804.266369296</v>
          </cell>
        </row>
        <row r="30">
          <cell r="C30" t="str">
            <v>1702311100</v>
          </cell>
          <cell r="D30" t="str">
            <v>Canadian sales</v>
          </cell>
          <cell r="E30">
            <v>-407580.36260392005</v>
          </cell>
          <cell r="F30">
            <v>-397074.30516636773</v>
          </cell>
          <cell r="G30">
            <v>-408649.89790489036</v>
          </cell>
          <cell r="H30">
            <v>-400254.71062668407</v>
          </cell>
          <cell r="I30">
            <v>-438287.11972998397</v>
          </cell>
          <cell r="J30">
            <v>-419547.10330597346</v>
          </cell>
          <cell r="K30">
            <v>-412845.41434381419</v>
          </cell>
          <cell r="L30">
            <v>-410652.89552808716</v>
          </cell>
          <cell r="M30">
            <v>-415897.03109129611</v>
          </cell>
          <cell r="N30">
            <v>-400818.29114023253</v>
          </cell>
          <cell r="O30">
            <v>-404501.70196261012</v>
          </cell>
          <cell r="P30">
            <v>-396828.91708111949</v>
          </cell>
          <cell r="Q30">
            <v>-4912937.7504849797</v>
          </cell>
          <cell r="S30">
            <v>-419547.10330597346</v>
          </cell>
          <cell r="T30">
            <v>-2471393.4993378199</v>
          </cell>
          <cell r="V30">
            <v>-4912937.7504849797</v>
          </cell>
        </row>
        <row r="31">
          <cell r="C31" t="str">
            <v>1702381100</v>
          </cell>
          <cell r="D31" t="str">
            <v>Early payment disc.</v>
          </cell>
          <cell r="E31">
            <v>8151.607252078401</v>
          </cell>
          <cell r="F31">
            <v>7941.4861033273546</v>
          </cell>
          <cell r="G31">
            <v>8172.997958097807</v>
          </cell>
          <cell r="H31">
            <v>8005.0942125336815</v>
          </cell>
          <cell r="I31">
            <v>8765.7423945996798</v>
          </cell>
          <cell r="J31">
            <v>8390.942066119469</v>
          </cell>
          <cell r="K31">
            <v>8256.9082868762835</v>
          </cell>
          <cell r="L31">
            <v>8213.0579105617435</v>
          </cell>
          <cell r="M31">
            <v>8317.9406218259228</v>
          </cell>
          <cell r="N31">
            <v>8016.3658228046506</v>
          </cell>
          <cell r="O31">
            <v>8090.034039252203</v>
          </cell>
          <cell r="P31">
            <v>7936.5783416223903</v>
          </cell>
          <cell r="Q31">
            <v>98258.755009699598</v>
          </cell>
          <cell r="S31">
            <v>8390.942066119469</v>
          </cell>
          <cell r="T31">
            <v>49427.869986756392</v>
          </cell>
          <cell r="V31">
            <v>98258.755009699598</v>
          </cell>
        </row>
        <row r="32">
          <cell r="C32" t="str">
            <v>1702381400</v>
          </cell>
          <cell r="D32" t="str">
            <v xml:space="preserve">Co-Op discounts </v>
          </cell>
          <cell r="E32">
            <v>13450.151965929363</v>
          </cell>
          <cell r="F32">
            <v>13103.452070490135</v>
          </cell>
          <cell r="G32">
            <v>13485.446630861383</v>
          </cell>
          <cell r="H32">
            <v>13208.405450680575</v>
          </cell>
          <cell r="I32">
            <v>14463.474951089471</v>
          </cell>
          <cell r="J32">
            <v>13845.054409097125</v>
          </cell>
          <cell r="K32">
            <v>13623.89867334587</v>
          </cell>
          <cell r="L32">
            <v>13551.545552426876</v>
          </cell>
          <cell r="M32">
            <v>13724.602026012772</v>
          </cell>
          <cell r="N32">
            <v>13227.003607627674</v>
          </cell>
          <cell r="O32">
            <v>13348.556164766134</v>
          </cell>
          <cell r="P32">
            <v>13095.354263676943</v>
          </cell>
          <cell r="Q32">
            <v>162126.94576600433</v>
          </cell>
          <cell r="S32">
            <v>13845.054409097125</v>
          </cell>
          <cell r="T32">
            <v>81555.985478148054</v>
          </cell>
          <cell r="V32">
            <v>162126.94576600433</v>
          </cell>
        </row>
        <row r="33">
          <cell r="C33" t="str">
            <v>1702381901</v>
          </cell>
          <cell r="D33" t="str">
            <v>Ded-rtns destroyed</v>
          </cell>
          <cell r="E33">
            <v>1630.3214504156801</v>
          </cell>
          <cell r="F33">
            <v>1588.2972206654711</v>
          </cell>
          <cell r="G33">
            <v>1634.5995916195614</v>
          </cell>
          <cell r="H33">
            <v>1601.0188425067363</v>
          </cell>
          <cell r="I33">
            <v>1753.148478919936</v>
          </cell>
          <cell r="J33">
            <v>1678.1884132238938</v>
          </cell>
          <cell r="K33">
            <v>1651.3816573752567</v>
          </cell>
          <cell r="L33">
            <v>1642.6115821123487</v>
          </cell>
          <cell r="M33">
            <v>1663.5881243651845</v>
          </cell>
          <cell r="N33">
            <v>1603.2731645609301</v>
          </cell>
          <cell r="O33">
            <v>1618.0068078504405</v>
          </cell>
          <cell r="P33">
            <v>1587.3156683244781</v>
          </cell>
          <cell r="Q33">
            <v>19651.75100193992</v>
          </cell>
          <cell r="S33">
            <v>1678.1884132238938</v>
          </cell>
          <cell r="T33">
            <v>9885.5739973512791</v>
          </cell>
          <cell r="V33">
            <v>19651.75100193992</v>
          </cell>
        </row>
        <row r="34">
          <cell r="C34" t="str">
            <v>1702391110</v>
          </cell>
          <cell r="D34" t="str">
            <v>Shipping</v>
          </cell>
          <cell r="E34">
            <v>17525.955591968559</v>
          </cell>
          <cell r="F34">
            <v>17074.195122153811</v>
          </cell>
          <cell r="G34">
            <v>17571.945609910283</v>
          </cell>
          <cell r="H34">
            <v>17210.952556947414</v>
          </cell>
          <cell r="I34">
            <v>18846.346148389308</v>
          </cell>
          <cell r="J34">
            <v>18040.525442156857</v>
          </cell>
          <cell r="K34">
            <v>17752.352816784009</v>
          </cell>
          <cell r="L34">
            <v>17658.074507707748</v>
          </cell>
          <cell r="M34">
            <v>17883.572336925732</v>
          </cell>
          <cell r="N34">
            <v>17235.186519029998</v>
          </cell>
          <cell r="O34">
            <v>17393.573184392233</v>
          </cell>
          <cell r="P34">
            <v>17063.643434488138</v>
          </cell>
          <cell r="Q34">
            <v>211256.32327085407</v>
          </cell>
          <cell r="S34">
            <v>18040.525442156857</v>
          </cell>
          <cell r="T34">
            <v>106269.92047152622</v>
          </cell>
          <cell r="V34">
            <v>211256.32327085407</v>
          </cell>
        </row>
        <row r="35">
          <cell r="C35" t="str">
            <v>1702392110</v>
          </cell>
          <cell r="D35" t="str">
            <v>Fee For Distribution</v>
          </cell>
          <cell r="E35">
            <v>17525.955591968559</v>
          </cell>
          <cell r="F35">
            <v>17074.195122153811</v>
          </cell>
          <cell r="G35">
            <v>17571.945609910283</v>
          </cell>
          <cell r="H35">
            <v>17210.952556947414</v>
          </cell>
          <cell r="I35">
            <v>18846.346148389308</v>
          </cell>
          <cell r="J35">
            <v>18040.525442156857</v>
          </cell>
          <cell r="K35">
            <v>17752.352816784009</v>
          </cell>
          <cell r="L35">
            <v>17658.074507707748</v>
          </cell>
          <cell r="M35">
            <v>17883.572336925732</v>
          </cell>
          <cell r="N35">
            <v>17235.186519029998</v>
          </cell>
          <cell r="O35">
            <v>17393.573184392233</v>
          </cell>
          <cell r="P35">
            <v>17063.643434488138</v>
          </cell>
          <cell r="Q35">
            <v>211256.32327085407</v>
          </cell>
          <cell r="S35">
            <v>18040.525442156857</v>
          </cell>
          <cell r="T35">
            <v>106269.92047152622</v>
          </cell>
          <cell r="V35">
            <v>211256.32327085407</v>
          </cell>
        </row>
        <row r="36">
          <cell r="C36" t="str">
            <v>1702411100</v>
          </cell>
          <cell r="D36" t="str">
            <v>Purchased fin.goods</v>
          </cell>
          <cell r="Q36">
            <v>0</v>
          </cell>
          <cell r="S36">
            <v>0</v>
          </cell>
          <cell r="T36">
            <v>0</v>
          </cell>
          <cell r="V36">
            <v>0</v>
          </cell>
        </row>
        <row r="37">
          <cell r="C37" t="str">
            <v>4110501110</v>
          </cell>
          <cell r="D37" t="str">
            <v>Regular Pay</v>
          </cell>
          <cell r="E37">
            <v>17369.833333333332</v>
          </cell>
          <cell r="F37">
            <v>17369.833333333332</v>
          </cell>
          <cell r="G37">
            <v>17369.833333333332</v>
          </cell>
          <cell r="H37">
            <v>17369.833333333332</v>
          </cell>
          <cell r="I37">
            <v>17369.833333333332</v>
          </cell>
          <cell r="J37">
            <v>17369.833333333332</v>
          </cell>
          <cell r="K37">
            <v>17369.833333333332</v>
          </cell>
          <cell r="L37">
            <v>17369.833333333332</v>
          </cell>
          <cell r="M37">
            <v>17369.833333333332</v>
          </cell>
          <cell r="N37">
            <v>17369.833333333332</v>
          </cell>
          <cell r="O37">
            <v>17369.833333333332</v>
          </cell>
          <cell r="P37">
            <v>17369.833333333332</v>
          </cell>
          <cell r="Q37">
            <v>208438.00000000003</v>
          </cell>
          <cell r="S37">
            <v>17369.833333333332</v>
          </cell>
          <cell r="T37">
            <v>104218.99999999999</v>
          </cell>
          <cell r="V37">
            <v>208438.00000000003</v>
          </cell>
        </row>
        <row r="38">
          <cell r="C38" t="str">
            <v>4110501201</v>
          </cell>
          <cell r="D38" t="str">
            <v>Fringe Benefits</v>
          </cell>
          <cell r="E38">
            <v>2697.5351166666665</v>
          </cell>
          <cell r="F38">
            <v>2697.5351166666665</v>
          </cell>
          <cell r="G38">
            <v>2697.5351166666665</v>
          </cell>
          <cell r="H38">
            <v>2697.5351166666665</v>
          </cell>
          <cell r="I38">
            <v>2697.5351166666665</v>
          </cell>
          <cell r="J38">
            <v>2697.5351166666665</v>
          </cell>
          <cell r="K38">
            <v>2697.5351166666665</v>
          </cell>
          <cell r="L38">
            <v>2697.5351166666665</v>
          </cell>
          <cell r="M38">
            <v>2697.5351166666665</v>
          </cell>
          <cell r="N38">
            <v>2697.5351166666665</v>
          </cell>
          <cell r="O38">
            <v>2697.5351166666665</v>
          </cell>
          <cell r="P38">
            <v>2697.5351166666665</v>
          </cell>
          <cell r="Q38">
            <v>32370.421399999996</v>
          </cell>
          <cell r="S38">
            <v>2697.5351166666665</v>
          </cell>
          <cell r="T38">
            <v>16185.210699999998</v>
          </cell>
          <cell r="V38">
            <v>32370.421399999996</v>
          </cell>
        </row>
        <row r="39">
          <cell r="C39" t="str">
            <v>4110501310</v>
          </cell>
          <cell r="D39" t="str">
            <v>Bonuses</v>
          </cell>
          <cell r="E39">
            <v>2666.6666666666665</v>
          </cell>
          <cell r="F39">
            <v>2666.6666666666665</v>
          </cell>
          <cell r="G39">
            <v>2666.6666666666665</v>
          </cell>
          <cell r="H39">
            <v>2666.6666666666665</v>
          </cell>
          <cell r="I39">
            <v>2666.6666666666665</v>
          </cell>
          <cell r="J39">
            <v>2666.6666666666665</v>
          </cell>
          <cell r="K39">
            <v>2666.6666666666665</v>
          </cell>
          <cell r="L39">
            <v>2666.6666666666665</v>
          </cell>
          <cell r="M39">
            <v>2666.6666666666665</v>
          </cell>
          <cell r="N39">
            <v>2666.6666666666665</v>
          </cell>
          <cell r="O39">
            <v>2666.6666666666665</v>
          </cell>
          <cell r="P39">
            <v>2666.6666666666665</v>
          </cell>
          <cell r="Q39">
            <v>32000.000000000004</v>
          </cell>
          <cell r="S39">
            <v>2666.6666666666665</v>
          </cell>
          <cell r="T39">
            <v>15999.999999999998</v>
          </cell>
          <cell r="V39">
            <v>32000.000000000004</v>
          </cell>
        </row>
        <row r="40">
          <cell r="C40" t="str">
            <v>4110502101</v>
          </cell>
          <cell r="D40" t="str">
            <v>Kilometers</v>
          </cell>
          <cell r="E40">
            <v>700</v>
          </cell>
          <cell r="F40">
            <v>700</v>
          </cell>
          <cell r="G40">
            <v>700</v>
          </cell>
          <cell r="H40">
            <v>700</v>
          </cell>
          <cell r="I40">
            <v>700</v>
          </cell>
          <cell r="J40">
            <v>700</v>
          </cell>
          <cell r="K40">
            <v>700</v>
          </cell>
          <cell r="L40">
            <v>700</v>
          </cell>
          <cell r="M40">
            <v>700</v>
          </cell>
          <cell r="N40">
            <v>700</v>
          </cell>
          <cell r="O40">
            <v>700</v>
          </cell>
          <cell r="P40">
            <v>700</v>
          </cell>
          <cell r="Q40">
            <v>8400</v>
          </cell>
          <cell r="S40">
            <v>700</v>
          </cell>
          <cell r="T40">
            <v>4200</v>
          </cell>
          <cell r="V40">
            <v>8400</v>
          </cell>
        </row>
        <row r="41">
          <cell r="C41" t="str">
            <v>4110502102</v>
          </cell>
          <cell r="D41" t="str">
            <v>Gas</v>
          </cell>
          <cell r="E41">
            <v>200</v>
          </cell>
          <cell r="F41">
            <v>200</v>
          </cell>
          <cell r="G41">
            <v>200</v>
          </cell>
          <cell r="H41">
            <v>200</v>
          </cell>
          <cell r="I41">
            <v>200</v>
          </cell>
          <cell r="J41">
            <v>200</v>
          </cell>
          <cell r="K41">
            <v>200</v>
          </cell>
          <cell r="L41">
            <v>200</v>
          </cell>
          <cell r="M41">
            <v>200</v>
          </cell>
          <cell r="N41">
            <v>200</v>
          </cell>
          <cell r="O41">
            <v>200</v>
          </cell>
          <cell r="P41">
            <v>200</v>
          </cell>
          <cell r="Q41">
            <v>2400</v>
          </cell>
          <cell r="S41">
            <v>200</v>
          </cell>
          <cell r="T41">
            <v>1200</v>
          </cell>
          <cell r="V41">
            <v>2400</v>
          </cell>
        </row>
        <row r="42">
          <cell r="C42" t="str">
            <v>4110502103</v>
          </cell>
          <cell r="D42" t="str">
            <v>Taxi-Parking-Car wash…</v>
          </cell>
          <cell r="E42">
            <v>245</v>
          </cell>
          <cell r="F42">
            <v>245</v>
          </cell>
          <cell r="G42">
            <v>245</v>
          </cell>
          <cell r="H42">
            <v>245</v>
          </cell>
          <cell r="I42">
            <v>245</v>
          </cell>
          <cell r="J42">
            <v>245</v>
          </cell>
          <cell r="K42">
            <v>245</v>
          </cell>
          <cell r="L42">
            <v>245</v>
          </cell>
          <cell r="M42">
            <v>245</v>
          </cell>
          <cell r="N42">
            <v>245</v>
          </cell>
          <cell r="O42">
            <v>245</v>
          </cell>
          <cell r="P42">
            <v>245</v>
          </cell>
          <cell r="Q42">
            <v>2940</v>
          </cell>
          <cell r="S42">
            <v>245</v>
          </cell>
          <cell r="T42">
            <v>1470</v>
          </cell>
          <cell r="V42">
            <v>2940</v>
          </cell>
        </row>
        <row r="43">
          <cell r="C43" t="str">
            <v>4110502104</v>
          </cell>
          <cell r="D43" t="str">
            <v>Travel Expenses</v>
          </cell>
          <cell r="E43">
            <v>2216.6666666666665</v>
          </cell>
          <cell r="F43">
            <v>2216.6666666666665</v>
          </cell>
          <cell r="G43">
            <v>2216.6666666666665</v>
          </cell>
          <cell r="H43">
            <v>2216.6666666666665</v>
          </cell>
          <cell r="I43">
            <v>2216.6666666666665</v>
          </cell>
          <cell r="J43">
            <v>2216.6666666666665</v>
          </cell>
          <cell r="K43">
            <v>2216.6666666666665</v>
          </cell>
          <cell r="L43">
            <v>2216.6666666666665</v>
          </cell>
          <cell r="M43">
            <v>2216.6666666666665</v>
          </cell>
          <cell r="N43">
            <v>2216.6666666666665</v>
          </cell>
          <cell r="O43">
            <v>2216.6666666666665</v>
          </cell>
          <cell r="P43">
            <v>2216.6666666666665</v>
          </cell>
          <cell r="Q43">
            <v>26600.000000000004</v>
          </cell>
          <cell r="S43">
            <v>2216.6666666666665</v>
          </cell>
          <cell r="T43">
            <v>13299.999999999998</v>
          </cell>
          <cell r="V43">
            <v>26600.000000000004</v>
          </cell>
        </row>
        <row r="44">
          <cell r="C44" t="str">
            <v>4110502105</v>
          </cell>
          <cell r="D44" t="str">
            <v>Hotel</v>
          </cell>
          <cell r="E44">
            <v>1116.6666666666667</v>
          </cell>
          <cell r="F44">
            <v>1116.6666666666667</v>
          </cell>
          <cell r="G44">
            <v>1116.6666666666667</v>
          </cell>
          <cell r="H44">
            <v>1116.6666666666667</v>
          </cell>
          <cell r="I44">
            <v>1116.6666666666667</v>
          </cell>
          <cell r="J44">
            <v>1116.6666666666667</v>
          </cell>
          <cell r="K44">
            <v>1116.6666666666667</v>
          </cell>
          <cell r="L44">
            <v>1116.6666666666667</v>
          </cell>
          <cell r="M44">
            <v>1116.6666666666667</v>
          </cell>
          <cell r="N44">
            <v>1116.6666666666667</v>
          </cell>
          <cell r="O44">
            <v>1116.6666666666667</v>
          </cell>
          <cell r="P44">
            <v>1116.6666666666667</v>
          </cell>
          <cell r="Q44">
            <v>13399.999999999998</v>
          </cell>
          <cell r="S44">
            <v>1116.6666666666667</v>
          </cell>
          <cell r="T44">
            <v>6700.0000000000009</v>
          </cell>
          <cell r="V44">
            <v>13399.999999999998</v>
          </cell>
        </row>
        <row r="45">
          <cell r="C45" t="str">
            <v>4110502106</v>
          </cell>
          <cell r="D45" t="str">
            <v>Meals</v>
          </cell>
          <cell r="E45">
            <v>565</v>
          </cell>
          <cell r="F45">
            <v>565</v>
          </cell>
          <cell r="G45">
            <v>565</v>
          </cell>
          <cell r="H45">
            <v>565</v>
          </cell>
          <cell r="I45">
            <v>565</v>
          </cell>
          <cell r="J45">
            <v>565</v>
          </cell>
          <cell r="K45">
            <v>565</v>
          </cell>
          <cell r="L45">
            <v>565</v>
          </cell>
          <cell r="M45">
            <v>565</v>
          </cell>
          <cell r="N45">
            <v>565</v>
          </cell>
          <cell r="O45">
            <v>565</v>
          </cell>
          <cell r="P45">
            <v>565</v>
          </cell>
          <cell r="Q45">
            <v>6780</v>
          </cell>
          <cell r="S45">
            <v>565</v>
          </cell>
          <cell r="T45">
            <v>3390</v>
          </cell>
          <cell r="V45">
            <v>6780</v>
          </cell>
        </row>
        <row r="46">
          <cell r="C46" t="str">
            <v>4110502108</v>
          </cell>
          <cell r="D46" t="str">
            <v>Entertainment</v>
          </cell>
          <cell r="E46">
            <v>3525</v>
          </cell>
          <cell r="F46">
            <v>3525</v>
          </cell>
          <cell r="G46">
            <v>3525</v>
          </cell>
          <cell r="H46">
            <v>3525</v>
          </cell>
          <cell r="I46">
            <v>3525</v>
          </cell>
          <cell r="J46">
            <v>3525</v>
          </cell>
          <cell r="K46">
            <v>3525</v>
          </cell>
          <cell r="L46">
            <v>3525</v>
          </cell>
          <cell r="M46">
            <v>3525</v>
          </cell>
          <cell r="N46">
            <v>3525</v>
          </cell>
          <cell r="O46">
            <v>3525</v>
          </cell>
          <cell r="P46">
            <v>3525</v>
          </cell>
          <cell r="Q46">
            <v>42300</v>
          </cell>
          <cell r="S46">
            <v>3525</v>
          </cell>
          <cell r="T46">
            <v>21150</v>
          </cell>
          <cell r="V46">
            <v>42300</v>
          </cell>
        </row>
        <row r="47">
          <cell r="C47" t="str">
            <v>4110502110</v>
          </cell>
          <cell r="D47" t="str">
            <v>Car rental and leases</v>
          </cell>
          <cell r="E47">
            <v>210</v>
          </cell>
          <cell r="F47">
            <v>210</v>
          </cell>
          <cell r="G47">
            <v>210</v>
          </cell>
          <cell r="H47">
            <v>210</v>
          </cell>
          <cell r="I47">
            <v>210</v>
          </cell>
          <cell r="J47">
            <v>210</v>
          </cell>
          <cell r="K47">
            <v>210</v>
          </cell>
          <cell r="L47">
            <v>210</v>
          </cell>
          <cell r="M47">
            <v>210</v>
          </cell>
          <cell r="N47">
            <v>210</v>
          </cell>
          <cell r="O47">
            <v>210</v>
          </cell>
          <cell r="P47">
            <v>210</v>
          </cell>
          <cell r="Q47">
            <v>2520</v>
          </cell>
          <cell r="S47">
            <v>210</v>
          </cell>
          <cell r="T47">
            <v>1260</v>
          </cell>
          <cell r="V47">
            <v>2520</v>
          </cell>
        </row>
        <row r="48">
          <cell r="C48" t="str">
            <v>4110502112</v>
          </cell>
          <cell r="D48" t="str">
            <v>Conventions</v>
          </cell>
          <cell r="E48">
            <v>558.33333333333337</v>
          </cell>
          <cell r="F48">
            <v>558.33333333333337</v>
          </cell>
          <cell r="G48">
            <v>558.33333333333337</v>
          </cell>
          <cell r="H48">
            <v>558.33333333333337</v>
          </cell>
          <cell r="I48">
            <v>558.33333333333337</v>
          </cell>
          <cell r="J48">
            <v>558.33333333333337</v>
          </cell>
          <cell r="K48">
            <v>558.33333333333337</v>
          </cell>
          <cell r="L48">
            <v>558.33333333333337</v>
          </cell>
          <cell r="M48">
            <v>558.33333333333337</v>
          </cell>
          <cell r="N48">
            <v>558.33333333333337</v>
          </cell>
          <cell r="O48">
            <v>558.33333333333337</v>
          </cell>
          <cell r="P48">
            <v>558.33333333333337</v>
          </cell>
          <cell r="Q48">
            <v>6699.9999999999991</v>
          </cell>
          <cell r="S48">
            <v>558.33333333333337</v>
          </cell>
          <cell r="T48">
            <v>3350.0000000000005</v>
          </cell>
          <cell r="V48">
            <v>6699.9999999999991</v>
          </cell>
        </row>
        <row r="49">
          <cell r="C49" t="str">
            <v>4110502114</v>
          </cell>
          <cell r="D49" t="str">
            <v>Meetings M&amp;E</v>
          </cell>
          <cell r="E49">
            <v>123000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18400</v>
          </cell>
          <cell r="K49">
            <v>0</v>
          </cell>
          <cell r="L49">
            <v>0</v>
          </cell>
          <cell r="M49">
            <v>8500</v>
          </cell>
          <cell r="N49">
            <v>0</v>
          </cell>
          <cell r="O49">
            <v>0</v>
          </cell>
          <cell r="P49">
            <v>0</v>
          </cell>
          <cell r="Q49">
            <v>149900</v>
          </cell>
          <cell r="S49">
            <v>18400</v>
          </cell>
          <cell r="T49">
            <v>141400</v>
          </cell>
          <cell r="V49">
            <v>149900</v>
          </cell>
        </row>
        <row r="50">
          <cell r="C50" t="str">
            <v>4110502119</v>
          </cell>
          <cell r="D50" t="str">
            <v>Personnel Relocation</v>
          </cell>
          <cell r="E50">
            <v>833.33333333333337</v>
          </cell>
          <cell r="F50">
            <v>833.33333333333337</v>
          </cell>
          <cell r="G50">
            <v>833.33333333333337</v>
          </cell>
          <cell r="H50">
            <v>833.33333333333337</v>
          </cell>
          <cell r="I50">
            <v>833.33333333333337</v>
          </cell>
          <cell r="J50">
            <v>833.33333333333337</v>
          </cell>
          <cell r="K50">
            <v>833.33333333333337</v>
          </cell>
          <cell r="L50">
            <v>833.33333333333337</v>
          </cell>
          <cell r="M50">
            <v>833.33333333333337</v>
          </cell>
          <cell r="N50">
            <v>833.33333333333337</v>
          </cell>
          <cell r="O50">
            <v>833.33333333333337</v>
          </cell>
          <cell r="P50">
            <v>833.33333333333337</v>
          </cell>
          <cell r="Q50">
            <v>10000</v>
          </cell>
          <cell r="S50">
            <v>833.33333333333337</v>
          </cell>
          <cell r="T50">
            <v>5000</v>
          </cell>
          <cell r="V50">
            <v>10000</v>
          </cell>
        </row>
        <row r="51">
          <cell r="C51" t="str">
            <v>4110504350</v>
          </cell>
          <cell r="D51" t="str">
            <v>Literature</v>
          </cell>
          <cell r="E51">
            <v>41.666666666666664</v>
          </cell>
          <cell r="F51">
            <v>41.666666666666664</v>
          </cell>
          <cell r="G51">
            <v>41.666666666666664</v>
          </cell>
          <cell r="H51">
            <v>41.666666666666664</v>
          </cell>
          <cell r="I51">
            <v>41.666666666666664</v>
          </cell>
          <cell r="J51">
            <v>41.666666666666664</v>
          </cell>
          <cell r="K51">
            <v>41.666666666666664</v>
          </cell>
          <cell r="L51">
            <v>41.666666666666664</v>
          </cell>
          <cell r="M51">
            <v>41.666666666666664</v>
          </cell>
          <cell r="N51">
            <v>41.666666666666664</v>
          </cell>
          <cell r="O51">
            <v>41.666666666666664</v>
          </cell>
          <cell r="P51">
            <v>41.666666666666664</v>
          </cell>
          <cell r="Q51">
            <v>500.00000000000006</v>
          </cell>
          <cell r="S51">
            <v>41.666666666666664</v>
          </cell>
          <cell r="T51">
            <v>249.99999999999997</v>
          </cell>
          <cell r="V51">
            <v>500.00000000000006</v>
          </cell>
        </row>
        <row r="52">
          <cell r="C52" t="str">
            <v>4110505210</v>
          </cell>
          <cell r="D52" t="str">
            <v>Telephone  (All)</v>
          </cell>
          <cell r="E52">
            <v>250</v>
          </cell>
          <cell r="F52">
            <v>250</v>
          </cell>
          <cell r="G52">
            <v>250</v>
          </cell>
          <cell r="H52">
            <v>250</v>
          </cell>
          <cell r="I52">
            <v>250</v>
          </cell>
          <cell r="J52">
            <v>250</v>
          </cell>
          <cell r="K52">
            <v>250</v>
          </cell>
          <cell r="L52">
            <v>250</v>
          </cell>
          <cell r="M52">
            <v>250</v>
          </cell>
          <cell r="N52">
            <v>250</v>
          </cell>
          <cell r="O52">
            <v>250</v>
          </cell>
          <cell r="P52">
            <v>250</v>
          </cell>
          <cell r="Q52">
            <v>3000</v>
          </cell>
          <cell r="S52">
            <v>250</v>
          </cell>
          <cell r="T52">
            <v>1500</v>
          </cell>
          <cell r="V52">
            <v>3000</v>
          </cell>
        </row>
        <row r="53">
          <cell r="C53" t="str">
            <v>4110506110</v>
          </cell>
          <cell r="D53" t="str">
            <v>Subscriptions</v>
          </cell>
          <cell r="E53">
            <v>41.666666666666664</v>
          </cell>
          <cell r="F53">
            <v>41.666666666666664</v>
          </cell>
          <cell r="G53">
            <v>41.666666666666664</v>
          </cell>
          <cell r="H53">
            <v>41.666666666666664</v>
          </cell>
          <cell r="I53">
            <v>41.666666666666664</v>
          </cell>
          <cell r="J53">
            <v>41.666666666666664</v>
          </cell>
          <cell r="K53">
            <v>41.666666666666664</v>
          </cell>
          <cell r="L53">
            <v>41.666666666666664</v>
          </cell>
          <cell r="M53">
            <v>41.666666666666664</v>
          </cell>
          <cell r="N53">
            <v>41.666666666666664</v>
          </cell>
          <cell r="O53">
            <v>41.666666666666664</v>
          </cell>
          <cell r="P53">
            <v>41.666666666666664</v>
          </cell>
          <cell r="Q53">
            <v>500.00000000000006</v>
          </cell>
          <cell r="S53">
            <v>41.666666666666664</v>
          </cell>
          <cell r="T53">
            <v>249.99999999999997</v>
          </cell>
          <cell r="V53">
            <v>500.00000000000006</v>
          </cell>
        </row>
        <row r="54">
          <cell r="C54" t="str">
            <v>4110506210</v>
          </cell>
          <cell r="D54" t="str">
            <v>Membership Prof. Assoc.</v>
          </cell>
          <cell r="E54">
            <v>1312.5</v>
          </cell>
          <cell r="F54">
            <v>1312.5</v>
          </cell>
          <cell r="G54">
            <v>1312.5</v>
          </cell>
          <cell r="H54">
            <v>1312.5</v>
          </cell>
          <cell r="I54">
            <v>1312.5</v>
          </cell>
          <cell r="J54">
            <v>1312.5</v>
          </cell>
          <cell r="K54">
            <v>1312.5</v>
          </cell>
          <cell r="L54">
            <v>1312.5</v>
          </cell>
          <cell r="M54">
            <v>1312.5</v>
          </cell>
          <cell r="N54">
            <v>1312.5</v>
          </cell>
          <cell r="O54">
            <v>1312.5</v>
          </cell>
          <cell r="P54">
            <v>1312.5</v>
          </cell>
          <cell r="Q54">
            <v>15750</v>
          </cell>
          <cell r="S54">
            <v>1312.5</v>
          </cell>
          <cell r="T54">
            <v>7875</v>
          </cell>
          <cell r="V54">
            <v>15750</v>
          </cell>
        </row>
        <row r="55">
          <cell r="C55" t="str">
            <v>4110508110</v>
          </cell>
          <cell r="D55" t="str">
            <v>Training &amp; Development</v>
          </cell>
          <cell r="E55">
            <v>1000</v>
          </cell>
          <cell r="F55">
            <v>1000</v>
          </cell>
          <cell r="G55">
            <v>1000</v>
          </cell>
          <cell r="H55">
            <v>1000</v>
          </cell>
          <cell r="I55">
            <v>1000</v>
          </cell>
          <cell r="J55">
            <v>1000</v>
          </cell>
          <cell r="K55">
            <v>1000</v>
          </cell>
          <cell r="L55">
            <v>1000</v>
          </cell>
          <cell r="M55">
            <v>1000</v>
          </cell>
          <cell r="N55">
            <v>1000</v>
          </cell>
          <cell r="O55">
            <v>1000</v>
          </cell>
          <cell r="P55">
            <v>1000</v>
          </cell>
          <cell r="Q55">
            <v>12000</v>
          </cell>
          <cell r="S55">
            <v>1000</v>
          </cell>
          <cell r="T55">
            <v>6000</v>
          </cell>
          <cell r="V55">
            <v>12000</v>
          </cell>
        </row>
        <row r="56">
          <cell r="C56" t="str">
            <v>4110563420</v>
          </cell>
          <cell r="D56" t="str">
            <v>Corporate Items</v>
          </cell>
          <cell r="E56">
            <v>600</v>
          </cell>
          <cell r="F56">
            <v>600</v>
          </cell>
          <cell r="G56">
            <v>600</v>
          </cell>
          <cell r="H56">
            <v>600</v>
          </cell>
          <cell r="I56">
            <v>600</v>
          </cell>
          <cell r="J56">
            <v>600</v>
          </cell>
          <cell r="K56">
            <v>600</v>
          </cell>
          <cell r="L56">
            <v>600</v>
          </cell>
          <cell r="M56">
            <v>600</v>
          </cell>
          <cell r="N56">
            <v>600</v>
          </cell>
          <cell r="O56">
            <v>600</v>
          </cell>
          <cell r="P56">
            <v>600</v>
          </cell>
          <cell r="Q56">
            <v>7200</v>
          </cell>
          <cell r="S56">
            <v>600</v>
          </cell>
          <cell r="T56">
            <v>3600</v>
          </cell>
          <cell r="V56">
            <v>7200</v>
          </cell>
        </row>
        <row r="57">
          <cell r="C57" t="str">
            <v>4110564110</v>
          </cell>
          <cell r="D57" t="str">
            <v>Conferences/Tradeshows</v>
          </cell>
          <cell r="E57">
            <v>0</v>
          </cell>
          <cell r="F57">
            <v>7000</v>
          </cell>
          <cell r="G57">
            <v>6000</v>
          </cell>
          <cell r="H57">
            <v>0</v>
          </cell>
          <cell r="I57">
            <v>14000</v>
          </cell>
          <cell r="J57">
            <v>155500</v>
          </cell>
          <cell r="K57">
            <v>6000</v>
          </cell>
          <cell r="L57">
            <v>0</v>
          </cell>
          <cell r="M57">
            <v>30000</v>
          </cell>
          <cell r="N57">
            <v>6000</v>
          </cell>
          <cell r="O57">
            <v>0</v>
          </cell>
          <cell r="P57">
            <v>0</v>
          </cell>
          <cell r="Q57">
            <v>224500</v>
          </cell>
          <cell r="S57">
            <v>155500</v>
          </cell>
          <cell r="T57">
            <v>182500</v>
          </cell>
          <cell r="V57">
            <v>224500</v>
          </cell>
        </row>
        <row r="58">
          <cell r="C58" t="str">
            <v>4111501110</v>
          </cell>
          <cell r="D58" t="str">
            <v>Regular Pay</v>
          </cell>
          <cell r="E58">
            <v>22486.25</v>
          </cell>
          <cell r="F58">
            <v>22486.25</v>
          </cell>
          <cell r="G58">
            <v>22486.25</v>
          </cell>
          <cell r="H58">
            <v>22486.25</v>
          </cell>
          <cell r="I58">
            <v>22486.25</v>
          </cell>
          <cell r="J58">
            <v>22486.25</v>
          </cell>
          <cell r="K58">
            <v>22486.25</v>
          </cell>
          <cell r="L58">
            <v>22486.25</v>
          </cell>
          <cell r="M58">
            <v>22486.25</v>
          </cell>
          <cell r="N58">
            <v>22486.25</v>
          </cell>
          <cell r="O58">
            <v>22486.25</v>
          </cell>
          <cell r="P58">
            <v>22486.25</v>
          </cell>
          <cell r="Q58">
            <v>269835</v>
          </cell>
          <cell r="S58">
            <v>22486.25</v>
          </cell>
          <cell r="T58">
            <v>134917.5</v>
          </cell>
          <cell r="V58">
            <v>269835</v>
          </cell>
        </row>
        <row r="59">
          <cell r="C59" t="str">
            <v>4111501201</v>
          </cell>
          <cell r="D59" t="str">
            <v>Fringe Benefits</v>
          </cell>
          <cell r="E59">
            <v>3492.1146249999997</v>
          </cell>
          <cell r="F59">
            <v>3492.1146249999997</v>
          </cell>
          <cell r="G59">
            <v>3492.1146249999997</v>
          </cell>
          <cell r="H59">
            <v>3492.1146249999997</v>
          </cell>
          <cell r="I59">
            <v>3492.1146249999997</v>
          </cell>
          <cell r="J59">
            <v>3492.1146249999997</v>
          </cell>
          <cell r="K59">
            <v>3492.1146249999997</v>
          </cell>
          <cell r="L59">
            <v>3492.1146249999997</v>
          </cell>
          <cell r="M59">
            <v>3492.1146249999997</v>
          </cell>
          <cell r="N59">
            <v>3492.1146249999997</v>
          </cell>
          <cell r="O59">
            <v>3492.1146249999997</v>
          </cell>
          <cell r="P59">
            <v>3492.1146249999997</v>
          </cell>
          <cell r="Q59">
            <v>41905.375499999995</v>
          </cell>
          <cell r="S59">
            <v>3492.1146249999997</v>
          </cell>
          <cell r="T59">
            <v>20952.687749999997</v>
          </cell>
          <cell r="V59">
            <v>41905.375499999995</v>
          </cell>
        </row>
        <row r="60">
          <cell r="C60" t="str">
            <v>4111501310</v>
          </cell>
          <cell r="D60" t="str">
            <v>Bonuses</v>
          </cell>
          <cell r="E60">
            <v>4497.25</v>
          </cell>
          <cell r="F60">
            <v>4497.25</v>
          </cell>
          <cell r="G60">
            <v>4497.25</v>
          </cell>
          <cell r="H60">
            <v>4497.25</v>
          </cell>
          <cell r="I60">
            <v>4497.25</v>
          </cell>
          <cell r="J60">
            <v>4497.25</v>
          </cell>
          <cell r="K60">
            <v>4497.25</v>
          </cell>
          <cell r="L60">
            <v>4497.25</v>
          </cell>
          <cell r="M60">
            <v>4497.25</v>
          </cell>
          <cell r="N60">
            <v>4497.25</v>
          </cell>
          <cell r="O60">
            <v>4497.25</v>
          </cell>
          <cell r="P60">
            <v>4497.25</v>
          </cell>
          <cell r="Q60">
            <v>53967</v>
          </cell>
          <cell r="S60">
            <v>4497.25</v>
          </cell>
          <cell r="T60">
            <v>26983.5</v>
          </cell>
          <cell r="V60">
            <v>53967</v>
          </cell>
        </row>
        <row r="61">
          <cell r="C61" t="str">
            <v>4111502101</v>
          </cell>
          <cell r="D61" t="str">
            <v>Kilometers</v>
          </cell>
          <cell r="E61">
            <v>3100</v>
          </cell>
          <cell r="F61">
            <v>3100</v>
          </cell>
          <cell r="G61">
            <v>3100</v>
          </cell>
          <cell r="H61">
            <v>3100</v>
          </cell>
          <cell r="I61">
            <v>3100</v>
          </cell>
          <cell r="J61">
            <v>3100</v>
          </cell>
          <cell r="K61">
            <v>3100</v>
          </cell>
          <cell r="L61">
            <v>3100</v>
          </cell>
          <cell r="M61">
            <v>3100</v>
          </cell>
          <cell r="N61">
            <v>3100</v>
          </cell>
          <cell r="O61">
            <v>3100</v>
          </cell>
          <cell r="P61">
            <v>3100</v>
          </cell>
          <cell r="Q61">
            <v>37200</v>
          </cell>
          <cell r="S61">
            <v>3100</v>
          </cell>
          <cell r="T61">
            <v>18600</v>
          </cell>
          <cell r="V61">
            <v>37200</v>
          </cell>
        </row>
        <row r="62">
          <cell r="C62" t="str">
            <v>4111502102</v>
          </cell>
          <cell r="D62" t="str">
            <v>Gas</v>
          </cell>
          <cell r="E62">
            <v>2000</v>
          </cell>
          <cell r="F62">
            <v>2000</v>
          </cell>
          <cell r="G62">
            <v>2000</v>
          </cell>
          <cell r="H62">
            <v>2000</v>
          </cell>
          <cell r="I62">
            <v>2000</v>
          </cell>
          <cell r="J62">
            <v>2000</v>
          </cell>
          <cell r="K62">
            <v>2000</v>
          </cell>
          <cell r="L62">
            <v>2000</v>
          </cell>
          <cell r="M62">
            <v>2000</v>
          </cell>
          <cell r="N62">
            <v>2000</v>
          </cell>
          <cell r="O62">
            <v>2000</v>
          </cell>
          <cell r="P62">
            <v>2000</v>
          </cell>
          <cell r="Q62">
            <v>24000</v>
          </cell>
          <cell r="S62">
            <v>2000</v>
          </cell>
          <cell r="T62">
            <v>12000</v>
          </cell>
          <cell r="V62">
            <v>24000</v>
          </cell>
        </row>
        <row r="63">
          <cell r="C63" t="str">
            <v>4111502103</v>
          </cell>
          <cell r="D63" t="str">
            <v>Taxi-Parking-Car wash…</v>
          </cell>
          <cell r="E63">
            <v>133.33333333333334</v>
          </cell>
          <cell r="F63">
            <v>133.33333333333334</v>
          </cell>
          <cell r="G63">
            <v>133.33333333333334</v>
          </cell>
          <cell r="H63">
            <v>133.33333333333334</v>
          </cell>
          <cell r="I63">
            <v>133.33333333333334</v>
          </cell>
          <cell r="J63">
            <v>133.33333333333334</v>
          </cell>
          <cell r="K63">
            <v>133.33333333333334</v>
          </cell>
          <cell r="L63">
            <v>133.33333333333334</v>
          </cell>
          <cell r="M63">
            <v>133.33333333333334</v>
          </cell>
          <cell r="N63">
            <v>133.33333333333334</v>
          </cell>
          <cell r="O63">
            <v>133.33333333333334</v>
          </cell>
          <cell r="P63">
            <v>133.33333333333334</v>
          </cell>
          <cell r="Q63">
            <v>1599.9999999999998</v>
          </cell>
          <cell r="S63">
            <v>133.33333333333334</v>
          </cell>
          <cell r="T63">
            <v>800.00000000000011</v>
          </cell>
          <cell r="V63">
            <v>1599.9999999999998</v>
          </cell>
        </row>
        <row r="64">
          <cell r="C64" t="str">
            <v>4111502104</v>
          </cell>
          <cell r="D64" t="str">
            <v>Travel Expenses</v>
          </cell>
          <cell r="E64">
            <v>1666.6666666666667</v>
          </cell>
          <cell r="F64">
            <v>1666.6666666666667</v>
          </cell>
          <cell r="G64">
            <v>1666.6666666666667</v>
          </cell>
          <cell r="H64">
            <v>1666.6666666666667</v>
          </cell>
          <cell r="I64">
            <v>1666.6666666666667</v>
          </cell>
          <cell r="J64">
            <v>1666.6666666666667</v>
          </cell>
          <cell r="K64">
            <v>1666.6666666666667</v>
          </cell>
          <cell r="L64">
            <v>1666.6666666666667</v>
          </cell>
          <cell r="M64">
            <v>1666.6666666666667</v>
          </cell>
          <cell r="N64">
            <v>1666.6666666666667</v>
          </cell>
          <cell r="O64">
            <v>1666.6666666666667</v>
          </cell>
          <cell r="P64">
            <v>1666.6666666666667</v>
          </cell>
          <cell r="Q64">
            <v>20000</v>
          </cell>
          <cell r="S64">
            <v>1666.6666666666667</v>
          </cell>
          <cell r="T64">
            <v>10000</v>
          </cell>
          <cell r="V64">
            <v>20000</v>
          </cell>
        </row>
        <row r="65">
          <cell r="C65" t="str">
            <v>4111502105</v>
          </cell>
          <cell r="D65" t="str">
            <v>Hotel</v>
          </cell>
          <cell r="E65">
            <v>1083.3333333333333</v>
          </cell>
          <cell r="F65">
            <v>1083.3333333333333</v>
          </cell>
          <cell r="G65">
            <v>1083.3333333333333</v>
          </cell>
          <cell r="H65">
            <v>1083.3333333333333</v>
          </cell>
          <cell r="I65">
            <v>1083.3333333333333</v>
          </cell>
          <cell r="J65">
            <v>1083.3333333333333</v>
          </cell>
          <cell r="K65">
            <v>1083.3333333333333</v>
          </cell>
          <cell r="L65">
            <v>1083.3333333333333</v>
          </cell>
          <cell r="M65">
            <v>1083.3333333333333</v>
          </cell>
          <cell r="N65">
            <v>1083.3333333333333</v>
          </cell>
          <cell r="O65">
            <v>1083.3333333333333</v>
          </cell>
          <cell r="P65">
            <v>1083.3333333333333</v>
          </cell>
          <cell r="Q65">
            <v>13000.000000000002</v>
          </cell>
          <cell r="S65">
            <v>1083.3333333333333</v>
          </cell>
          <cell r="T65">
            <v>6499.9999999999991</v>
          </cell>
          <cell r="V65">
            <v>13000.000000000002</v>
          </cell>
        </row>
        <row r="66">
          <cell r="C66" t="str">
            <v>4111502106</v>
          </cell>
          <cell r="D66" t="str">
            <v>Meals</v>
          </cell>
          <cell r="E66">
            <v>1171.6666666666667</v>
          </cell>
          <cell r="F66">
            <v>1171.6666666666667</v>
          </cell>
          <cell r="G66">
            <v>1171.6666666666667</v>
          </cell>
          <cell r="H66">
            <v>1171.6666666666667</v>
          </cell>
          <cell r="I66">
            <v>1171.6666666666667</v>
          </cell>
          <cell r="J66">
            <v>1171.6666666666667</v>
          </cell>
          <cell r="K66">
            <v>1171.6666666666667</v>
          </cell>
          <cell r="L66">
            <v>1171.6666666666667</v>
          </cell>
          <cell r="M66">
            <v>1171.6666666666667</v>
          </cell>
          <cell r="N66">
            <v>1171.6666666666667</v>
          </cell>
          <cell r="O66">
            <v>1171.6666666666667</v>
          </cell>
          <cell r="P66">
            <v>1171.6666666666667</v>
          </cell>
          <cell r="Q66">
            <v>14059.999999999998</v>
          </cell>
          <cell r="S66">
            <v>1171.6666666666667</v>
          </cell>
          <cell r="T66">
            <v>7030.0000000000009</v>
          </cell>
          <cell r="V66">
            <v>14059.999999999998</v>
          </cell>
        </row>
        <row r="67">
          <cell r="C67" t="str">
            <v>4111502108</v>
          </cell>
          <cell r="D67" t="str">
            <v>Entertainment</v>
          </cell>
          <cell r="E67">
            <v>2800</v>
          </cell>
          <cell r="F67">
            <v>2800</v>
          </cell>
          <cell r="G67">
            <v>2800</v>
          </cell>
          <cell r="H67">
            <v>2800</v>
          </cell>
          <cell r="I67">
            <v>2800</v>
          </cell>
          <cell r="J67">
            <v>2800</v>
          </cell>
          <cell r="K67">
            <v>2800</v>
          </cell>
          <cell r="L67">
            <v>2800</v>
          </cell>
          <cell r="M67">
            <v>2800</v>
          </cell>
          <cell r="N67">
            <v>2800</v>
          </cell>
          <cell r="O67">
            <v>2800</v>
          </cell>
          <cell r="P67">
            <v>2800</v>
          </cell>
          <cell r="Q67">
            <v>33600</v>
          </cell>
          <cell r="S67">
            <v>2800</v>
          </cell>
          <cell r="T67">
            <v>16800</v>
          </cell>
          <cell r="V67">
            <v>33600</v>
          </cell>
        </row>
        <row r="68">
          <cell r="C68" t="str">
            <v>4111502110</v>
          </cell>
          <cell r="D68" t="str">
            <v>Car rental and leases</v>
          </cell>
          <cell r="E68">
            <v>100</v>
          </cell>
          <cell r="F68">
            <v>100</v>
          </cell>
          <cell r="G68">
            <v>100</v>
          </cell>
          <cell r="H68">
            <v>100</v>
          </cell>
          <cell r="I68">
            <v>100</v>
          </cell>
          <cell r="J68">
            <v>100</v>
          </cell>
          <cell r="K68">
            <v>100</v>
          </cell>
          <cell r="L68">
            <v>100</v>
          </cell>
          <cell r="M68">
            <v>100</v>
          </cell>
          <cell r="N68">
            <v>100</v>
          </cell>
          <cell r="O68">
            <v>100</v>
          </cell>
          <cell r="P68">
            <v>100</v>
          </cell>
          <cell r="Q68">
            <v>1200</v>
          </cell>
          <cell r="S68">
            <v>100</v>
          </cell>
          <cell r="T68">
            <v>600</v>
          </cell>
          <cell r="V68">
            <v>1200</v>
          </cell>
        </row>
        <row r="69">
          <cell r="C69" t="str">
            <v>4111502114</v>
          </cell>
          <cell r="D69" t="str">
            <v>Meetings M&amp;E</v>
          </cell>
          <cell r="E69">
            <v>0</v>
          </cell>
          <cell r="F69">
            <v>0</v>
          </cell>
          <cell r="G69">
            <v>0</v>
          </cell>
          <cell r="H69">
            <v>6200</v>
          </cell>
          <cell r="I69">
            <v>0</v>
          </cell>
          <cell r="J69">
            <v>0</v>
          </cell>
          <cell r="K69">
            <v>6200</v>
          </cell>
          <cell r="L69">
            <v>0</v>
          </cell>
          <cell r="M69">
            <v>0</v>
          </cell>
          <cell r="N69">
            <v>6200</v>
          </cell>
          <cell r="O69">
            <v>0</v>
          </cell>
          <cell r="P69">
            <v>0</v>
          </cell>
          <cell r="Q69">
            <v>18600</v>
          </cell>
          <cell r="S69">
            <v>0</v>
          </cell>
          <cell r="T69">
            <v>6200</v>
          </cell>
          <cell r="V69">
            <v>18600</v>
          </cell>
        </row>
        <row r="70">
          <cell r="C70" t="str">
            <v>4111505210</v>
          </cell>
          <cell r="D70" t="str">
            <v>Telephone  (All)</v>
          </cell>
          <cell r="E70">
            <v>1200</v>
          </cell>
          <cell r="F70">
            <v>1200</v>
          </cell>
          <cell r="G70">
            <v>1200</v>
          </cell>
          <cell r="H70">
            <v>1200</v>
          </cell>
          <cell r="I70">
            <v>1200</v>
          </cell>
          <cell r="J70">
            <v>1200</v>
          </cell>
          <cell r="K70">
            <v>1200</v>
          </cell>
          <cell r="L70">
            <v>1200</v>
          </cell>
          <cell r="M70">
            <v>1200</v>
          </cell>
          <cell r="N70">
            <v>1200</v>
          </cell>
          <cell r="O70">
            <v>1200</v>
          </cell>
          <cell r="P70">
            <v>1200</v>
          </cell>
          <cell r="Q70">
            <v>14400</v>
          </cell>
          <cell r="S70">
            <v>1200</v>
          </cell>
          <cell r="T70">
            <v>7200</v>
          </cell>
          <cell r="V70">
            <v>14400</v>
          </cell>
        </row>
        <row r="71">
          <cell r="C71" t="str">
            <v>4111506210</v>
          </cell>
          <cell r="D71" t="str">
            <v>Membership Prof. Assoc.</v>
          </cell>
          <cell r="E71">
            <v>164</v>
          </cell>
          <cell r="F71">
            <v>164</v>
          </cell>
          <cell r="G71">
            <v>164</v>
          </cell>
          <cell r="H71">
            <v>164</v>
          </cell>
          <cell r="I71">
            <v>164</v>
          </cell>
          <cell r="J71">
            <v>164</v>
          </cell>
          <cell r="K71">
            <v>164</v>
          </cell>
          <cell r="L71">
            <v>164</v>
          </cell>
          <cell r="M71">
            <v>164</v>
          </cell>
          <cell r="N71">
            <v>164</v>
          </cell>
          <cell r="O71">
            <v>164</v>
          </cell>
          <cell r="P71">
            <v>164</v>
          </cell>
          <cell r="Q71">
            <v>1968</v>
          </cell>
          <cell r="S71">
            <v>164</v>
          </cell>
          <cell r="T71">
            <v>984</v>
          </cell>
          <cell r="V71">
            <v>1968</v>
          </cell>
        </row>
        <row r="72">
          <cell r="C72" t="str">
            <v>4111564110</v>
          </cell>
          <cell r="D72" t="str">
            <v>Conferences/Tradeshows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3200</v>
          </cell>
          <cell r="J72">
            <v>4200</v>
          </cell>
          <cell r="K72">
            <v>0</v>
          </cell>
          <cell r="L72">
            <v>0</v>
          </cell>
          <cell r="M72">
            <v>3400</v>
          </cell>
          <cell r="N72">
            <v>3350</v>
          </cell>
          <cell r="O72">
            <v>1000</v>
          </cell>
          <cell r="P72">
            <v>0</v>
          </cell>
          <cell r="Q72">
            <v>15150</v>
          </cell>
          <cell r="S72">
            <v>4200</v>
          </cell>
          <cell r="T72">
            <v>7400</v>
          </cell>
          <cell r="V72">
            <v>15150</v>
          </cell>
        </row>
        <row r="73">
          <cell r="C73" t="str">
            <v>4112501110</v>
          </cell>
          <cell r="D73" t="str">
            <v>Regular Pay</v>
          </cell>
          <cell r="E73">
            <v>59234.916666666664</v>
          </cell>
          <cell r="F73">
            <v>59234.916666666664</v>
          </cell>
          <cell r="G73">
            <v>59234.916666666664</v>
          </cell>
          <cell r="H73">
            <v>59234.916666666664</v>
          </cell>
          <cell r="I73">
            <v>59234.916666666664</v>
          </cell>
          <cell r="J73">
            <v>59234.916666666664</v>
          </cell>
          <cell r="K73">
            <v>59234.916666666664</v>
          </cell>
          <cell r="L73">
            <v>59234.916666666664</v>
          </cell>
          <cell r="M73">
            <v>59234.916666666664</v>
          </cell>
          <cell r="N73">
            <v>59234.916666666664</v>
          </cell>
          <cell r="O73">
            <v>59234.916666666664</v>
          </cell>
          <cell r="P73">
            <v>59234.916666666664</v>
          </cell>
          <cell r="Q73">
            <v>710818.99999999988</v>
          </cell>
          <cell r="S73">
            <v>59234.916666666664</v>
          </cell>
          <cell r="T73">
            <v>355409.5</v>
          </cell>
          <cell r="V73">
            <v>710818.99999999988</v>
          </cell>
        </row>
        <row r="74">
          <cell r="C74" t="str">
            <v>4112501201</v>
          </cell>
          <cell r="D74" t="str">
            <v>Fringe Benefits</v>
          </cell>
          <cell r="E74">
            <v>9199.1825583333321</v>
          </cell>
          <cell r="F74">
            <v>9199.1825583333321</v>
          </cell>
          <cell r="G74">
            <v>9199.1825583333321</v>
          </cell>
          <cell r="H74">
            <v>9199.1825583333321</v>
          </cell>
          <cell r="I74">
            <v>9199.1825583333321</v>
          </cell>
          <cell r="J74">
            <v>9199.1825583333321</v>
          </cell>
          <cell r="K74">
            <v>9199.1825583333321</v>
          </cell>
          <cell r="L74">
            <v>9199.1825583333321</v>
          </cell>
          <cell r="M74">
            <v>9199.1825583333321</v>
          </cell>
          <cell r="N74">
            <v>9199.1825583333321</v>
          </cell>
          <cell r="O74">
            <v>9199.1825583333321</v>
          </cell>
          <cell r="P74">
            <v>9199.1825583333321</v>
          </cell>
          <cell r="Q74">
            <v>110390.19069999996</v>
          </cell>
          <cell r="S74">
            <v>9199.1825583333321</v>
          </cell>
          <cell r="T74">
            <v>55195.095349999996</v>
          </cell>
          <cell r="V74">
            <v>110390.19069999996</v>
          </cell>
        </row>
        <row r="75">
          <cell r="C75" t="str">
            <v>4112501310</v>
          </cell>
          <cell r="D75" t="str">
            <v>Bonuses</v>
          </cell>
          <cell r="E75">
            <v>11345</v>
          </cell>
          <cell r="F75">
            <v>11345</v>
          </cell>
          <cell r="G75">
            <v>11345</v>
          </cell>
          <cell r="H75">
            <v>11345</v>
          </cell>
          <cell r="I75">
            <v>11345</v>
          </cell>
          <cell r="J75">
            <v>11345</v>
          </cell>
          <cell r="K75">
            <v>11345</v>
          </cell>
          <cell r="L75">
            <v>11345</v>
          </cell>
          <cell r="M75">
            <v>11345</v>
          </cell>
          <cell r="N75">
            <v>11345</v>
          </cell>
          <cell r="O75">
            <v>11345</v>
          </cell>
          <cell r="P75">
            <v>11345</v>
          </cell>
          <cell r="Q75">
            <v>136140</v>
          </cell>
          <cell r="S75">
            <v>11345</v>
          </cell>
          <cell r="T75">
            <v>68070</v>
          </cell>
          <cell r="V75">
            <v>136140</v>
          </cell>
        </row>
        <row r="76">
          <cell r="C76" t="str">
            <v>4112502101</v>
          </cell>
          <cell r="D76" t="str">
            <v>Kilometers</v>
          </cell>
          <cell r="E76">
            <v>8400</v>
          </cell>
          <cell r="F76">
            <v>8400</v>
          </cell>
          <cell r="G76">
            <v>8400</v>
          </cell>
          <cell r="H76">
            <v>8400</v>
          </cell>
          <cell r="I76">
            <v>8400</v>
          </cell>
          <cell r="J76">
            <v>8400</v>
          </cell>
          <cell r="K76">
            <v>8400</v>
          </cell>
          <cell r="L76">
            <v>8400</v>
          </cell>
          <cell r="M76">
            <v>8400</v>
          </cell>
          <cell r="N76">
            <v>8400</v>
          </cell>
          <cell r="O76">
            <v>8400</v>
          </cell>
          <cell r="P76">
            <v>8400</v>
          </cell>
          <cell r="Q76">
            <v>100800</v>
          </cell>
          <cell r="S76">
            <v>8400</v>
          </cell>
          <cell r="T76">
            <v>50400</v>
          </cell>
          <cell r="V76">
            <v>100800</v>
          </cell>
        </row>
        <row r="77">
          <cell r="C77" t="str">
            <v>4112502102</v>
          </cell>
          <cell r="D77" t="str">
            <v>Gas</v>
          </cell>
          <cell r="E77">
            <v>3000</v>
          </cell>
          <cell r="F77">
            <v>3000</v>
          </cell>
          <cell r="G77">
            <v>3000</v>
          </cell>
          <cell r="H77">
            <v>3000</v>
          </cell>
          <cell r="I77">
            <v>3000</v>
          </cell>
          <cell r="J77">
            <v>3000</v>
          </cell>
          <cell r="K77">
            <v>3000</v>
          </cell>
          <cell r="L77">
            <v>3000</v>
          </cell>
          <cell r="M77">
            <v>3000</v>
          </cell>
          <cell r="N77">
            <v>3000</v>
          </cell>
          <cell r="O77">
            <v>3000</v>
          </cell>
          <cell r="P77">
            <v>3000</v>
          </cell>
          <cell r="Q77">
            <v>36000</v>
          </cell>
          <cell r="S77">
            <v>3000</v>
          </cell>
          <cell r="T77">
            <v>18000</v>
          </cell>
          <cell r="V77">
            <v>36000</v>
          </cell>
        </row>
        <row r="78">
          <cell r="C78" t="str">
            <v>4112502103</v>
          </cell>
          <cell r="D78" t="str">
            <v>Taxi-Parking-Car wash…</v>
          </cell>
          <cell r="E78">
            <v>743.33333333333337</v>
          </cell>
          <cell r="F78">
            <v>743.33333333333337</v>
          </cell>
          <cell r="G78">
            <v>743.33333333333337</v>
          </cell>
          <cell r="H78">
            <v>743.33333333333337</v>
          </cell>
          <cell r="I78">
            <v>743.33333333333337</v>
          </cell>
          <cell r="J78">
            <v>743.33333333333337</v>
          </cell>
          <cell r="K78">
            <v>743.33333333333337</v>
          </cell>
          <cell r="L78">
            <v>743.33333333333337</v>
          </cell>
          <cell r="M78">
            <v>743.33333333333337</v>
          </cell>
          <cell r="N78">
            <v>743.33333333333337</v>
          </cell>
          <cell r="O78">
            <v>743.33333333333337</v>
          </cell>
          <cell r="P78">
            <v>743.33333333333337</v>
          </cell>
          <cell r="Q78">
            <v>8919.9999999999982</v>
          </cell>
          <cell r="S78">
            <v>743.33333333333337</v>
          </cell>
          <cell r="T78">
            <v>4460</v>
          </cell>
          <cell r="V78">
            <v>8919.9999999999982</v>
          </cell>
        </row>
        <row r="79">
          <cell r="C79" t="str">
            <v>4112502104</v>
          </cell>
          <cell r="D79" t="str">
            <v>Travel Expenses</v>
          </cell>
          <cell r="E79">
            <v>1268.3333333333333</v>
          </cell>
          <cell r="F79">
            <v>1268.3333333333333</v>
          </cell>
          <cell r="G79">
            <v>1268.3333333333333</v>
          </cell>
          <cell r="H79">
            <v>1268.3333333333333</v>
          </cell>
          <cell r="I79">
            <v>1268.3333333333333</v>
          </cell>
          <cell r="J79">
            <v>1268.3333333333333</v>
          </cell>
          <cell r="K79">
            <v>1268.3333333333333</v>
          </cell>
          <cell r="L79">
            <v>1268.3333333333333</v>
          </cell>
          <cell r="M79">
            <v>1268.3333333333333</v>
          </cell>
          <cell r="N79">
            <v>1268.3333333333333</v>
          </cell>
          <cell r="O79">
            <v>1268.3333333333333</v>
          </cell>
          <cell r="P79">
            <v>1268.3333333333333</v>
          </cell>
          <cell r="Q79">
            <v>15220.000000000002</v>
          </cell>
          <cell r="S79">
            <v>1268.3333333333333</v>
          </cell>
          <cell r="T79">
            <v>7609.9999999999991</v>
          </cell>
          <cell r="V79">
            <v>15220.000000000002</v>
          </cell>
        </row>
        <row r="80">
          <cell r="C80" t="str">
            <v>4112502105</v>
          </cell>
          <cell r="D80" t="str">
            <v>Hotel</v>
          </cell>
          <cell r="E80">
            <v>775</v>
          </cell>
          <cell r="F80">
            <v>775</v>
          </cell>
          <cell r="G80">
            <v>775</v>
          </cell>
          <cell r="H80">
            <v>775</v>
          </cell>
          <cell r="I80">
            <v>775</v>
          </cell>
          <cell r="J80">
            <v>775</v>
          </cell>
          <cell r="K80">
            <v>775</v>
          </cell>
          <cell r="L80">
            <v>775</v>
          </cell>
          <cell r="M80">
            <v>775</v>
          </cell>
          <cell r="N80">
            <v>775</v>
          </cell>
          <cell r="O80">
            <v>775</v>
          </cell>
          <cell r="P80">
            <v>775</v>
          </cell>
          <cell r="Q80">
            <v>9300</v>
          </cell>
          <cell r="S80">
            <v>775</v>
          </cell>
          <cell r="T80">
            <v>4650</v>
          </cell>
          <cell r="V80">
            <v>9300</v>
          </cell>
        </row>
        <row r="81">
          <cell r="C81" t="str">
            <v>4112502106</v>
          </cell>
          <cell r="D81" t="str">
            <v>Meals</v>
          </cell>
          <cell r="E81">
            <v>2373.3333333333335</v>
          </cell>
          <cell r="F81">
            <v>2373.3333333333335</v>
          </cell>
          <cell r="G81">
            <v>2373.3333333333335</v>
          </cell>
          <cell r="H81">
            <v>2373.3333333333335</v>
          </cell>
          <cell r="I81">
            <v>2373.3333333333335</v>
          </cell>
          <cell r="J81">
            <v>2373.3333333333335</v>
          </cell>
          <cell r="K81">
            <v>2373.3333333333335</v>
          </cell>
          <cell r="L81">
            <v>2373.3333333333335</v>
          </cell>
          <cell r="M81">
            <v>2373.3333333333335</v>
          </cell>
          <cell r="N81">
            <v>2373.3333333333335</v>
          </cell>
          <cell r="O81">
            <v>2373.3333333333335</v>
          </cell>
          <cell r="P81">
            <v>2373.3333333333335</v>
          </cell>
          <cell r="Q81">
            <v>28479.999999999996</v>
          </cell>
          <cell r="S81">
            <v>2373.3333333333335</v>
          </cell>
          <cell r="T81">
            <v>14240.000000000002</v>
          </cell>
          <cell r="V81">
            <v>28479.999999999996</v>
          </cell>
        </row>
        <row r="82">
          <cell r="C82" t="str">
            <v>4112502108</v>
          </cell>
          <cell r="D82" t="str">
            <v>Entertainment</v>
          </cell>
          <cell r="E82">
            <v>8016.666666666667</v>
          </cell>
          <cell r="F82">
            <v>8016.666666666667</v>
          </cell>
          <cell r="G82">
            <v>8016.666666666667</v>
          </cell>
          <cell r="H82">
            <v>8016.666666666667</v>
          </cell>
          <cell r="I82">
            <v>8016.666666666667</v>
          </cell>
          <cell r="J82">
            <v>8016.666666666667</v>
          </cell>
          <cell r="K82">
            <v>8016.666666666667</v>
          </cell>
          <cell r="L82">
            <v>8016.666666666667</v>
          </cell>
          <cell r="M82">
            <v>8016.666666666667</v>
          </cell>
          <cell r="N82">
            <v>8016.666666666667</v>
          </cell>
          <cell r="O82">
            <v>8016.666666666667</v>
          </cell>
          <cell r="P82">
            <v>8016.666666666667</v>
          </cell>
          <cell r="Q82">
            <v>96200.000000000015</v>
          </cell>
          <cell r="S82">
            <v>8016.666666666667</v>
          </cell>
          <cell r="T82">
            <v>48100</v>
          </cell>
          <cell r="V82">
            <v>96200.000000000015</v>
          </cell>
        </row>
        <row r="83">
          <cell r="C83" t="str">
            <v>4112502110</v>
          </cell>
          <cell r="D83" t="str">
            <v>Car rental and leases</v>
          </cell>
          <cell r="E83">
            <v>110</v>
          </cell>
          <cell r="F83">
            <v>110</v>
          </cell>
          <cell r="G83">
            <v>110</v>
          </cell>
          <cell r="H83">
            <v>110</v>
          </cell>
          <cell r="I83">
            <v>110</v>
          </cell>
          <cell r="J83">
            <v>110</v>
          </cell>
          <cell r="K83">
            <v>110</v>
          </cell>
          <cell r="L83">
            <v>110</v>
          </cell>
          <cell r="M83">
            <v>110</v>
          </cell>
          <cell r="N83">
            <v>110</v>
          </cell>
          <cell r="O83">
            <v>110</v>
          </cell>
          <cell r="P83">
            <v>110</v>
          </cell>
          <cell r="Q83">
            <v>1320</v>
          </cell>
          <cell r="S83">
            <v>110</v>
          </cell>
          <cell r="T83">
            <v>660</v>
          </cell>
          <cell r="V83">
            <v>1320</v>
          </cell>
        </row>
        <row r="84">
          <cell r="C84" t="str">
            <v>4112502114</v>
          </cell>
          <cell r="D84" t="str">
            <v>Meetings M&amp;E</v>
          </cell>
          <cell r="E84">
            <v>200</v>
          </cell>
          <cell r="F84">
            <v>200</v>
          </cell>
          <cell r="G84">
            <v>200</v>
          </cell>
          <cell r="H84">
            <v>12200</v>
          </cell>
          <cell r="I84">
            <v>200</v>
          </cell>
          <cell r="J84">
            <v>200</v>
          </cell>
          <cell r="K84">
            <v>12200</v>
          </cell>
          <cell r="L84">
            <v>200</v>
          </cell>
          <cell r="M84">
            <v>200</v>
          </cell>
          <cell r="N84">
            <v>12200</v>
          </cell>
          <cell r="O84">
            <v>200</v>
          </cell>
          <cell r="P84">
            <v>200</v>
          </cell>
          <cell r="Q84">
            <v>38400</v>
          </cell>
          <cell r="S84">
            <v>200</v>
          </cell>
          <cell r="T84">
            <v>13200</v>
          </cell>
          <cell r="V84">
            <v>38400</v>
          </cell>
        </row>
        <row r="85">
          <cell r="C85" t="str">
            <v>4112504310</v>
          </cell>
          <cell r="D85" t="str">
            <v>Office Supplies</v>
          </cell>
          <cell r="E85">
            <v>275</v>
          </cell>
          <cell r="F85">
            <v>275</v>
          </cell>
          <cell r="G85">
            <v>275</v>
          </cell>
          <cell r="H85">
            <v>275</v>
          </cell>
          <cell r="I85">
            <v>275</v>
          </cell>
          <cell r="J85">
            <v>275</v>
          </cell>
          <cell r="K85">
            <v>275</v>
          </cell>
          <cell r="L85">
            <v>275</v>
          </cell>
          <cell r="M85">
            <v>275</v>
          </cell>
          <cell r="N85">
            <v>275</v>
          </cell>
          <cell r="O85">
            <v>275</v>
          </cell>
          <cell r="P85">
            <v>275</v>
          </cell>
          <cell r="Q85">
            <v>3300</v>
          </cell>
          <cell r="S85">
            <v>275</v>
          </cell>
          <cell r="T85">
            <v>1650</v>
          </cell>
          <cell r="V85">
            <v>3300</v>
          </cell>
        </row>
        <row r="86">
          <cell r="C86" t="str">
            <v>4112505210</v>
          </cell>
          <cell r="D86" t="str">
            <v>Telephone  (All)</v>
          </cell>
          <cell r="E86">
            <v>3600</v>
          </cell>
          <cell r="F86">
            <v>3600</v>
          </cell>
          <cell r="G86">
            <v>3600</v>
          </cell>
          <cell r="H86">
            <v>3600</v>
          </cell>
          <cell r="I86">
            <v>3600</v>
          </cell>
          <cell r="J86">
            <v>3600</v>
          </cell>
          <cell r="K86">
            <v>3600</v>
          </cell>
          <cell r="L86">
            <v>3600</v>
          </cell>
          <cell r="M86">
            <v>3600</v>
          </cell>
          <cell r="N86">
            <v>3600</v>
          </cell>
          <cell r="O86">
            <v>3600</v>
          </cell>
          <cell r="P86">
            <v>3600</v>
          </cell>
          <cell r="Q86">
            <v>43200</v>
          </cell>
          <cell r="S86">
            <v>3600</v>
          </cell>
          <cell r="T86">
            <v>21600</v>
          </cell>
          <cell r="V86">
            <v>43200</v>
          </cell>
        </row>
        <row r="87">
          <cell r="C87" t="str">
            <v>4112506210</v>
          </cell>
          <cell r="D87" t="str">
            <v>Membership Prof. Assoc.</v>
          </cell>
          <cell r="E87">
            <v>102.5</v>
          </cell>
          <cell r="F87">
            <v>102.5</v>
          </cell>
          <cell r="G87">
            <v>102.5</v>
          </cell>
          <cell r="H87">
            <v>102.5</v>
          </cell>
          <cell r="I87">
            <v>102.5</v>
          </cell>
          <cell r="J87">
            <v>102.5</v>
          </cell>
          <cell r="K87">
            <v>102.5</v>
          </cell>
          <cell r="L87">
            <v>102.5</v>
          </cell>
          <cell r="M87">
            <v>102.5</v>
          </cell>
          <cell r="N87">
            <v>102.5</v>
          </cell>
          <cell r="O87">
            <v>102.5</v>
          </cell>
          <cell r="P87">
            <v>102.5</v>
          </cell>
          <cell r="Q87">
            <v>1230</v>
          </cell>
          <cell r="S87">
            <v>102.5</v>
          </cell>
          <cell r="T87">
            <v>615</v>
          </cell>
          <cell r="V87">
            <v>1230</v>
          </cell>
        </row>
        <row r="88">
          <cell r="C88" t="str">
            <v>4112506220</v>
          </cell>
          <cell r="D88" t="str">
            <v>Membership Pharm. Assoc.</v>
          </cell>
          <cell r="E88">
            <v>208.33333333333334</v>
          </cell>
          <cell r="F88">
            <v>208.33333333333334</v>
          </cell>
          <cell r="G88">
            <v>208.33333333333334</v>
          </cell>
          <cell r="H88">
            <v>208.33333333333334</v>
          </cell>
          <cell r="I88">
            <v>208.33333333333334</v>
          </cell>
          <cell r="J88">
            <v>208.33333333333334</v>
          </cell>
          <cell r="K88">
            <v>208.33333333333334</v>
          </cell>
          <cell r="L88">
            <v>208.33333333333334</v>
          </cell>
          <cell r="M88">
            <v>208.33333333333334</v>
          </cell>
          <cell r="N88">
            <v>208.33333333333334</v>
          </cell>
          <cell r="O88">
            <v>208.33333333333334</v>
          </cell>
          <cell r="P88">
            <v>208.33333333333334</v>
          </cell>
          <cell r="Q88">
            <v>2500</v>
          </cell>
          <cell r="S88">
            <v>208.33333333333334</v>
          </cell>
          <cell r="T88">
            <v>1250</v>
          </cell>
          <cell r="V88">
            <v>2500</v>
          </cell>
        </row>
        <row r="89">
          <cell r="C89" t="str">
            <v>4112564110</v>
          </cell>
          <cell r="D89" t="str">
            <v>Conferences/Tradeshows</v>
          </cell>
          <cell r="E89">
            <v>0</v>
          </cell>
          <cell r="F89">
            <v>2000</v>
          </cell>
          <cell r="G89">
            <v>0</v>
          </cell>
          <cell r="H89">
            <v>2000</v>
          </cell>
          <cell r="I89">
            <v>7500</v>
          </cell>
          <cell r="J89">
            <v>6000</v>
          </cell>
          <cell r="K89">
            <v>2500</v>
          </cell>
          <cell r="L89">
            <v>2500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22500</v>
          </cell>
          <cell r="S89">
            <v>6000</v>
          </cell>
          <cell r="T89">
            <v>17500</v>
          </cell>
          <cell r="V89">
            <v>22500</v>
          </cell>
        </row>
        <row r="90">
          <cell r="C90" t="str">
            <v>4113501110</v>
          </cell>
          <cell r="D90" t="str">
            <v>Regular Pay</v>
          </cell>
          <cell r="E90">
            <v>42371.416666666664</v>
          </cell>
          <cell r="F90">
            <v>42371.416666666664</v>
          </cell>
          <cell r="G90">
            <v>42371.416666666664</v>
          </cell>
          <cell r="H90">
            <v>42371.416666666664</v>
          </cell>
          <cell r="I90">
            <v>42371.416666666664</v>
          </cell>
          <cell r="J90">
            <v>42371.416666666664</v>
          </cell>
          <cell r="K90">
            <v>42371.416666666664</v>
          </cell>
          <cell r="L90">
            <v>42371.416666666664</v>
          </cell>
          <cell r="M90">
            <v>42371.416666666664</v>
          </cell>
          <cell r="N90">
            <v>42371.416666666664</v>
          </cell>
          <cell r="O90">
            <v>42371.416666666664</v>
          </cell>
          <cell r="P90">
            <v>42371.416666666664</v>
          </cell>
          <cell r="Q90">
            <v>508457.00000000006</v>
          </cell>
          <cell r="S90">
            <v>42371.416666666664</v>
          </cell>
          <cell r="T90">
            <v>254228.49999999997</v>
          </cell>
          <cell r="V90">
            <v>508457.00000000006</v>
          </cell>
        </row>
        <row r="91">
          <cell r="C91" t="str">
            <v>4113501201</v>
          </cell>
          <cell r="D91" t="str">
            <v>Fringe Benefits</v>
          </cell>
          <cell r="E91">
            <v>6580.2810083333325</v>
          </cell>
          <cell r="F91">
            <v>6580.2810083333325</v>
          </cell>
          <cell r="G91">
            <v>6580.2810083333325</v>
          </cell>
          <cell r="H91">
            <v>6580.2810083333325</v>
          </cell>
          <cell r="I91">
            <v>6580.2810083333325</v>
          </cell>
          <cell r="J91">
            <v>6580.2810083333325</v>
          </cell>
          <cell r="K91">
            <v>6580.2810083333325</v>
          </cell>
          <cell r="L91">
            <v>6580.2810083333325</v>
          </cell>
          <cell r="M91">
            <v>6580.2810083333325</v>
          </cell>
          <cell r="N91">
            <v>6580.2810083333325</v>
          </cell>
          <cell r="O91">
            <v>6580.2810083333325</v>
          </cell>
          <cell r="P91">
            <v>6580.2810083333325</v>
          </cell>
          <cell r="Q91">
            <v>78963.372099999993</v>
          </cell>
          <cell r="S91">
            <v>6580.2810083333325</v>
          </cell>
          <cell r="T91">
            <v>39481.686049999997</v>
          </cell>
          <cell r="V91">
            <v>78963.372099999993</v>
          </cell>
        </row>
        <row r="92">
          <cell r="C92" t="str">
            <v>4113501310</v>
          </cell>
          <cell r="D92" t="str">
            <v>Bonuses</v>
          </cell>
          <cell r="E92">
            <v>8390.9166666666661</v>
          </cell>
          <cell r="F92">
            <v>8390.9166666666661</v>
          </cell>
          <cell r="G92">
            <v>8390.9166666666661</v>
          </cell>
          <cell r="H92">
            <v>8390.9166666666661</v>
          </cell>
          <cell r="I92">
            <v>8390.9166666666661</v>
          </cell>
          <cell r="J92">
            <v>8390.9166666666661</v>
          </cell>
          <cell r="K92">
            <v>8390.9166666666661</v>
          </cell>
          <cell r="L92">
            <v>8390.9166666666661</v>
          </cell>
          <cell r="M92">
            <v>8390.9166666666661</v>
          </cell>
          <cell r="N92">
            <v>8390.9166666666661</v>
          </cell>
          <cell r="O92">
            <v>8390.9166666666661</v>
          </cell>
          <cell r="P92">
            <v>8390.9166666666661</v>
          </cell>
          <cell r="Q92">
            <v>100691.00000000001</v>
          </cell>
          <cell r="S92">
            <v>8390.9166666666661</v>
          </cell>
          <cell r="T92">
            <v>50345.499999999993</v>
          </cell>
          <cell r="V92">
            <v>100691.00000000001</v>
          </cell>
        </row>
        <row r="93">
          <cell r="C93" t="str">
            <v>4113502101</v>
          </cell>
          <cell r="D93" t="str">
            <v>Kilometers</v>
          </cell>
          <cell r="E93">
            <v>6300</v>
          </cell>
          <cell r="F93">
            <v>6300</v>
          </cell>
          <cell r="G93">
            <v>6300</v>
          </cell>
          <cell r="H93">
            <v>6300</v>
          </cell>
          <cell r="I93">
            <v>6300</v>
          </cell>
          <cell r="J93">
            <v>6300</v>
          </cell>
          <cell r="K93">
            <v>6300</v>
          </cell>
          <cell r="L93">
            <v>6300</v>
          </cell>
          <cell r="M93">
            <v>6300</v>
          </cell>
          <cell r="N93">
            <v>6300</v>
          </cell>
          <cell r="O93">
            <v>6300</v>
          </cell>
          <cell r="P93">
            <v>6300</v>
          </cell>
          <cell r="Q93">
            <v>75600</v>
          </cell>
          <cell r="S93">
            <v>6300</v>
          </cell>
          <cell r="T93">
            <v>37800</v>
          </cell>
          <cell r="V93">
            <v>75600</v>
          </cell>
        </row>
        <row r="94">
          <cell r="C94" t="str">
            <v>4113502102</v>
          </cell>
          <cell r="D94" t="str">
            <v>Gas</v>
          </cell>
          <cell r="E94">
            <v>2600</v>
          </cell>
          <cell r="F94">
            <v>2600</v>
          </cell>
          <cell r="G94">
            <v>2600</v>
          </cell>
          <cell r="H94">
            <v>2600</v>
          </cell>
          <cell r="I94">
            <v>2600</v>
          </cell>
          <cell r="J94">
            <v>2600</v>
          </cell>
          <cell r="K94">
            <v>2600</v>
          </cell>
          <cell r="L94">
            <v>2600</v>
          </cell>
          <cell r="M94">
            <v>2600</v>
          </cell>
          <cell r="N94">
            <v>2600</v>
          </cell>
          <cell r="O94">
            <v>2600</v>
          </cell>
          <cell r="P94">
            <v>2600</v>
          </cell>
          <cell r="Q94">
            <v>31200</v>
          </cell>
          <cell r="S94">
            <v>2600</v>
          </cell>
          <cell r="T94">
            <v>15600</v>
          </cell>
          <cell r="V94">
            <v>31200</v>
          </cell>
        </row>
        <row r="95">
          <cell r="C95" t="str">
            <v>4113502103</v>
          </cell>
          <cell r="D95" t="str">
            <v>Taxi-Parking-Car wash…</v>
          </cell>
          <cell r="E95">
            <v>429.16666666666669</v>
          </cell>
          <cell r="F95">
            <v>429.16666666666669</v>
          </cell>
          <cell r="G95">
            <v>429.16666666666669</v>
          </cell>
          <cell r="H95">
            <v>429.16666666666669</v>
          </cell>
          <cell r="I95">
            <v>429.16666666666669</v>
          </cell>
          <cell r="J95">
            <v>429.16666666666669</v>
          </cell>
          <cell r="K95">
            <v>429.16666666666669</v>
          </cell>
          <cell r="L95">
            <v>429.16666666666669</v>
          </cell>
          <cell r="M95">
            <v>429.16666666666669</v>
          </cell>
          <cell r="N95">
            <v>429.16666666666669</v>
          </cell>
          <cell r="O95">
            <v>429.16666666666669</v>
          </cell>
          <cell r="P95">
            <v>429.16666666666669</v>
          </cell>
          <cell r="Q95">
            <v>5150</v>
          </cell>
          <cell r="S95">
            <v>429.16666666666669</v>
          </cell>
          <cell r="T95">
            <v>2575</v>
          </cell>
          <cell r="V95">
            <v>5150</v>
          </cell>
        </row>
        <row r="96">
          <cell r="C96" t="str">
            <v>4113502104</v>
          </cell>
          <cell r="D96" t="str">
            <v>Travel Expenses</v>
          </cell>
          <cell r="E96">
            <v>2208.3333333333335</v>
          </cell>
          <cell r="F96">
            <v>2208.3333333333335</v>
          </cell>
          <cell r="G96">
            <v>2208.3333333333335</v>
          </cell>
          <cell r="H96">
            <v>2208.3333333333335</v>
          </cell>
          <cell r="I96">
            <v>2208.3333333333335</v>
          </cell>
          <cell r="J96">
            <v>2208.3333333333335</v>
          </cell>
          <cell r="K96">
            <v>2208.3333333333335</v>
          </cell>
          <cell r="L96">
            <v>2208.3333333333335</v>
          </cell>
          <cell r="M96">
            <v>2208.3333333333335</v>
          </cell>
          <cell r="N96">
            <v>2208.3333333333335</v>
          </cell>
          <cell r="O96">
            <v>2208.3333333333335</v>
          </cell>
          <cell r="P96">
            <v>2208.3333333333335</v>
          </cell>
          <cell r="Q96">
            <v>26499.999999999996</v>
          </cell>
          <cell r="S96">
            <v>2208.3333333333335</v>
          </cell>
          <cell r="T96">
            <v>13250.000000000002</v>
          </cell>
          <cell r="V96">
            <v>26499.999999999996</v>
          </cell>
        </row>
        <row r="97">
          <cell r="C97" t="str">
            <v>4113502105</v>
          </cell>
          <cell r="D97" t="str">
            <v>Hotel</v>
          </cell>
          <cell r="E97">
            <v>4010</v>
          </cell>
          <cell r="F97">
            <v>4010</v>
          </cell>
          <cell r="G97">
            <v>4010</v>
          </cell>
          <cell r="H97">
            <v>4010</v>
          </cell>
          <cell r="I97">
            <v>4010</v>
          </cell>
          <cell r="J97">
            <v>4010</v>
          </cell>
          <cell r="K97">
            <v>4010</v>
          </cell>
          <cell r="L97">
            <v>4010</v>
          </cell>
          <cell r="M97">
            <v>4010</v>
          </cell>
          <cell r="N97">
            <v>4010</v>
          </cell>
          <cell r="O97">
            <v>4010</v>
          </cell>
          <cell r="P97">
            <v>4010</v>
          </cell>
          <cell r="Q97">
            <v>48120</v>
          </cell>
          <cell r="S97">
            <v>4010</v>
          </cell>
          <cell r="T97">
            <v>24060</v>
          </cell>
          <cell r="V97">
            <v>48120</v>
          </cell>
        </row>
        <row r="98">
          <cell r="C98" t="str">
            <v>4113502106</v>
          </cell>
          <cell r="D98" t="str">
            <v>Meals</v>
          </cell>
          <cell r="E98">
            <v>2590.9166666666665</v>
          </cell>
          <cell r="F98">
            <v>2590.9166666666665</v>
          </cell>
          <cell r="G98">
            <v>2590.9166666666665</v>
          </cell>
          <cell r="H98">
            <v>2590.9166666666665</v>
          </cell>
          <cell r="I98">
            <v>2590.9166666666665</v>
          </cell>
          <cell r="J98">
            <v>2590.9166666666665</v>
          </cell>
          <cell r="K98">
            <v>2590.9166666666665</v>
          </cell>
          <cell r="L98">
            <v>2590.9166666666665</v>
          </cell>
          <cell r="M98">
            <v>2590.9166666666665</v>
          </cell>
          <cell r="N98">
            <v>2590.9166666666665</v>
          </cell>
          <cell r="O98">
            <v>2590.9166666666665</v>
          </cell>
          <cell r="P98">
            <v>2590.9166666666665</v>
          </cell>
          <cell r="Q98">
            <v>31091.000000000004</v>
          </cell>
          <cell r="S98">
            <v>2590.9166666666665</v>
          </cell>
          <cell r="T98">
            <v>15545.499999999998</v>
          </cell>
          <cell r="V98">
            <v>31091.000000000004</v>
          </cell>
        </row>
        <row r="99">
          <cell r="C99" t="str">
            <v>4113502108</v>
          </cell>
          <cell r="D99" t="str">
            <v>Entertainment</v>
          </cell>
          <cell r="E99">
            <v>6008.333333333333</v>
          </cell>
          <cell r="F99">
            <v>6008.333333333333</v>
          </cell>
          <cell r="G99">
            <v>6008.333333333333</v>
          </cell>
          <cell r="H99">
            <v>6008.333333333333</v>
          </cell>
          <cell r="I99">
            <v>6008.333333333333</v>
          </cell>
          <cell r="J99">
            <v>6008.333333333333</v>
          </cell>
          <cell r="K99">
            <v>6008.333333333333</v>
          </cell>
          <cell r="L99">
            <v>6008.333333333333</v>
          </cell>
          <cell r="M99">
            <v>6008.333333333333</v>
          </cell>
          <cell r="N99">
            <v>6008.333333333333</v>
          </cell>
          <cell r="O99">
            <v>6008.333333333333</v>
          </cell>
          <cell r="P99">
            <v>6008.333333333333</v>
          </cell>
          <cell r="Q99">
            <v>72100</v>
          </cell>
          <cell r="S99">
            <v>6008.333333333333</v>
          </cell>
          <cell r="T99">
            <v>36050</v>
          </cell>
          <cell r="V99">
            <v>72100</v>
          </cell>
        </row>
        <row r="100">
          <cell r="C100" t="str">
            <v>4113502110</v>
          </cell>
          <cell r="D100" t="str">
            <v>Car rental and leases</v>
          </cell>
          <cell r="E100">
            <v>445.83333333333331</v>
          </cell>
          <cell r="F100">
            <v>445.83333333333331</v>
          </cell>
          <cell r="G100">
            <v>445.83333333333331</v>
          </cell>
          <cell r="H100">
            <v>445.83333333333331</v>
          </cell>
          <cell r="I100">
            <v>445.83333333333331</v>
          </cell>
          <cell r="J100">
            <v>445.83333333333331</v>
          </cell>
          <cell r="K100">
            <v>445.83333333333331</v>
          </cell>
          <cell r="L100">
            <v>445.83333333333331</v>
          </cell>
          <cell r="M100">
            <v>445.83333333333331</v>
          </cell>
          <cell r="N100">
            <v>445.83333333333331</v>
          </cell>
          <cell r="O100">
            <v>445.83333333333331</v>
          </cell>
          <cell r="P100">
            <v>445.83333333333331</v>
          </cell>
          <cell r="Q100">
            <v>5350</v>
          </cell>
          <cell r="S100">
            <v>445.83333333333331</v>
          </cell>
          <cell r="T100">
            <v>2675</v>
          </cell>
          <cell r="V100">
            <v>5350</v>
          </cell>
        </row>
        <row r="101">
          <cell r="C101" t="str">
            <v>4113502114</v>
          </cell>
          <cell r="D101" t="str">
            <v>Meetings M&amp;E</v>
          </cell>
          <cell r="E101">
            <v>0</v>
          </cell>
          <cell r="F101">
            <v>0</v>
          </cell>
          <cell r="G101">
            <v>0</v>
          </cell>
          <cell r="H101">
            <v>12500</v>
          </cell>
          <cell r="I101">
            <v>0</v>
          </cell>
          <cell r="J101">
            <v>0</v>
          </cell>
          <cell r="K101">
            <v>9800</v>
          </cell>
          <cell r="L101">
            <v>0</v>
          </cell>
          <cell r="M101">
            <v>0</v>
          </cell>
          <cell r="N101">
            <v>12500</v>
          </cell>
          <cell r="O101">
            <v>0</v>
          </cell>
          <cell r="P101">
            <v>0</v>
          </cell>
          <cell r="Q101">
            <v>34800</v>
          </cell>
          <cell r="S101">
            <v>0</v>
          </cell>
          <cell r="T101">
            <v>12500</v>
          </cell>
          <cell r="V101">
            <v>34800</v>
          </cell>
        </row>
        <row r="102">
          <cell r="C102" t="str">
            <v>4113502119</v>
          </cell>
          <cell r="D102" t="str">
            <v>Personnel Relocation</v>
          </cell>
          <cell r="E102">
            <v>224</v>
          </cell>
          <cell r="F102">
            <v>224</v>
          </cell>
          <cell r="G102">
            <v>224</v>
          </cell>
          <cell r="H102">
            <v>224</v>
          </cell>
          <cell r="I102">
            <v>224</v>
          </cell>
          <cell r="J102">
            <v>224</v>
          </cell>
          <cell r="K102">
            <v>224</v>
          </cell>
          <cell r="L102">
            <v>224</v>
          </cell>
          <cell r="M102">
            <v>224</v>
          </cell>
          <cell r="N102">
            <v>224</v>
          </cell>
          <cell r="O102">
            <v>224</v>
          </cell>
          <cell r="P102">
            <v>224</v>
          </cell>
          <cell r="Q102">
            <v>2688</v>
          </cell>
          <cell r="S102">
            <v>224</v>
          </cell>
          <cell r="T102">
            <v>1344</v>
          </cell>
          <cell r="V102">
            <v>2688</v>
          </cell>
        </row>
        <row r="103">
          <cell r="C103" t="str">
            <v>4113505210</v>
          </cell>
          <cell r="D103" t="str">
            <v>Telephone  (All)</v>
          </cell>
          <cell r="E103">
            <v>3000</v>
          </cell>
          <cell r="F103">
            <v>3000</v>
          </cell>
          <cell r="G103">
            <v>3000</v>
          </cell>
          <cell r="H103">
            <v>3000</v>
          </cell>
          <cell r="I103">
            <v>3000</v>
          </cell>
          <cell r="J103">
            <v>3000</v>
          </cell>
          <cell r="K103">
            <v>3000</v>
          </cell>
          <cell r="L103">
            <v>3000</v>
          </cell>
          <cell r="M103">
            <v>3000</v>
          </cell>
          <cell r="N103">
            <v>3000</v>
          </cell>
          <cell r="O103">
            <v>3000</v>
          </cell>
          <cell r="P103">
            <v>3000</v>
          </cell>
          <cell r="Q103">
            <v>36000</v>
          </cell>
          <cell r="S103">
            <v>3000</v>
          </cell>
          <cell r="T103">
            <v>18000</v>
          </cell>
          <cell r="V103">
            <v>36000</v>
          </cell>
        </row>
        <row r="104">
          <cell r="C104" t="str">
            <v>4113506210</v>
          </cell>
          <cell r="D104" t="str">
            <v>Membership Prof. Assoc.</v>
          </cell>
          <cell r="E104">
            <v>76.666666666666671</v>
          </cell>
          <cell r="F104">
            <v>76.666666666666671</v>
          </cell>
          <cell r="G104">
            <v>76.666666666666671</v>
          </cell>
          <cell r="H104">
            <v>76.666666666666671</v>
          </cell>
          <cell r="I104">
            <v>76.666666666666671</v>
          </cell>
          <cell r="J104">
            <v>76.666666666666671</v>
          </cell>
          <cell r="K104">
            <v>76.666666666666671</v>
          </cell>
          <cell r="L104">
            <v>76.666666666666671</v>
          </cell>
          <cell r="M104">
            <v>76.666666666666671</v>
          </cell>
          <cell r="N104">
            <v>76.666666666666671</v>
          </cell>
          <cell r="O104">
            <v>76.666666666666671</v>
          </cell>
          <cell r="P104">
            <v>76.666666666666671</v>
          </cell>
          <cell r="Q104">
            <v>919.99999999999989</v>
          </cell>
          <cell r="S104">
            <v>76.666666666666671</v>
          </cell>
          <cell r="T104">
            <v>460.00000000000006</v>
          </cell>
          <cell r="V104">
            <v>919.99999999999989</v>
          </cell>
        </row>
        <row r="105">
          <cell r="C105" t="str">
            <v>4113564110</v>
          </cell>
          <cell r="D105" t="str">
            <v>Conferences/Tradeshows</v>
          </cell>
          <cell r="E105">
            <v>0</v>
          </cell>
          <cell r="F105">
            <v>0</v>
          </cell>
          <cell r="G105">
            <v>0</v>
          </cell>
          <cell r="H105">
            <v>750</v>
          </cell>
          <cell r="I105">
            <v>8300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4400</v>
          </cell>
          <cell r="O105">
            <v>0</v>
          </cell>
          <cell r="P105">
            <v>0</v>
          </cell>
          <cell r="Q105">
            <v>13450</v>
          </cell>
          <cell r="S105">
            <v>0</v>
          </cell>
          <cell r="T105">
            <v>9050</v>
          </cell>
          <cell r="V105">
            <v>13450</v>
          </cell>
        </row>
        <row r="106">
          <cell r="C106" t="str">
            <v>4114501110</v>
          </cell>
          <cell r="D106" t="str">
            <v>Regular Pay</v>
          </cell>
          <cell r="E106">
            <v>47025.833333333336</v>
          </cell>
          <cell r="F106">
            <v>47025.833333333336</v>
          </cell>
          <cell r="G106">
            <v>47025.833333333336</v>
          </cell>
          <cell r="H106">
            <v>47025.833333333336</v>
          </cell>
          <cell r="I106">
            <v>47025.833333333336</v>
          </cell>
          <cell r="J106">
            <v>47025.833333333336</v>
          </cell>
          <cell r="K106">
            <v>47025.833333333336</v>
          </cell>
          <cell r="L106">
            <v>47025.833333333336</v>
          </cell>
          <cell r="M106">
            <v>47025.833333333336</v>
          </cell>
          <cell r="N106">
            <v>47025.833333333336</v>
          </cell>
          <cell r="O106">
            <v>47025.833333333336</v>
          </cell>
          <cell r="P106">
            <v>47025.833333333336</v>
          </cell>
          <cell r="Q106">
            <v>564309.99999999988</v>
          </cell>
          <cell r="S106">
            <v>47025.833333333336</v>
          </cell>
          <cell r="T106">
            <v>282155</v>
          </cell>
          <cell r="V106">
            <v>564309.99999999988</v>
          </cell>
        </row>
        <row r="107">
          <cell r="C107" t="str">
            <v>4114501201</v>
          </cell>
          <cell r="D107" t="str">
            <v>Fringe Benefits</v>
          </cell>
          <cell r="E107">
            <v>7303.1119166666667</v>
          </cell>
          <cell r="F107">
            <v>7303.1119166666667</v>
          </cell>
          <cell r="G107">
            <v>7303.1119166666667</v>
          </cell>
          <cell r="H107">
            <v>7303.1119166666667</v>
          </cell>
          <cell r="I107">
            <v>7303.1119166666667</v>
          </cell>
          <cell r="J107">
            <v>7303.1119166666667</v>
          </cell>
          <cell r="K107">
            <v>7303.1119166666667</v>
          </cell>
          <cell r="L107">
            <v>7303.1119166666667</v>
          </cell>
          <cell r="M107">
            <v>7303.1119166666667</v>
          </cell>
          <cell r="N107">
            <v>7303.1119166666667</v>
          </cell>
          <cell r="O107">
            <v>7303.1119166666667</v>
          </cell>
          <cell r="P107">
            <v>7303.1119166666667</v>
          </cell>
          <cell r="Q107">
            <v>87637.342999999993</v>
          </cell>
          <cell r="S107">
            <v>7303.1119166666667</v>
          </cell>
          <cell r="T107">
            <v>43818.671500000004</v>
          </cell>
          <cell r="V107">
            <v>87637.342999999993</v>
          </cell>
        </row>
        <row r="108">
          <cell r="C108" t="str">
            <v>4114501310</v>
          </cell>
          <cell r="D108" t="str">
            <v>Bonuses</v>
          </cell>
          <cell r="E108">
            <v>9166.6666666666661</v>
          </cell>
          <cell r="F108">
            <v>9166.6666666666661</v>
          </cell>
          <cell r="G108">
            <v>9166.6666666666661</v>
          </cell>
          <cell r="H108">
            <v>9166.6666666666661</v>
          </cell>
          <cell r="I108">
            <v>9166.6666666666661</v>
          </cell>
          <cell r="J108">
            <v>9166.6666666666661</v>
          </cell>
          <cell r="K108">
            <v>9166.6666666666661</v>
          </cell>
          <cell r="L108">
            <v>9166.6666666666661</v>
          </cell>
          <cell r="M108">
            <v>9166.6666666666661</v>
          </cell>
          <cell r="N108">
            <v>9166.6666666666661</v>
          </cell>
          <cell r="O108">
            <v>9166.6666666666661</v>
          </cell>
          <cell r="P108">
            <v>9166.6666666666661</v>
          </cell>
          <cell r="Q108">
            <v>110000.00000000001</v>
          </cell>
          <cell r="S108">
            <v>9166.6666666666661</v>
          </cell>
          <cell r="T108">
            <v>54999.999999999993</v>
          </cell>
          <cell r="V108">
            <v>110000.00000000001</v>
          </cell>
        </row>
        <row r="109">
          <cell r="C109" t="str">
            <v>4114502101</v>
          </cell>
          <cell r="D109" t="str">
            <v>Kilometers</v>
          </cell>
          <cell r="E109">
            <v>6800</v>
          </cell>
          <cell r="F109">
            <v>6800</v>
          </cell>
          <cell r="G109">
            <v>6800</v>
          </cell>
          <cell r="H109">
            <v>6800</v>
          </cell>
          <cell r="I109">
            <v>6800</v>
          </cell>
          <cell r="J109">
            <v>6800</v>
          </cell>
          <cell r="K109">
            <v>6800</v>
          </cell>
          <cell r="L109">
            <v>6800</v>
          </cell>
          <cell r="M109">
            <v>6800</v>
          </cell>
          <cell r="N109">
            <v>6800</v>
          </cell>
          <cell r="O109">
            <v>6800</v>
          </cell>
          <cell r="P109">
            <v>6800</v>
          </cell>
          <cell r="Q109">
            <v>81600</v>
          </cell>
          <cell r="S109">
            <v>6800</v>
          </cell>
          <cell r="T109">
            <v>40800</v>
          </cell>
          <cell r="V109">
            <v>81600</v>
          </cell>
        </row>
        <row r="110">
          <cell r="C110" t="str">
            <v>4114502102</v>
          </cell>
          <cell r="D110" t="str">
            <v>Gas</v>
          </cell>
          <cell r="E110">
            <v>2500</v>
          </cell>
          <cell r="F110">
            <v>2500</v>
          </cell>
          <cell r="G110">
            <v>2500</v>
          </cell>
          <cell r="H110">
            <v>2500</v>
          </cell>
          <cell r="I110">
            <v>2500</v>
          </cell>
          <cell r="J110">
            <v>2500</v>
          </cell>
          <cell r="K110">
            <v>2500</v>
          </cell>
          <cell r="L110">
            <v>2500</v>
          </cell>
          <cell r="M110">
            <v>2500</v>
          </cell>
          <cell r="N110">
            <v>2500</v>
          </cell>
          <cell r="O110">
            <v>2500</v>
          </cell>
          <cell r="P110">
            <v>2500</v>
          </cell>
          <cell r="Q110">
            <v>30000</v>
          </cell>
          <cell r="S110">
            <v>2500</v>
          </cell>
          <cell r="T110">
            <v>15000</v>
          </cell>
          <cell r="V110">
            <v>30000</v>
          </cell>
        </row>
        <row r="111">
          <cell r="C111" t="str">
            <v>4114502103</v>
          </cell>
          <cell r="D111" t="str">
            <v>Taxi-Parking-Car wash…</v>
          </cell>
          <cell r="E111">
            <v>380.08333333333331</v>
          </cell>
          <cell r="F111">
            <v>380.08333333333331</v>
          </cell>
          <cell r="G111">
            <v>380.08333333333331</v>
          </cell>
          <cell r="H111">
            <v>380.08333333333331</v>
          </cell>
          <cell r="I111">
            <v>380.08333333333331</v>
          </cell>
          <cell r="J111">
            <v>380.08333333333331</v>
          </cell>
          <cell r="K111">
            <v>380.08333333333331</v>
          </cell>
          <cell r="L111">
            <v>380.08333333333331</v>
          </cell>
          <cell r="M111">
            <v>380.08333333333331</v>
          </cell>
          <cell r="N111">
            <v>380.08333333333331</v>
          </cell>
          <cell r="O111">
            <v>380.08333333333331</v>
          </cell>
          <cell r="P111">
            <v>380.08333333333331</v>
          </cell>
          <cell r="Q111">
            <v>4561</v>
          </cell>
          <cell r="S111">
            <v>380.08333333333331</v>
          </cell>
          <cell r="T111">
            <v>2280.5</v>
          </cell>
          <cell r="V111">
            <v>4561</v>
          </cell>
        </row>
        <row r="112">
          <cell r="C112" t="str">
            <v>4114502104</v>
          </cell>
          <cell r="D112" t="str">
            <v>Travel Expenses</v>
          </cell>
          <cell r="E112">
            <v>275</v>
          </cell>
          <cell r="F112">
            <v>275</v>
          </cell>
          <cell r="G112">
            <v>275</v>
          </cell>
          <cell r="H112">
            <v>275</v>
          </cell>
          <cell r="I112">
            <v>275</v>
          </cell>
          <cell r="J112">
            <v>275</v>
          </cell>
          <cell r="K112">
            <v>275</v>
          </cell>
          <cell r="L112">
            <v>275</v>
          </cell>
          <cell r="M112">
            <v>275</v>
          </cell>
          <cell r="N112">
            <v>275</v>
          </cell>
          <cell r="O112">
            <v>275</v>
          </cell>
          <cell r="P112">
            <v>275</v>
          </cell>
          <cell r="Q112">
            <v>3300</v>
          </cell>
          <cell r="S112">
            <v>275</v>
          </cell>
          <cell r="T112">
            <v>1650</v>
          </cell>
          <cell r="V112">
            <v>3300</v>
          </cell>
        </row>
        <row r="113">
          <cell r="C113" t="str">
            <v>4114502105</v>
          </cell>
          <cell r="D113" t="str">
            <v>Hotel</v>
          </cell>
          <cell r="E113">
            <v>1906.6666666666667</v>
          </cell>
          <cell r="F113">
            <v>1906.6666666666667</v>
          </cell>
          <cell r="G113">
            <v>1906.6666666666667</v>
          </cell>
          <cell r="H113">
            <v>1906.6666666666667</v>
          </cell>
          <cell r="I113">
            <v>1906.6666666666667</v>
          </cell>
          <cell r="J113">
            <v>1906.6666666666667</v>
          </cell>
          <cell r="K113">
            <v>1906.6666666666667</v>
          </cell>
          <cell r="L113">
            <v>1906.6666666666667</v>
          </cell>
          <cell r="M113">
            <v>1906.6666666666667</v>
          </cell>
          <cell r="N113">
            <v>1906.6666666666667</v>
          </cell>
          <cell r="O113">
            <v>1906.6666666666667</v>
          </cell>
          <cell r="P113">
            <v>1906.6666666666667</v>
          </cell>
          <cell r="Q113">
            <v>22880.000000000004</v>
          </cell>
          <cell r="S113">
            <v>1906.6666666666667</v>
          </cell>
          <cell r="T113">
            <v>11440</v>
          </cell>
          <cell r="V113">
            <v>22880.000000000004</v>
          </cell>
        </row>
        <row r="114">
          <cell r="C114" t="str">
            <v>4114502106</v>
          </cell>
          <cell r="D114" t="str">
            <v>Meals</v>
          </cell>
          <cell r="E114">
            <v>2336.8333333333335</v>
          </cell>
          <cell r="F114">
            <v>2336.8333333333335</v>
          </cell>
          <cell r="G114">
            <v>2336.8333333333335</v>
          </cell>
          <cell r="H114">
            <v>2336.8333333333335</v>
          </cell>
          <cell r="I114">
            <v>2336.8333333333335</v>
          </cell>
          <cell r="J114">
            <v>2336.8333333333335</v>
          </cell>
          <cell r="K114">
            <v>2336.8333333333335</v>
          </cell>
          <cell r="L114">
            <v>2336.8333333333335</v>
          </cell>
          <cell r="M114">
            <v>2336.8333333333335</v>
          </cell>
          <cell r="N114">
            <v>2336.8333333333335</v>
          </cell>
          <cell r="O114">
            <v>2336.8333333333335</v>
          </cell>
          <cell r="P114">
            <v>2336.8333333333335</v>
          </cell>
          <cell r="Q114">
            <v>28041.999999999996</v>
          </cell>
          <cell r="S114">
            <v>2336.8333333333335</v>
          </cell>
          <cell r="T114">
            <v>14021.000000000002</v>
          </cell>
          <cell r="V114">
            <v>28041.999999999996</v>
          </cell>
        </row>
        <row r="115">
          <cell r="C115" t="str">
            <v>4114502108</v>
          </cell>
          <cell r="D115" t="str">
            <v>Entertainment</v>
          </cell>
          <cell r="E115">
            <v>6416.666666666667</v>
          </cell>
          <cell r="F115">
            <v>6416.666666666667</v>
          </cell>
          <cell r="G115">
            <v>6416.666666666667</v>
          </cell>
          <cell r="H115">
            <v>6416.666666666667</v>
          </cell>
          <cell r="I115">
            <v>6416.666666666667</v>
          </cell>
          <cell r="J115">
            <v>6416.666666666667</v>
          </cell>
          <cell r="K115">
            <v>6416.666666666667</v>
          </cell>
          <cell r="L115">
            <v>6416.666666666667</v>
          </cell>
          <cell r="M115">
            <v>6416.666666666667</v>
          </cell>
          <cell r="N115">
            <v>6416.666666666667</v>
          </cell>
          <cell r="O115">
            <v>6416.666666666667</v>
          </cell>
          <cell r="P115">
            <v>6416.666666666667</v>
          </cell>
          <cell r="Q115">
            <v>77000</v>
          </cell>
          <cell r="S115">
            <v>6416.666666666667</v>
          </cell>
          <cell r="T115">
            <v>38500</v>
          </cell>
          <cell r="V115">
            <v>77000</v>
          </cell>
        </row>
        <row r="116">
          <cell r="C116" t="str">
            <v>4114502110</v>
          </cell>
          <cell r="D116" t="str">
            <v>Car rental and leases</v>
          </cell>
          <cell r="E116">
            <v>350</v>
          </cell>
          <cell r="F116">
            <v>350</v>
          </cell>
          <cell r="G116">
            <v>350</v>
          </cell>
          <cell r="H116">
            <v>350</v>
          </cell>
          <cell r="I116">
            <v>350</v>
          </cell>
          <cell r="J116">
            <v>350</v>
          </cell>
          <cell r="K116">
            <v>350</v>
          </cell>
          <cell r="L116">
            <v>350</v>
          </cell>
          <cell r="M116">
            <v>350</v>
          </cell>
          <cell r="N116">
            <v>350</v>
          </cell>
          <cell r="O116">
            <v>350</v>
          </cell>
          <cell r="P116">
            <v>350</v>
          </cell>
          <cell r="Q116">
            <v>4200</v>
          </cell>
          <cell r="S116">
            <v>350</v>
          </cell>
          <cell r="T116">
            <v>2100</v>
          </cell>
          <cell r="V116">
            <v>4200</v>
          </cell>
        </row>
        <row r="117">
          <cell r="C117" t="str">
            <v>4114502114</v>
          </cell>
          <cell r="D117" t="str">
            <v>Meetings M&amp;E</v>
          </cell>
          <cell r="E117">
            <v>0</v>
          </cell>
          <cell r="F117">
            <v>0</v>
          </cell>
          <cell r="G117">
            <v>0</v>
          </cell>
          <cell r="H117">
            <v>7025</v>
          </cell>
          <cell r="I117">
            <v>0</v>
          </cell>
          <cell r="J117">
            <v>0</v>
          </cell>
          <cell r="K117">
            <v>7025</v>
          </cell>
          <cell r="L117">
            <v>0</v>
          </cell>
          <cell r="M117">
            <v>0</v>
          </cell>
          <cell r="N117">
            <v>7025</v>
          </cell>
          <cell r="O117">
            <v>0</v>
          </cell>
          <cell r="P117">
            <v>0</v>
          </cell>
          <cell r="Q117">
            <v>21075</v>
          </cell>
          <cell r="S117">
            <v>0</v>
          </cell>
          <cell r="T117">
            <v>7025</v>
          </cell>
          <cell r="V117">
            <v>21075</v>
          </cell>
        </row>
        <row r="118">
          <cell r="C118" t="str">
            <v>4114505210</v>
          </cell>
          <cell r="D118" t="str">
            <v>Telephone  (All)</v>
          </cell>
          <cell r="E118">
            <v>3000</v>
          </cell>
          <cell r="F118">
            <v>3000</v>
          </cell>
          <cell r="G118">
            <v>3000</v>
          </cell>
          <cell r="H118">
            <v>3000</v>
          </cell>
          <cell r="I118">
            <v>3000</v>
          </cell>
          <cell r="J118">
            <v>3000</v>
          </cell>
          <cell r="K118">
            <v>3000</v>
          </cell>
          <cell r="L118">
            <v>3000</v>
          </cell>
          <cell r="M118">
            <v>3000</v>
          </cell>
          <cell r="N118">
            <v>3000</v>
          </cell>
          <cell r="O118">
            <v>3000</v>
          </cell>
          <cell r="P118">
            <v>3000</v>
          </cell>
          <cell r="Q118">
            <v>36000</v>
          </cell>
          <cell r="S118">
            <v>3000</v>
          </cell>
          <cell r="T118">
            <v>18000</v>
          </cell>
          <cell r="V118">
            <v>36000</v>
          </cell>
        </row>
        <row r="119">
          <cell r="C119" t="str">
            <v>4114506210</v>
          </cell>
          <cell r="D119" t="str">
            <v>Membership Prof. Assoc.</v>
          </cell>
          <cell r="E119">
            <v>69</v>
          </cell>
          <cell r="F119">
            <v>69</v>
          </cell>
          <cell r="G119">
            <v>69</v>
          </cell>
          <cell r="H119">
            <v>69</v>
          </cell>
          <cell r="I119">
            <v>69</v>
          </cell>
          <cell r="J119">
            <v>69</v>
          </cell>
          <cell r="K119">
            <v>69</v>
          </cell>
          <cell r="L119">
            <v>69</v>
          </cell>
          <cell r="M119">
            <v>69</v>
          </cell>
          <cell r="N119">
            <v>69</v>
          </cell>
          <cell r="O119">
            <v>69</v>
          </cell>
          <cell r="P119">
            <v>69</v>
          </cell>
          <cell r="Q119">
            <v>828</v>
          </cell>
          <cell r="S119">
            <v>69</v>
          </cell>
          <cell r="T119">
            <v>414</v>
          </cell>
          <cell r="V119">
            <v>828</v>
          </cell>
        </row>
        <row r="120">
          <cell r="C120" t="str">
            <v>4114564110</v>
          </cell>
          <cell r="D120" t="str">
            <v>Conferences/Tradeshows</v>
          </cell>
          <cell r="E120">
            <v>0</v>
          </cell>
          <cell r="F120">
            <v>0</v>
          </cell>
          <cell r="G120">
            <v>19700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16625</v>
          </cell>
          <cell r="P120">
            <v>0</v>
          </cell>
          <cell r="Q120">
            <v>36325</v>
          </cell>
          <cell r="S120">
            <v>0</v>
          </cell>
          <cell r="T120">
            <v>19700</v>
          </cell>
          <cell r="V120">
            <v>36325</v>
          </cell>
        </row>
        <row r="121">
          <cell r="C121" t="str">
            <v>4116501110</v>
          </cell>
          <cell r="D121" t="str">
            <v>Regular Pay</v>
          </cell>
          <cell r="E121">
            <v>28717.333333333332</v>
          </cell>
          <cell r="F121">
            <v>28717.333333333332</v>
          </cell>
          <cell r="G121">
            <v>28717.333333333332</v>
          </cell>
          <cell r="H121">
            <v>28717.333333333332</v>
          </cell>
          <cell r="I121">
            <v>28717.333333333332</v>
          </cell>
          <cell r="J121">
            <v>28717.333333333332</v>
          </cell>
          <cell r="K121">
            <v>28717.333333333332</v>
          </cell>
          <cell r="L121">
            <v>28717.333333333332</v>
          </cell>
          <cell r="M121">
            <v>28717.333333333332</v>
          </cell>
          <cell r="N121">
            <v>28717.333333333332</v>
          </cell>
          <cell r="O121">
            <v>28717.333333333332</v>
          </cell>
          <cell r="P121">
            <v>28717.333333333332</v>
          </cell>
          <cell r="Q121">
            <v>344608</v>
          </cell>
          <cell r="S121">
            <v>28717.333333333332</v>
          </cell>
          <cell r="T121">
            <v>172304</v>
          </cell>
          <cell r="V121">
            <v>344608</v>
          </cell>
        </row>
        <row r="122">
          <cell r="C122" t="str">
            <v>4116501201</v>
          </cell>
          <cell r="D122" t="str">
            <v>Fringe Benefits</v>
          </cell>
          <cell r="E122">
            <v>4459.8018666666667</v>
          </cell>
          <cell r="F122">
            <v>4459.8018666666667</v>
          </cell>
          <cell r="G122">
            <v>4459.8018666666667</v>
          </cell>
          <cell r="H122">
            <v>4459.8018666666667</v>
          </cell>
          <cell r="I122">
            <v>4459.8018666666667</v>
          </cell>
          <cell r="J122">
            <v>4459.8018666666667</v>
          </cell>
          <cell r="K122">
            <v>4459.8018666666667</v>
          </cell>
          <cell r="L122">
            <v>4459.8018666666667</v>
          </cell>
          <cell r="M122">
            <v>4459.8018666666667</v>
          </cell>
          <cell r="N122">
            <v>4459.8018666666667</v>
          </cell>
          <cell r="O122">
            <v>4459.8018666666667</v>
          </cell>
          <cell r="P122">
            <v>4459.8018666666667</v>
          </cell>
          <cell r="Q122">
            <v>53517.622400000015</v>
          </cell>
          <cell r="S122">
            <v>4459.8018666666667</v>
          </cell>
          <cell r="T122">
            <v>26758.811200000004</v>
          </cell>
          <cell r="V122">
            <v>53517.622400000015</v>
          </cell>
        </row>
        <row r="123">
          <cell r="C123" t="str">
            <v>4116501310</v>
          </cell>
          <cell r="D123" t="str">
            <v>Bonuses</v>
          </cell>
          <cell r="E123">
            <v>5290.666666666667</v>
          </cell>
          <cell r="F123">
            <v>5290.666666666667</v>
          </cell>
          <cell r="G123">
            <v>5290.666666666667</v>
          </cell>
          <cell r="H123">
            <v>5290.666666666667</v>
          </cell>
          <cell r="I123">
            <v>5290.666666666667</v>
          </cell>
          <cell r="J123">
            <v>5290.666666666667</v>
          </cell>
          <cell r="K123">
            <v>5290.666666666667</v>
          </cell>
          <cell r="L123">
            <v>5290.666666666667</v>
          </cell>
          <cell r="M123">
            <v>5290.666666666667</v>
          </cell>
          <cell r="N123">
            <v>5290.666666666667</v>
          </cell>
          <cell r="O123">
            <v>5290.666666666667</v>
          </cell>
          <cell r="P123">
            <v>5290.666666666667</v>
          </cell>
          <cell r="Q123">
            <v>63487.999999999993</v>
          </cell>
          <cell r="S123">
            <v>5290.666666666667</v>
          </cell>
          <cell r="T123">
            <v>31744.000000000004</v>
          </cell>
          <cell r="V123">
            <v>63487.999999999993</v>
          </cell>
        </row>
        <row r="124">
          <cell r="C124" t="str">
            <v>4116502101</v>
          </cell>
          <cell r="D124" t="str">
            <v>Kilometers</v>
          </cell>
          <cell r="E124">
            <v>2800</v>
          </cell>
          <cell r="F124">
            <v>2800</v>
          </cell>
          <cell r="G124">
            <v>2800</v>
          </cell>
          <cell r="H124">
            <v>2800</v>
          </cell>
          <cell r="I124">
            <v>2800</v>
          </cell>
          <cell r="J124">
            <v>2800</v>
          </cell>
          <cell r="K124">
            <v>2800</v>
          </cell>
          <cell r="L124">
            <v>2800</v>
          </cell>
          <cell r="M124">
            <v>2800</v>
          </cell>
          <cell r="N124">
            <v>2800</v>
          </cell>
          <cell r="O124">
            <v>2800</v>
          </cell>
          <cell r="P124">
            <v>2800</v>
          </cell>
          <cell r="Q124">
            <v>33600</v>
          </cell>
          <cell r="S124">
            <v>2800</v>
          </cell>
          <cell r="T124">
            <v>16800</v>
          </cell>
          <cell r="V124">
            <v>33600</v>
          </cell>
        </row>
        <row r="125">
          <cell r="C125" t="str">
            <v>4116502102</v>
          </cell>
          <cell r="D125" t="str">
            <v>Gas</v>
          </cell>
          <cell r="E125">
            <v>966.66666666666663</v>
          </cell>
          <cell r="F125">
            <v>966.66666666666663</v>
          </cell>
          <cell r="G125">
            <v>966.66666666666663</v>
          </cell>
          <cell r="H125">
            <v>966.66666666666663</v>
          </cell>
          <cell r="I125">
            <v>966.66666666666663</v>
          </cell>
          <cell r="J125">
            <v>966.66666666666663</v>
          </cell>
          <cell r="K125">
            <v>966.66666666666663</v>
          </cell>
          <cell r="L125">
            <v>966.66666666666663</v>
          </cell>
          <cell r="M125">
            <v>966.66666666666663</v>
          </cell>
          <cell r="N125">
            <v>966.66666666666663</v>
          </cell>
          <cell r="O125">
            <v>966.66666666666663</v>
          </cell>
          <cell r="P125">
            <v>966.66666666666663</v>
          </cell>
          <cell r="Q125">
            <v>11599.999999999998</v>
          </cell>
          <cell r="S125">
            <v>966.66666666666663</v>
          </cell>
          <cell r="T125">
            <v>5800</v>
          </cell>
          <cell r="V125">
            <v>11599.999999999998</v>
          </cell>
        </row>
        <row r="126">
          <cell r="C126" t="str">
            <v>4116502103</v>
          </cell>
          <cell r="D126" t="str">
            <v>Taxi-Parking-Car wash…</v>
          </cell>
          <cell r="E126">
            <v>608.33333333333337</v>
          </cell>
          <cell r="F126">
            <v>608.33333333333337</v>
          </cell>
          <cell r="G126">
            <v>608.33333333333337</v>
          </cell>
          <cell r="H126">
            <v>608.33333333333337</v>
          </cell>
          <cell r="I126">
            <v>608.33333333333337</v>
          </cell>
          <cell r="J126">
            <v>608.33333333333337</v>
          </cell>
          <cell r="K126">
            <v>608.33333333333337</v>
          </cell>
          <cell r="L126">
            <v>608.33333333333337</v>
          </cell>
          <cell r="M126">
            <v>608.33333333333337</v>
          </cell>
          <cell r="N126">
            <v>608.33333333333337</v>
          </cell>
          <cell r="O126">
            <v>608.33333333333337</v>
          </cell>
          <cell r="P126">
            <v>608.33333333333337</v>
          </cell>
          <cell r="Q126">
            <v>7299.9999999999991</v>
          </cell>
          <cell r="S126">
            <v>608.33333333333337</v>
          </cell>
          <cell r="T126">
            <v>3650.0000000000005</v>
          </cell>
          <cell r="V126">
            <v>7299.9999999999991</v>
          </cell>
        </row>
        <row r="127">
          <cell r="C127" t="str">
            <v>4116502104</v>
          </cell>
          <cell r="D127" t="str">
            <v>Travel Expenses</v>
          </cell>
          <cell r="E127">
            <v>4979.1666666666661</v>
          </cell>
          <cell r="F127">
            <v>4979.1666666666661</v>
          </cell>
          <cell r="G127">
            <v>4979.1666666666661</v>
          </cell>
          <cell r="H127">
            <v>4979.1666666666661</v>
          </cell>
          <cell r="I127">
            <v>4979.1666666666661</v>
          </cell>
          <cell r="J127">
            <v>4979.1666666666661</v>
          </cell>
          <cell r="K127">
            <v>4979.1666666666661</v>
          </cell>
          <cell r="L127">
            <v>4979.1666666666661</v>
          </cell>
          <cell r="M127">
            <v>4979.1666666666661</v>
          </cell>
          <cell r="N127">
            <v>4979.1666666666661</v>
          </cell>
          <cell r="O127">
            <v>4979.1666666666661</v>
          </cell>
          <cell r="P127">
            <v>4979.1666666666661</v>
          </cell>
          <cell r="Q127">
            <v>59749.999999999978</v>
          </cell>
          <cell r="S127">
            <v>4979.1666666666661</v>
          </cell>
          <cell r="T127">
            <v>29874.999999999993</v>
          </cell>
          <cell r="V127">
            <v>59749.999999999978</v>
          </cell>
        </row>
        <row r="128">
          <cell r="C128" t="str">
            <v>4116502105</v>
          </cell>
          <cell r="D128" t="str">
            <v>Hotel</v>
          </cell>
          <cell r="E128">
            <v>1650</v>
          </cell>
          <cell r="F128">
            <v>1650</v>
          </cell>
          <cell r="G128">
            <v>1650</v>
          </cell>
          <cell r="H128">
            <v>1650</v>
          </cell>
          <cell r="I128">
            <v>1650</v>
          </cell>
          <cell r="J128">
            <v>1650</v>
          </cell>
          <cell r="K128">
            <v>1650</v>
          </cell>
          <cell r="L128">
            <v>1650</v>
          </cell>
          <cell r="M128">
            <v>1650</v>
          </cell>
          <cell r="N128">
            <v>1650</v>
          </cell>
          <cell r="O128">
            <v>1650</v>
          </cell>
          <cell r="P128">
            <v>1650</v>
          </cell>
          <cell r="Q128">
            <v>19800</v>
          </cell>
          <cell r="S128">
            <v>1650</v>
          </cell>
          <cell r="T128">
            <v>9900</v>
          </cell>
          <cell r="V128">
            <v>19800</v>
          </cell>
        </row>
        <row r="129">
          <cell r="C129" t="str">
            <v>4116502106</v>
          </cell>
          <cell r="D129" t="str">
            <v>Meals</v>
          </cell>
          <cell r="E129">
            <v>3540.666666666667</v>
          </cell>
          <cell r="F129">
            <v>3540.666666666667</v>
          </cell>
          <cell r="G129">
            <v>3540.666666666667</v>
          </cell>
          <cell r="H129">
            <v>3540.666666666667</v>
          </cell>
          <cell r="I129">
            <v>3540.666666666667</v>
          </cell>
          <cell r="J129">
            <v>3540.666666666667</v>
          </cell>
          <cell r="K129">
            <v>3540.666666666667</v>
          </cell>
          <cell r="L129">
            <v>3540.666666666667</v>
          </cell>
          <cell r="M129">
            <v>3540.666666666667</v>
          </cell>
          <cell r="N129">
            <v>3540.666666666667</v>
          </cell>
          <cell r="O129">
            <v>3540.666666666667</v>
          </cell>
          <cell r="P129">
            <v>3540.666666666667</v>
          </cell>
          <cell r="Q129">
            <v>42488</v>
          </cell>
          <cell r="S129">
            <v>3540.666666666667</v>
          </cell>
          <cell r="T129">
            <v>21244.000000000004</v>
          </cell>
          <cell r="V129">
            <v>42488</v>
          </cell>
        </row>
        <row r="130">
          <cell r="C130" t="str">
            <v>4116502108</v>
          </cell>
          <cell r="D130" t="str">
            <v>Entertainment</v>
          </cell>
          <cell r="E130">
            <v>5750</v>
          </cell>
          <cell r="F130">
            <v>5750</v>
          </cell>
          <cell r="G130">
            <v>5750</v>
          </cell>
          <cell r="H130">
            <v>5750</v>
          </cell>
          <cell r="I130">
            <v>5750</v>
          </cell>
          <cell r="J130">
            <v>5750</v>
          </cell>
          <cell r="K130">
            <v>5750</v>
          </cell>
          <cell r="L130">
            <v>5750</v>
          </cell>
          <cell r="M130">
            <v>5750</v>
          </cell>
          <cell r="N130">
            <v>5750</v>
          </cell>
          <cell r="O130">
            <v>5750</v>
          </cell>
          <cell r="P130">
            <v>5750</v>
          </cell>
          <cell r="Q130">
            <v>69000</v>
          </cell>
          <cell r="S130">
            <v>5750</v>
          </cell>
          <cell r="T130">
            <v>34500</v>
          </cell>
          <cell r="V130">
            <v>69000</v>
          </cell>
        </row>
        <row r="131">
          <cell r="C131" t="str">
            <v>4116502110</v>
          </cell>
          <cell r="D131" t="str">
            <v>Car rental and leases</v>
          </cell>
          <cell r="E131">
            <v>415.83333333333337</v>
          </cell>
          <cell r="F131">
            <v>415.83333333333337</v>
          </cell>
          <cell r="G131">
            <v>415.83333333333337</v>
          </cell>
          <cell r="H131">
            <v>415.83333333333337</v>
          </cell>
          <cell r="I131">
            <v>415.83333333333337</v>
          </cell>
          <cell r="J131">
            <v>415.83333333333337</v>
          </cell>
          <cell r="K131">
            <v>415.83333333333337</v>
          </cell>
          <cell r="L131">
            <v>415.83333333333337</v>
          </cell>
          <cell r="M131">
            <v>415.83333333333337</v>
          </cell>
          <cell r="N131">
            <v>415.83333333333337</v>
          </cell>
          <cell r="O131">
            <v>415.83333333333337</v>
          </cell>
          <cell r="P131">
            <v>415.83333333333337</v>
          </cell>
          <cell r="Q131">
            <v>4990</v>
          </cell>
          <cell r="S131">
            <v>415.83333333333337</v>
          </cell>
          <cell r="T131">
            <v>2495.0000000000005</v>
          </cell>
          <cell r="V131">
            <v>4990</v>
          </cell>
        </row>
        <row r="132">
          <cell r="C132" t="str">
            <v>4116502114</v>
          </cell>
          <cell r="D132" t="str">
            <v>Meetings M&amp;E</v>
          </cell>
          <cell r="E132">
            <v>0</v>
          </cell>
          <cell r="F132">
            <v>4500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4500</v>
          </cell>
          <cell r="N132">
            <v>0</v>
          </cell>
          <cell r="O132">
            <v>0</v>
          </cell>
          <cell r="P132">
            <v>0</v>
          </cell>
          <cell r="Q132">
            <v>9000</v>
          </cell>
          <cell r="S132">
            <v>0</v>
          </cell>
          <cell r="T132">
            <v>4500</v>
          </cell>
          <cell r="V132">
            <v>9000</v>
          </cell>
        </row>
        <row r="133">
          <cell r="C133" t="str">
            <v>4116504310</v>
          </cell>
          <cell r="D133" t="str">
            <v>Office Supplies</v>
          </cell>
          <cell r="E133">
            <v>75</v>
          </cell>
          <cell r="F133">
            <v>75</v>
          </cell>
          <cell r="G133">
            <v>75</v>
          </cell>
          <cell r="H133">
            <v>75</v>
          </cell>
          <cell r="I133">
            <v>75</v>
          </cell>
          <cell r="J133">
            <v>75</v>
          </cell>
          <cell r="K133">
            <v>75</v>
          </cell>
          <cell r="L133">
            <v>75</v>
          </cell>
          <cell r="M133">
            <v>75</v>
          </cell>
          <cell r="N133">
            <v>75</v>
          </cell>
          <cell r="O133">
            <v>75</v>
          </cell>
          <cell r="P133">
            <v>75</v>
          </cell>
          <cell r="Q133">
            <v>900</v>
          </cell>
          <cell r="S133">
            <v>75</v>
          </cell>
          <cell r="T133">
            <v>450</v>
          </cell>
          <cell r="V133">
            <v>900</v>
          </cell>
        </row>
        <row r="134">
          <cell r="C134" t="str">
            <v>4116505210</v>
          </cell>
          <cell r="D134" t="str">
            <v>Telephone  (All)</v>
          </cell>
          <cell r="E134">
            <v>1300</v>
          </cell>
          <cell r="F134">
            <v>1300</v>
          </cell>
          <cell r="G134">
            <v>1300</v>
          </cell>
          <cell r="H134">
            <v>1300</v>
          </cell>
          <cell r="I134">
            <v>1300</v>
          </cell>
          <cell r="J134">
            <v>1300</v>
          </cell>
          <cell r="K134">
            <v>1300</v>
          </cell>
          <cell r="L134">
            <v>1300</v>
          </cell>
          <cell r="M134">
            <v>1300</v>
          </cell>
          <cell r="N134">
            <v>1300</v>
          </cell>
          <cell r="O134">
            <v>1300</v>
          </cell>
          <cell r="P134">
            <v>1300</v>
          </cell>
          <cell r="Q134">
            <v>15600</v>
          </cell>
          <cell r="S134">
            <v>1300</v>
          </cell>
          <cell r="T134">
            <v>7800</v>
          </cell>
          <cell r="V134">
            <v>15600</v>
          </cell>
        </row>
        <row r="135">
          <cell r="C135" t="str">
            <v>4116506210</v>
          </cell>
          <cell r="D135" t="str">
            <v>Membership Prof. Assoc.</v>
          </cell>
          <cell r="E135">
            <v>587.5</v>
          </cell>
          <cell r="F135">
            <v>587.5</v>
          </cell>
          <cell r="G135">
            <v>587.5</v>
          </cell>
          <cell r="H135">
            <v>587.5</v>
          </cell>
          <cell r="I135">
            <v>587.5</v>
          </cell>
          <cell r="J135">
            <v>587.5</v>
          </cell>
          <cell r="K135">
            <v>587.5</v>
          </cell>
          <cell r="L135">
            <v>587.5</v>
          </cell>
          <cell r="M135">
            <v>587.5</v>
          </cell>
          <cell r="N135">
            <v>587.5</v>
          </cell>
          <cell r="O135">
            <v>587.5</v>
          </cell>
          <cell r="P135">
            <v>587.5</v>
          </cell>
          <cell r="Q135">
            <v>7050</v>
          </cell>
          <cell r="S135">
            <v>587.5</v>
          </cell>
          <cell r="T135">
            <v>3525</v>
          </cell>
          <cell r="V135">
            <v>7050</v>
          </cell>
        </row>
        <row r="136">
          <cell r="C136" t="str">
            <v>4116508110</v>
          </cell>
          <cell r="D136" t="str">
            <v>Training &amp; Development</v>
          </cell>
          <cell r="E136">
            <v>1083.3333333333333</v>
          </cell>
          <cell r="F136">
            <v>1083.3333333333333</v>
          </cell>
          <cell r="G136">
            <v>1083.3333333333333</v>
          </cell>
          <cell r="H136">
            <v>1083.3333333333333</v>
          </cell>
          <cell r="I136">
            <v>1083.3333333333333</v>
          </cell>
          <cell r="J136">
            <v>1083.3333333333333</v>
          </cell>
          <cell r="K136">
            <v>1083.3333333333333</v>
          </cell>
          <cell r="L136">
            <v>1083.3333333333333</v>
          </cell>
          <cell r="M136">
            <v>1083.3333333333333</v>
          </cell>
          <cell r="N136">
            <v>1083.3333333333333</v>
          </cell>
          <cell r="O136">
            <v>1083.3333333333333</v>
          </cell>
          <cell r="P136">
            <v>1083.3333333333333</v>
          </cell>
          <cell r="Q136">
            <v>13000.000000000002</v>
          </cell>
          <cell r="S136">
            <v>1083.3333333333333</v>
          </cell>
          <cell r="T136">
            <v>6499.9999999999991</v>
          </cell>
          <cell r="V136">
            <v>13000.000000000002</v>
          </cell>
        </row>
        <row r="137">
          <cell r="C137" t="str">
            <v>4116564110</v>
          </cell>
          <cell r="D137" t="str">
            <v>Conferences/Tradeshows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1195</v>
          </cell>
          <cell r="K137">
            <v>0</v>
          </cell>
          <cell r="L137">
            <v>20000</v>
          </cell>
          <cell r="M137">
            <v>0</v>
          </cell>
          <cell r="N137">
            <v>41000</v>
          </cell>
          <cell r="O137">
            <v>0</v>
          </cell>
          <cell r="P137">
            <v>0</v>
          </cell>
          <cell r="Q137">
            <v>62195</v>
          </cell>
          <cell r="S137">
            <v>1195</v>
          </cell>
          <cell r="T137">
            <v>1195</v>
          </cell>
          <cell r="V137">
            <v>62195</v>
          </cell>
        </row>
        <row r="138">
          <cell r="C138" t="str">
            <v>4117501110</v>
          </cell>
          <cell r="D138" t="str">
            <v>Regular Pay</v>
          </cell>
          <cell r="E138">
            <v>4166</v>
          </cell>
          <cell r="F138">
            <v>4166</v>
          </cell>
          <cell r="G138">
            <v>4166</v>
          </cell>
          <cell r="H138">
            <v>4166</v>
          </cell>
          <cell r="I138">
            <v>4166</v>
          </cell>
          <cell r="J138">
            <v>4166</v>
          </cell>
          <cell r="K138">
            <v>4166</v>
          </cell>
          <cell r="L138">
            <v>4166</v>
          </cell>
          <cell r="M138">
            <v>4166</v>
          </cell>
          <cell r="N138">
            <v>4166</v>
          </cell>
          <cell r="O138">
            <v>4166</v>
          </cell>
          <cell r="P138">
            <v>4166</v>
          </cell>
          <cell r="Q138">
            <v>49992</v>
          </cell>
          <cell r="S138">
            <v>4166</v>
          </cell>
          <cell r="T138">
            <v>24996</v>
          </cell>
          <cell r="V138">
            <v>49992</v>
          </cell>
        </row>
        <row r="139">
          <cell r="C139" t="str">
            <v>4117501201</v>
          </cell>
          <cell r="D139" t="str">
            <v>Fringe Benefits</v>
          </cell>
          <cell r="E139">
            <v>646.97979999999995</v>
          </cell>
          <cell r="F139">
            <v>646.97979999999995</v>
          </cell>
          <cell r="G139">
            <v>646.97979999999995</v>
          </cell>
          <cell r="H139">
            <v>646.97979999999995</v>
          </cell>
          <cell r="I139">
            <v>646.97979999999995</v>
          </cell>
          <cell r="J139">
            <v>646.97979999999995</v>
          </cell>
          <cell r="K139">
            <v>646.97979999999995</v>
          </cell>
          <cell r="L139">
            <v>646.97979999999995</v>
          </cell>
          <cell r="M139">
            <v>646.97979999999995</v>
          </cell>
          <cell r="N139">
            <v>646.97979999999995</v>
          </cell>
          <cell r="O139">
            <v>646.97979999999995</v>
          </cell>
          <cell r="P139">
            <v>646.97979999999995</v>
          </cell>
          <cell r="Q139">
            <v>7763.7575999999999</v>
          </cell>
          <cell r="S139">
            <v>646.97979999999995</v>
          </cell>
          <cell r="T139">
            <v>3881.8788</v>
          </cell>
          <cell r="V139">
            <v>7763.7575999999999</v>
          </cell>
        </row>
        <row r="140">
          <cell r="C140" t="str">
            <v>4117501310</v>
          </cell>
          <cell r="D140" t="str">
            <v>Bonuses</v>
          </cell>
          <cell r="E140">
            <v>333.25</v>
          </cell>
          <cell r="F140">
            <v>333.25</v>
          </cell>
          <cell r="G140">
            <v>333.25</v>
          </cell>
          <cell r="H140">
            <v>333.25</v>
          </cell>
          <cell r="I140">
            <v>333.25</v>
          </cell>
          <cell r="J140">
            <v>333.25</v>
          </cell>
          <cell r="K140">
            <v>333.25</v>
          </cell>
          <cell r="L140">
            <v>333.25</v>
          </cell>
          <cell r="M140">
            <v>333.25</v>
          </cell>
          <cell r="N140">
            <v>333.25</v>
          </cell>
          <cell r="O140">
            <v>333.25</v>
          </cell>
          <cell r="P140">
            <v>333.25</v>
          </cell>
          <cell r="Q140">
            <v>3999</v>
          </cell>
          <cell r="S140">
            <v>333.25</v>
          </cell>
          <cell r="T140">
            <v>1999.5</v>
          </cell>
          <cell r="V140">
            <v>3999</v>
          </cell>
        </row>
        <row r="141">
          <cell r="C141" t="str">
            <v>4117502101</v>
          </cell>
          <cell r="D141" t="str">
            <v>Kilometers</v>
          </cell>
          <cell r="E141">
            <v>112</v>
          </cell>
          <cell r="F141">
            <v>112</v>
          </cell>
          <cell r="G141">
            <v>112</v>
          </cell>
          <cell r="H141">
            <v>112</v>
          </cell>
          <cell r="I141">
            <v>112</v>
          </cell>
          <cell r="J141">
            <v>112</v>
          </cell>
          <cell r="K141">
            <v>112</v>
          </cell>
          <cell r="L141">
            <v>112</v>
          </cell>
          <cell r="M141">
            <v>112</v>
          </cell>
          <cell r="N141">
            <v>112</v>
          </cell>
          <cell r="O141">
            <v>112</v>
          </cell>
          <cell r="P141">
            <v>112</v>
          </cell>
          <cell r="Q141">
            <v>1344</v>
          </cell>
          <cell r="S141">
            <v>112</v>
          </cell>
          <cell r="T141">
            <v>672</v>
          </cell>
          <cell r="V141">
            <v>1344</v>
          </cell>
        </row>
        <row r="142">
          <cell r="C142" t="str">
            <v>4117502103</v>
          </cell>
          <cell r="D142" t="str">
            <v>Taxi-Parking-Car wash…</v>
          </cell>
          <cell r="E142">
            <v>29.166666666666668</v>
          </cell>
          <cell r="F142">
            <v>29.166666666666668</v>
          </cell>
          <cell r="G142">
            <v>29.166666666666668</v>
          </cell>
          <cell r="H142">
            <v>29.166666666666668</v>
          </cell>
          <cell r="I142">
            <v>29.166666666666668</v>
          </cell>
          <cell r="J142">
            <v>29.166666666666668</v>
          </cell>
          <cell r="K142">
            <v>29.166666666666668</v>
          </cell>
          <cell r="L142">
            <v>29.166666666666668</v>
          </cell>
          <cell r="M142">
            <v>29.166666666666668</v>
          </cell>
          <cell r="N142">
            <v>29.166666666666668</v>
          </cell>
          <cell r="O142">
            <v>29.166666666666668</v>
          </cell>
          <cell r="P142">
            <v>29.166666666666668</v>
          </cell>
          <cell r="Q142">
            <v>350.00000000000006</v>
          </cell>
          <cell r="S142">
            <v>29.166666666666668</v>
          </cell>
          <cell r="T142">
            <v>175</v>
          </cell>
          <cell r="V142">
            <v>350.00000000000006</v>
          </cell>
        </row>
        <row r="143">
          <cell r="C143" t="str">
            <v>4117502104</v>
          </cell>
          <cell r="D143" t="str">
            <v>Travel Expenses</v>
          </cell>
          <cell r="E143">
            <v>416.66666666666669</v>
          </cell>
          <cell r="F143">
            <v>416.66666666666669</v>
          </cell>
          <cell r="G143">
            <v>416.66666666666669</v>
          </cell>
          <cell r="H143">
            <v>416.66666666666669</v>
          </cell>
          <cell r="I143">
            <v>416.66666666666669</v>
          </cell>
          <cell r="J143">
            <v>416.66666666666669</v>
          </cell>
          <cell r="K143">
            <v>416.66666666666669</v>
          </cell>
          <cell r="L143">
            <v>416.66666666666669</v>
          </cell>
          <cell r="M143">
            <v>416.66666666666669</v>
          </cell>
          <cell r="N143">
            <v>416.66666666666669</v>
          </cell>
          <cell r="O143">
            <v>416.66666666666669</v>
          </cell>
          <cell r="P143">
            <v>416.66666666666669</v>
          </cell>
          <cell r="Q143">
            <v>5000</v>
          </cell>
          <cell r="S143">
            <v>416.66666666666669</v>
          </cell>
          <cell r="T143">
            <v>2500</v>
          </cell>
          <cell r="V143">
            <v>5000</v>
          </cell>
        </row>
        <row r="144">
          <cell r="C144" t="str">
            <v>4117502105</v>
          </cell>
          <cell r="D144" t="str">
            <v>Hotel</v>
          </cell>
          <cell r="E144">
            <v>32.5</v>
          </cell>
          <cell r="F144">
            <v>32.5</v>
          </cell>
          <cell r="G144">
            <v>32.5</v>
          </cell>
          <cell r="H144">
            <v>32.5</v>
          </cell>
          <cell r="I144">
            <v>32.5</v>
          </cell>
          <cell r="J144">
            <v>32.5</v>
          </cell>
          <cell r="K144">
            <v>32.5</v>
          </cell>
          <cell r="L144">
            <v>32.5</v>
          </cell>
          <cell r="M144">
            <v>32.5</v>
          </cell>
          <cell r="N144">
            <v>32.5</v>
          </cell>
          <cell r="O144">
            <v>32.5</v>
          </cell>
          <cell r="P144">
            <v>32.5</v>
          </cell>
          <cell r="Q144">
            <v>390</v>
          </cell>
          <cell r="S144">
            <v>32.5</v>
          </cell>
          <cell r="T144">
            <v>195</v>
          </cell>
          <cell r="V144">
            <v>390</v>
          </cell>
        </row>
        <row r="145">
          <cell r="C145" t="str">
            <v>4117502106</v>
          </cell>
          <cell r="D145" t="str">
            <v>Meals</v>
          </cell>
          <cell r="E145">
            <v>60</v>
          </cell>
          <cell r="F145">
            <v>60</v>
          </cell>
          <cell r="G145">
            <v>60</v>
          </cell>
          <cell r="H145">
            <v>60</v>
          </cell>
          <cell r="I145">
            <v>60</v>
          </cell>
          <cell r="J145">
            <v>60</v>
          </cell>
          <cell r="K145">
            <v>60</v>
          </cell>
          <cell r="L145">
            <v>60</v>
          </cell>
          <cell r="M145">
            <v>60</v>
          </cell>
          <cell r="N145">
            <v>60</v>
          </cell>
          <cell r="O145">
            <v>60</v>
          </cell>
          <cell r="P145">
            <v>60</v>
          </cell>
          <cell r="Q145">
            <v>720</v>
          </cell>
          <cell r="S145">
            <v>60</v>
          </cell>
          <cell r="T145">
            <v>360</v>
          </cell>
          <cell r="V145">
            <v>720</v>
          </cell>
        </row>
        <row r="146">
          <cell r="C146" t="str">
            <v>4117502108</v>
          </cell>
          <cell r="D146" t="str">
            <v>Entertainment</v>
          </cell>
          <cell r="E146">
            <v>183.33333333333334</v>
          </cell>
          <cell r="F146">
            <v>183.33333333333334</v>
          </cell>
          <cell r="G146">
            <v>183.33333333333334</v>
          </cell>
          <cell r="H146">
            <v>183.33333333333334</v>
          </cell>
          <cell r="I146">
            <v>183.33333333333334</v>
          </cell>
          <cell r="J146">
            <v>183.33333333333334</v>
          </cell>
          <cell r="K146">
            <v>183.33333333333334</v>
          </cell>
          <cell r="L146">
            <v>183.33333333333334</v>
          </cell>
          <cell r="M146">
            <v>183.33333333333334</v>
          </cell>
          <cell r="N146">
            <v>183.33333333333334</v>
          </cell>
          <cell r="O146">
            <v>183.33333333333334</v>
          </cell>
          <cell r="P146">
            <v>183.33333333333334</v>
          </cell>
          <cell r="Q146">
            <v>2199.9999999999995</v>
          </cell>
          <cell r="S146">
            <v>183.33333333333334</v>
          </cell>
          <cell r="T146">
            <v>1100</v>
          </cell>
          <cell r="V146">
            <v>2199.9999999999995</v>
          </cell>
        </row>
        <row r="147">
          <cell r="C147" t="str">
            <v>4117505210</v>
          </cell>
          <cell r="D147" t="str">
            <v>Telephone  (All)</v>
          </cell>
          <cell r="E147">
            <v>10</v>
          </cell>
          <cell r="F147">
            <v>10</v>
          </cell>
          <cell r="G147">
            <v>10</v>
          </cell>
          <cell r="H147">
            <v>10</v>
          </cell>
          <cell r="I147">
            <v>10</v>
          </cell>
          <cell r="J147">
            <v>10</v>
          </cell>
          <cell r="K147">
            <v>10</v>
          </cell>
          <cell r="L147">
            <v>10</v>
          </cell>
          <cell r="M147">
            <v>10</v>
          </cell>
          <cell r="N147">
            <v>10</v>
          </cell>
          <cell r="O147">
            <v>10</v>
          </cell>
          <cell r="P147">
            <v>10</v>
          </cell>
          <cell r="Q147">
            <v>120</v>
          </cell>
          <cell r="S147">
            <v>10</v>
          </cell>
          <cell r="T147">
            <v>60</v>
          </cell>
          <cell r="V147">
            <v>120</v>
          </cell>
        </row>
        <row r="148">
          <cell r="C148" t="str">
            <v>4117506310</v>
          </cell>
          <cell r="D148" t="str">
            <v>Hospital Tenders</v>
          </cell>
          <cell r="E148">
            <v>166.66666666666666</v>
          </cell>
          <cell r="F148">
            <v>166.66666666666666</v>
          </cell>
          <cell r="G148">
            <v>166.66666666666666</v>
          </cell>
          <cell r="H148">
            <v>166.66666666666666</v>
          </cell>
          <cell r="I148">
            <v>166.66666666666666</v>
          </cell>
          <cell r="J148">
            <v>166.66666666666666</v>
          </cell>
          <cell r="K148">
            <v>166.66666666666666</v>
          </cell>
          <cell r="L148">
            <v>166.66666666666666</v>
          </cell>
          <cell r="M148">
            <v>166.66666666666666</v>
          </cell>
          <cell r="N148">
            <v>166.66666666666666</v>
          </cell>
          <cell r="O148">
            <v>166.66666666666666</v>
          </cell>
          <cell r="P148">
            <v>166.66666666666666</v>
          </cell>
          <cell r="Q148">
            <v>2000.0000000000002</v>
          </cell>
          <cell r="S148">
            <v>166.66666666666666</v>
          </cell>
          <cell r="T148">
            <v>999.99999999999989</v>
          </cell>
          <cell r="V148">
            <v>2000.0000000000002</v>
          </cell>
        </row>
        <row r="149">
          <cell r="C149" t="str">
            <v>4117564110</v>
          </cell>
          <cell r="D149" t="str">
            <v>Conferences/Tradeshows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2935</v>
          </cell>
          <cell r="J149">
            <v>0</v>
          </cell>
          <cell r="K149">
            <v>0</v>
          </cell>
          <cell r="L149">
            <v>9500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12435</v>
          </cell>
          <cell r="S149">
            <v>0</v>
          </cell>
          <cell r="T149">
            <v>2935</v>
          </cell>
          <cell r="V149">
            <v>12435</v>
          </cell>
        </row>
        <row r="150">
          <cell r="C150" t="str">
            <v>4118501110</v>
          </cell>
          <cell r="D150" t="str">
            <v>Regular Pay</v>
          </cell>
          <cell r="E150">
            <v>16369.75</v>
          </cell>
          <cell r="F150">
            <v>16369.75</v>
          </cell>
          <cell r="G150">
            <v>16369.75</v>
          </cell>
          <cell r="H150">
            <v>16369.75</v>
          </cell>
          <cell r="I150">
            <v>16369.75</v>
          </cell>
          <cell r="J150">
            <v>16369.75</v>
          </cell>
          <cell r="K150">
            <v>16369.75</v>
          </cell>
          <cell r="L150">
            <v>16369.75</v>
          </cell>
          <cell r="M150">
            <v>16369.75</v>
          </cell>
          <cell r="N150">
            <v>16369.75</v>
          </cell>
          <cell r="O150">
            <v>16369.75</v>
          </cell>
          <cell r="P150">
            <v>16369.75</v>
          </cell>
          <cell r="Q150">
            <v>196437</v>
          </cell>
          <cell r="S150">
            <v>16369.75</v>
          </cell>
          <cell r="T150">
            <v>98218.5</v>
          </cell>
          <cell r="V150">
            <v>196437</v>
          </cell>
        </row>
        <row r="151">
          <cell r="C151" t="str">
            <v>4118501201</v>
          </cell>
          <cell r="D151" t="str">
            <v>Fringe Benefits</v>
          </cell>
          <cell r="E151">
            <v>2542.2221749999999</v>
          </cell>
          <cell r="F151">
            <v>2542.2221749999999</v>
          </cell>
          <cell r="G151">
            <v>2542.2221749999999</v>
          </cell>
          <cell r="H151">
            <v>2542.2221749999999</v>
          </cell>
          <cell r="I151">
            <v>2542.2221749999999</v>
          </cell>
          <cell r="J151">
            <v>2542.2221749999999</v>
          </cell>
          <cell r="K151">
            <v>2542.2221749999999</v>
          </cell>
          <cell r="L151">
            <v>2542.2221749999999</v>
          </cell>
          <cell r="M151">
            <v>2542.2221749999999</v>
          </cell>
          <cell r="N151">
            <v>2542.2221749999999</v>
          </cell>
          <cell r="O151">
            <v>2542.2221749999999</v>
          </cell>
          <cell r="P151">
            <v>2542.2221749999999</v>
          </cell>
          <cell r="Q151">
            <v>30506.666099999991</v>
          </cell>
          <cell r="S151">
            <v>2542.2221749999999</v>
          </cell>
          <cell r="T151">
            <v>15253.333049999997</v>
          </cell>
          <cell r="V151">
            <v>30506.666099999991</v>
          </cell>
        </row>
        <row r="152">
          <cell r="C152" t="str">
            <v>4118501310</v>
          </cell>
          <cell r="D152" t="str">
            <v>Bonuses</v>
          </cell>
          <cell r="E152">
            <v>1429.75</v>
          </cell>
          <cell r="F152">
            <v>1429.75</v>
          </cell>
          <cell r="G152">
            <v>1429.75</v>
          </cell>
          <cell r="H152">
            <v>1429.75</v>
          </cell>
          <cell r="I152">
            <v>1429.75</v>
          </cell>
          <cell r="J152">
            <v>1429.75</v>
          </cell>
          <cell r="K152">
            <v>1429.75</v>
          </cell>
          <cell r="L152">
            <v>1429.75</v>
          </cell>
          <cell r="M152">
            <v>1429.75</v>
          </cell>
          <cell r="N152">
            <v>1429.75</v>
          </cell>
          <cell r="O152">
            <v>1429.75</v>
          </cell>
          <cell r="P152">
            <v>1429.75</v>
          </cell>
          <cell r="Q152">
            <v>17157</v>
          </cell>
          <cell r="S152">
            <v>1429.75</v>
          </cell>
          <cell r="T152">
            <v>8578.5</v>
          </cell>
          <cell r="V152">
            <v>17157</v>
          </cell>
        </row>
        <row r="153">
          <cell r="C153" t="str">
            <v>4118502101</v>
          </cell>
          <cell r="D153" t="str">
            <v>Kilometers</v>
          </cell>
          <cell r="E153">
            <v>700</v>
          </cell>
          <cell r="F153">
            <v>700</v>
          </cell>
          <cell r="G153">
            <v>700</v>
          </cell>
          <cell r="H153">
            <v>700</v>
          </cell>
          <cell r="I153">
            <v>700</v>
          </cell>
          <cell r="J153">
            <v>700</v>
          </cell>
          <cell r="K153">
            <v>700</v>
          </cell>
          <cell r="L153">
            <v>700</v>
          </cell>
          <cell r="M153">
            <v>700</v>
          </cell>
          <cell r="N153">
            <v>700</v>
          </cell>
          <cell r="O153">
            <v>700</v>
          </cell>
          <cell r="P153">
            <v>700</v>
          </cell>
          <cell r="Q153">
            <v>8400</v>
          </cell>
          <cell r="S153">
            <v>700</v>
          </cell>
          <cell r="T153">
            <v>4200</v>
          </cell>
          <cell r="V153">
            <v>8400</v>
          </cell>
        </row>
        <row r="154">
          <cell r="C154" t="str">
            <v>4118502102</v>
          </cell>
          <cell r="D154" t="str">
            <v>Gas</v>
          </cell>
          <cell r="E154">
            <v>250</v>
          </cell>
          <cell r="F154">
            <v>250</v>
          </cell>
          <cell r="G154">
            <v>250</v>
          </cell>
          <cell r="H154">
            <v>250</v>
          </cell>
          <cell r="I154">
            <v>250</v>
          </cell>
          <cell r="J154">
            <v>250</v>
          </cell>
          <cell r="K154">
            <v>250</v>
          </cell>
          <cell r="L154">
            <v>250</v>
          </cell>
          <cell r="M154">
            <v>250</v>
          </cell>
          <cell r="N154">
            <v>250</v>
          </cell>
          <cell r="O154">
            <v>250</v>
          </cell>
          <cell r="P154">
            <v>250</v>
          </cell>
          <cell r="Q154">
            <v>3000</v>
          </cell>
          <cell r="S154">
            <v>250</v>
          </cell>
          <cell r="T154">
            <v>1500</v>
          </cell>
          <cell r="V154">
            <v>3000</v>
          </cell>
        </row>
        <row r="155">
          <cell r="C155" t="str">
            <v>4118502103</v>
          </cell>
          <cell r="D155" t="str">
            <v>Taxi-Parking-Car wash…</v>
          </cell>
          <cell r="E155">
            <v>108.33333333333333</v>
          </cell>
          <cell r="F155">
            <v>108.33333333333333</v>
          </cell>
          <cell r="G155">
            <v>108.33333333333333</v>
          </cell>
          <cell r="H155">
            <v>108.33333333333333</v>
          </cell>
          <cell r="I155">
            <v>108.33333333333333</v>
          </cell>
          <cell r="J155">
            <v>108.33333333333333</v>
          </cell>
          <cell r="K155">
            <v>108.33333333333333</v>
          </cell>
          <cell r="L155">
            <v>108.33333333333333</v>
          </cell>
          <cell r="M155">
            <v>108.33333333333333</v>
          </cell>
          <cell r="N155">
            <v>108.33333333333333</v>
          </cell>
          <cell r="O155">
            <v>108.33333333333333</v>
          </cell>
          <cell r="P155">
            <v>108.33333333333333</v>
          </cell>
          <cell r="Q155">
            <v>1300</v>
          </cell>
          <cell r="S155">
            <v>108.33333333333333</v>
          </cell>
          <cell r="T155">
            <v>650</v>
          </cell>
          <cell r="V155">
            <v>1300</v>
          </cell>
        </row>
        <row r="156">
          <cell r="C156" t="str">
            <v>4118502104</v>
          </cell>
          <cell r="D156" t="str">
            <v>Travel Expenses</v>
          </cell>
          <cell r="E156">
            <v>2033.3333333333333</v>
          </cell>
          <cell r="F156">
            <v>2033.3333333333333</v>
          </cell>
          <cell r="G156">
            <v>2033.3333333333333</v>
          </cell>
          <cell r="H156">
            <v>2033.3333333333333</v>
          </cell>
          <cell r="I156">
            <v>2033.3333333333333</v>
          </cell>
          <cell r="J156">
            <v>2033.3333333333333</v>
          </cell>
          <cell r="K156">
            <v>2033.3333333333333</v>
          </cell>
          <cell r="L156">
            <v>2033.3333333333333</v>
          </cell>
          <cell r="M156">
            <v>2033.3333333333333</v>
          </cell>
          <cell r="N156">
            <v>2033.3333333333333</v>
          </cell>
          <cell r="O156">
            <v>2033.3333333333333</v>
          </cell>
          <cell r="P156">
            <v>2033.3333333333333</v>
          </cell>
          <cell r="Q156">
            <v>24399.999999999996</v>
          </cell>
          <cell r="S156">
            <v>2033.3333333333333</v>
          </cell>
          <cell r="T156">
            <v>12200</v>
          </cell>
          <cell r="V156">
            <v>24399.999999999996</v>
          </cell>
        </row>
        <row r="157">
          <cell r="C157" t="str">
            <v>4118502105</v>
          </cell>
          <cell r="D157" t="str">
            <v>Hotel</v>
          </cell>
          <cell r="E157">
            <v>425</v>
          </cell>
          <cell r="F157">
            <v>425</v>
          </cell>
          <cell r="G157">
            <v>425</v>
          </cell>
          <cell r="H157">
            <v>425</v>
          </cell>
          <cell r="I157">
            <v>425</v>
          </cell>
          <cell r="J157">
            <v>425</v>
          </cell>
          <cell r="K157">
            <v>425</v>
          </cell>
          <cell r="L157">
            <v>425</v>
          </cell>
          <cell r="M157">
            <v>425</v>
          </cell>
          <cell r="N157">
            <v>425</v>
          </cell>
          <cell r="O157">
            <v>425</v>
          </cell>
          <cell r="P157">
            <v>425</v>
          </cell>
          <cell r="Q157">
            <v>5100</v>
          </cell>
          <cell r="S157">
            <v>425</v>
          </cell>
          <cell r="T157">
            <v>2550</v>
          </cell>
          <cell r="V157">
            <v>5100</v>
          </cell>
        </row>
        <row r="158">
          <cell r="C158" t="str">
            <v>4118502106</v>
          </cell>
          <cell r="D158" t="str">
            <v>Meals</v>
          </cell>
          <cell r="E158">
            <v>360</v>
          </cell>
          <cell r="F158">
            <v>360</v>
          </cell>
          <cell r="G158">
            <v>360</v>
          </cell>
          <cell r="H158">
            <v>360</v>
          </cell>
          <cell r="I158">
            <v>360</v>
          </cell>
          <cell r="J158">
            <v>360</v>
          </cell>
          <cell r="K158">
            <v>360</v>
          </cell>
          <cell r="L158">
            <v>360</v>
          </cell>
          <cell r="M158">
            <v>360</v>
          </cell>
          <cell r="N158">
            <v>360</v>
          </cell>
          <cell r="O158">
            <v>360</v>
          </cell>
          <cell r="P158">
            <v>360</v>
          </cell>
          <cell r="Q158">
            <v>4320</v>
          </cell>
          <cell r="S158">
            <v>360</v>
          </cell>
          <cell r="T158">
            <v>2160</v>
          </cell>
          <cell r="V158">
            <v>4320</v>
          </cell>
        </row>
        <row r="159">
          <cell r="C159" t="str">
            <v>4118502108</v>
          </cell>
          <cell r="D159" t="str">
            <v>Entertainment</v>
          </cell>
          <cell r="E159">
            <v>1108.3333333333333</v>
          </cell>
          <cell r="F159">
            <v>1108.3333333333333</v>
          </cell>
          <cell r="G159">
            <v>1108.3333333333333</v>
          </cell>
          <cell r="H159">
            <v>1108.3333333333333</v>
          </cell>
          <cell r="I159">
            <v>1108.3333333333333</v>
          </cell>
          <cell r="J159">
            <v>1108.3333333333333</v>
          </cell>
          <cell r="K159">
            <v>1108.3333333333333</v>
          </cell>
          <cell r="L159">
            <v>1108.3333333333333</v>
          </cell>
          <cell r="M159">
            <v>1108.3333333333333</v>
          </cell>
          <cell r="N159">
            <v>1108.3333333333333</v>
          </cell>
          <cell r="O159">
            <v>1108.3333333333333</v>
          </cell>
          <cell r="P159">
            <v>1108.3333333333333</v>
          </cell>
          <cell r="Q159">
            <v>13300.000000000002</v>
          </cell>
          <cell r="S159">
            <v>1108.3333333333333</v>
          </cell>
          <cell r="T159">
            <v>6649.9999999999991</v>
          </cell>
          <cell r="V159">
            <v>13300.000000000002</v>
          </cell>
        </row>
        <row r="160">
          <cell r="C160" t="str">
            <v>4118502110</v>
          </cell>
          <cell r="D160" t="str">
            <v>Car rental and leases</v>
          </cell>
          <cell r="E160">
            <v>25</v>
          </cell>
          <cell r="F160">
            <v>25</v>
          </cell>
          <cell r="G160">
            <v>25</v>
          </cell>
          <cell r="H160">
            <v>25</v>
          </cell>
          <cell r="I160">
            <v>25</v>
          </cell>
          <cell r="J160">
            <v>25</v>
          </cell>
          <cell r="K160">
            <v>25</v>
          </cell>
          <cell r="L160">
            <v>25</v>
          </cell>
          <cell r="M160">
            <v>25</v>
          </cell>
          <cell r="N160">
            <v>25</v>
          </cell>
          <cell r="O160">
            <v>25</v>
          </cell>
          <cell r="P160">
            <v>25</v>
          </cell>
          <cell r="Q160">
            <v>300</v>
          </cell>
          <cell r="S160">
            <v>25</v>
          </cell>
          <cell r="T160">
            <v>150</v>
          </cell>
          <cell r="V160">
            <v>300</v>
          </cell>
        </row>
        <row r="161">
          <cell r="C161" t="str">
            <v>4118502114</v>
          </cell>
          <cell r="D161" t="str">
            <v>Meetings M&amp;E</v>
          </cell>
          <cell r="E161">
            <v>0</v>
          </cell>
          <cell r="F161">
            <v>0</v>
          </cell>
          <cell r="G161">
            <v>25100</v>
          </cell>
          <cell r="H161">
            <v>4300</v>
          </cell>
          <cell r="I161">
            <v>0</v>
          </cell>
          <cell r="J161">
            <v>0</v>
          </cell>
          <cell r="K161">
            <v>4300</v>
          </cell>
          <cell r="L161">
            <v>0</v>
          </cell>
          <cell r="M161">
            <v>11900</v>
          </cell>
          <cell r="N161">
            <v>7200</v>
          </cell>
          <cell r="O161">
            <v>0</v>
          </cell>
          <cell r="P161">
            <v>0</v>
          </cell>
          <cell r="Q161">
            <v>52800</v>
          </cell>
          <cell r="S161">
            <v>0</v>
          </cell>
          <cell r="T161">
            <v>29400</v>
          </cell>
          <cell r="V161">
            <v>52800</v>
          </cell>
        </row>
        <row r="162">
          <cell r="C162" t="str">
            <v>4118504330</v>
          </cell>
          <cell r="D162" t="str">
            <v>Pre-Printed Documents</v>
          </cell>
          <cell r="E162">
            <v>166.66666666666666</v>
          </cell>
          <cell r="F162">
            <v>166.66666666666666</v>
          </cell>
          <cell r="G162">
            <v>166.66666666666666</v>
          </cell>
          <cell r="H162">
            <v>166.66666666666666</v>
          </cell>
          <cell r="I162">
            <v>166.66666666666666</v>
          </cell>
          <cell r="J162">
            <v>166.66666666666666</v>
          </cell>
          <cell r="K162">
            <v>166.66666666666666</v>
          </cell>
          <cell r="L162">
            <v>166.66666666666666</v>
          </cell>
          <cell r="M162">
            <v>166.66666666666666</v>
          </cell>
          <cell r="N162">
            <v>166.66666666666666</v>
          </cell>
          <cell r="O162">
            <v>166.66666666666666</v>
          </cell>
          <cell r="P162">
            <v>166.66666666666666</v>
          </cell>
          <cell r="Q162">
            <v>2000.0000000000002</v>
          </cell>
          <cell r="S162">
            <v>166.66666666666666</v>
          </cell>
          <cell r="T162">
            <v>999.99999999999989</v>
          </cell>
          <cell r="V162">
            <v>2000.0000000000002</v>
          </cell>
        </row>
        <row r="163">
          <cell r="C163" t="str">
            <v>4118504350</v>
          </cell>
          <cell r="D163" t="str">
            <v>Literature</v>
          </cell>
          <cell r="E163">
            <v>41.666666666666664</v>
          </cell>
          <cell r="F163">
            <v>41.666666666666664</v>
          </cell>
          <cell r="G163">
            <v>41.666666666666664</v>
          </cell>
          <cell r="H163">
            <v>41.666666666666664</v>
          </cell>
          <cell r="I163">
            <v>41.666666666666664</v>
          </cell>
          <cell r="J163">
            <v>41.666666666666664</v>
          </cell>
          <cell r="K163">
            <v>41.666666666666664</v>
          </cell>
          <cell r="L163">
            <v>41.666666666666664</v>
          </cell>
          <cell r="M163">
            <v>41.666666666666664</v>
          </cell>
          <cell r="N163">
            <v>41.666666666666664</v>
          </cell>
          <cell r="O163">
            <v>41.666666666666664</v>
          </cell>
          <cell r="P163">
            <v>41.666666666666664</v>
          </cell>
          <cell r="Q163">
            <v>500.00000000000006</v>
          </cell>
          <cell r="S163">
            <v>41.666666666666664</v>
          </cell>
          <cell r="T163">
            <v>249.99999999999997</v>
          </cell>
          <cell r="V163">
            <v>500.00000000000006</v>
          </cell>
        </row>
        <row r="164">
          <cell r="C164" t="str">
            <v>4118505210</v>
          </cell>
          <cell r="D164" t="str">
            <v>Telephone  (All)</v>
          </cell>
          <cell r="E164">
            <v>300</v>
          </cell>
          <cell r="F164">
            <v>300</v>
          </cell>
          <cell r="G164">
            <v>300</v>
          </cell>
          <cell r="H164">
            <v>300</v>
          </cell>
          <cell r="I164">
            <v>300</v>
          </cell>
          <cell r="J164">
            <v>300</v>
          </cell>
          <cell r="K164">
            <v>300</v>
          </cell>
          <cell r="L164">
            <v>300</v>
          </cell>
          <cell r="M164">
            <v>300</v>
          </cell>
          <cell r="N164">
            <v>300</v>
          </cell>
          <cell r="O164">
            <v>300</v>
          </cell>
          <cell r="P164">
            <v>300</v>
          </cell>
          <cell r="Q164">
            <v>3600</v>
          </cell>
          <cell r="S164">
            <v>300</v>
          </cell>
          <cell r="T164">
            <v>1800</v>
          </cell>
          <cell r="V164">
            <v>3600</v>
          </cell>
        </row>
        <row r="165">
          <cell r="C165" t="str">
            <v>4118506110</v>
          </cell>
          <cell r="D165" t="str">
            <v>Subscriptions</v>
          </cell>
          <cell r="E165">
            <v>7.083333333333333</v>
          </cell>
          <cell r="F165">
            <v>7.083333333333333</v>
          </cell>
          <cell r="G165">
            <v>7.083333333333333</v>
          </cell>
          <cell r="H165">
            <v>7.083333333333333</v>
          </cell>
          <cell r="I165">
            <v>7.083333333333333</v>
          </cell>
          <cell r="J165">
            <v>7.083333333333333</v>
          </cell>
          <cell r="K165">
            <v>7.083333333333333</v>
          </cell>
          <cell r="L165">
            <v>7.083333333333333</v>
          </cell>
          <cell r="M165">
            <v>7.083333333333333</v>
          </cell>
          <cell r="N165">
            <v>7.083333333333333</v>
          </cell>
          <cell r="O165">
            <v>7.083333333333333</v>
          </cell>
          <cell r="P165">
            <v>7.083333333333333</v>
          </cell>
          <cell r="Q165">
            <v>85</v>
          </cell>
          <cell r="S165">
            <v>7.083333333333333</v>
          </cell>
          <cell r="T165">
            <v>42.5</v>
          </cell>
          <cell r="V165">
            <v>85</v>
          </cell>
        </row>
        <row r="166">
          <cell r="C166" t="str">
            <v>4118506210</v>
          </cell>
          <cell r="D166" t="str">
            <v>Membership Prof. Assoc.</v>
          </cell>
          <cell r="E166">
            <v>7.666666666666667</v>
          </cell>
          <cell r="F166">
            <v>7.666666666666667</v>
          </cell>
          <cell r="G166">
            <v>7.666666666666667</v>
          </cell>
          <cell r="H166">
            <v>7.666666666666667</v>
          </cell>
          <cell r="I166">
            <v>7.666666666666667</v>
          </cell>
          <cell r="J166">
            <v>7.666666666666667</v>
          </cell>
          <cell r="K166">
            <v>7.666666666666667</v>
          </cell>
          <cell r="L166">
            <v>7.666666666666667</v>
          </cell>
          <cell r="M166">
            <v>7.666666666666667</v>
          </cell>
          <cell r="N166">
            <v>7.666666666666667</v>
          </cell>
          <cell r="O166">
            <v>7.666666666666667</v>
          </cell>
          <cell r="P166">
            <v>7.666666666666667</v>
          </cell>
          <cell r="Q166">
            <v>92.000000000000014</v>
          </cell>
          <cell r="S166">
            <v>7.666666666666667</v>
          </cell>
          <cell r="T166">
            <v>46</v>
          </cell>
          <cell r="V166">
            <v>92.000000000000014</v>
          </cell>
        </row>
        <row r="167">
          <cell r="C167" t="str">
            <v>4118508110</v>
          </cell>
          <cell r="D167" t="str">
            <v>Training &amp; Development</v>
          </cell>
          <cell r="E167">
            <v>4011.9166666666665</v>
          </cell>
          <cell r="F167">
            <v>4011.9166666666665</v>
          </cell>
          <cell r="G167">
            <v>4011.9166666666665</v>
          </cell>
          <cell r="H167">
            <v>4011.9166666666665</v>
          </cell>
          <cell r="I167">
            <v>4011.9166666666665</v>
          </cell>
          <cell r="J167">
            <v>4011.9166666666665</v>
          </cell>
          <cell r="K167">
            <v>4011.9166666666665</v>
          </cell>
          <cell r="L167">
            <v>4011.9166666666665</v>
          </cell>
          <cell r="M167">
            <v>4011.9166666666665</v>
          </cell>
          <cell r="N167">
            <v>4011.9166666666665</v>
          </cell>
          <cell r="O167">
            <v>4011.9166666666665</v>
          </cell>
          <cell r="P167">
            <v>4011.9166666666665</v>
          </cell>
          <cell r="Q167">
            <v>48142.999999999993</v>
          </cell>
          <cell r="S167">
            <v>4011.9166666666665</v>
          </cell>
          <cell r="T167">
            <v>24071.5</v>
          </cell>
          <cell r="V167">
            <v>48142.999999999993</v>
          </cell>
        </row>
        <row r="168">
          <cell r="C168" t="str">
            <v>4119501110</v>
          </cell>
          <cell r="D168" t="str">
            <v>Regular Pay</v>
          </cell>
          <cell r="E168">
            <v>13105.166666666666</v>
          </cell>
          <cell r="F168">
            <v>13105.166666666666</v>
          </cell>
          <cell r="G168">
            <v>13105.166666666666</v>
          </cell>
          <cell r="H168">
            <v>13105.166666666666</v>
          </cell>
          <cell r="I168">
            <v>13105.166666666666</v>
          </cell>
          <cell r="J168">
            <v>13105.166666666666</v>
          </cell>
          <cell r="K168">
            <v>13105.166666666666</v>
          </cell>
          <cell r="L168">
            <v>13105.166666666666</v>
          </cell>
          <cell r="M168">
            <v>13105.166666666666</v>
          </cell>
          <cell r="N168">
            <v>13105.166666666666</v>
          </cell>
          <cell r="O168">
            <v>13105.166666666666</v>
          </cell>
          <cell r="P168">
            <v>13105.166666666666</v>
          </cell>
          <cell r="Q168">
            <v>157262</v>
          </cell>
          <cell r="S168">
            <v>13105.166666666666</v>
          </cell>
          <cell r="T168">
            <v>78631</v>
          </cell>
          <cell r="V168">
            <v>157262</v>
          </cell>
        </row>
        <row r="169">
          <cell r="C169" t="str">
            <v>4119501201</v>
          </cell>
          <cell r="D169" t="str">
            <v>Fringe Benefits</v>
          </cell>
          <cell r="E169">
            <v>2035.2323833333332</v>
          </cell>
          <cell r="F169">
            <v>2035.2323833333332</v>
          </cell>
          <cell r="G169">
            <v>2035.2323833333332</v>
          </cell>
          <cell r="H169">
            <v>2035.2323833333332</v>
          </cell>
          <cell r="I169">
            <v>2035.2323833333332</v>
          </cell>
          <cell r="J169">
            <v>2035.2323833333332</v>
          </cell>
          <cell r="K169">
            <v>2035.2323833333332</v>
          </cell>
          <cell r="L169">
            <v>2035.2323833333332</v>
          </cell>
          <cell r="M169">
            <v>2035.2323833333332</v>
          </cell>
          <cell r="N169">
            <v>2035.2323833333332</v>
          </cell>
          <cell r="O169">
            <v>2035.2323833333332</v>
          </cell>
          <cell r="P169">
            <v>2035.2323833333332</v>
          </cell>
          <cell r="Q169">
            <v>24422.788599999996</v>
          </cell>
          <cell r="S169">
            <v>2035.2323833333332</v>
          </cell>
          <cell r="T169">
            <v>12211.3943</v>
          </cell>
          <cell r="V169">
            <v>24422.788599999996</v>
          </cell>
        </row>
        <row r="170">
          <cell r="C170" t="str">
            <v>4119501310</v>
          </cell>
          <cell r="D170" t="str">
            <v>Bonuses</v>
          </cell>
          <cell r="E170">
            <v>354</v>
          </cell>
          <cell r="F170">
            <v>354</v>
          </cell>
          <cell r="G170">
            <v>354</v>
          </cell>
          <cell r="H170">
            <v>354</v>
          </cell>
          <cell r="I170">
            <v>354</v>
          </cell>
          <cell r="J170">
            <v>354</v>
          </cell>
          <cell r="K170">
            <v>354</v>
          </cell>
          <cell r="L170">
            <v>354</v>
          </cell>
          <cell r="M170">
            <v>354</v>
          </cell>
          <cell r="N170">
            <v>354</v>
          </cell>
          <cell r="O170">
            <v>354</v>
          </cell>
          <cell r="P170">
            <v>354</v>
          </cell>
          <cell r="Q170">
            <v>4248</v>
          </cell>
          <cell r="S170">
            <v>354</v>
          </cell>
          <cell r="T170">
            <v>2124</v>
          </cell>
          <cell r="V170">
            <v>4248</v>
          </cell>
        </row>
        <row r="171">
          <cell r="C171" t="str">
            <v>4119502103</v>
          </cell>
          <cell r="D171" t="str">
            <v>Taxi-Parking-Car wash…</v>
          </cell>
          <cell r="E171">
            <v>8.3333333333333339</v>
          </cell>
          <cell r="F171">
            <v>8.3333333333333339</v>
          </cell>
          <cell r="G171">
            <v>8.3333333333333339</v>
          </cell>
          <cell r="H171">
            <v>8.3333333333333339</v>
          </cell>
          <cell r="I171">
            <v>8.3333333333333339</v>
          </cell>
          <cell r="J171">
            <v>8.3333333333333339</v>
          </cell>
          <cell r="K171">
            <v>8.3333333333333339</v>
          </cell>
          <cell r="L171">
            <v>8.3333333333333339</v>
          </cell>
          <cell r="M171">
            <v>8.3333333333333339</v>
          </cell>
          <cell r="N171">
            <v>8.3333333333333339</v>
          </cell>
          <cell r="O171">
            <v>8.3333333333333339</v>
          </cell>
          <cell r="P171">
            <v>8.3333333333333339</v>
          </cell>
          <cell r="Q171">
            <v>99.999999999999986</v>
          </cell>
          <cell r="S171">
            <v>8.3333333333333339</v>
          </cell>
          <cell r="T171">
            <v>50.000000000000007</v>
          </cell>
          <cell r="V171">
            <v>99.999999999999986</v>
          </cell>
        </row>
        <row r="172">
          <cell r="C172" t="str">
            <v>4119502104</v>
          </cell>
          <cell r="D172" t="str">
            <v>Travel Expenses</v>
          </cell>
          <cell r="E172">
            <v>208.33333333333334</v>
          </cell>
          <cell r="F172">
            <v>208.33333333333334</v>
          </cell>
          <cell r="G172">
            <v>208.33333333333334</v>
          </cell>
          <cell r="H172">
            <v>208.33333333333334</v>
          </cell>
          <cell r="I172">
            <v>208.33333333333334</v>
          </cell>
          <cell r="J172">
            <v>208.33333333333334</v>
          </cell>
          <cell r="K172">
            <v>208.33333333333334</v>
          </cell>
          <cell r="L172">
            <v>208.33333333333334</v>
          </cell>
          <cell r="M172">
            <v>208.33333333333334</v>
          </cell>
          <cell r="N172">
            <v>208.33333333333334</v>
          </cell>
          <cell r="O172">
            <v>208.33333333333334</v>
          </cell>
          <cell r="P172">
            <v>208.33333333333334</v>
          </cell>
          <cell r="Q172">
            <v>2500</v>
          </cell>
          <cell r="S172">
            <v>208.33333333333334</v>
          </cell>
          <cell r="T172">
            <v>1250</v>
          </cell>
          <cell r="V172">
            <v>2500</v>
          </cell>
        </row>
        <row r="173">
          <cell r="C173" t="str">
            <v>4119502105</v>
          </cell>
          <cell r="D173" t="str">
            <v>Hotel</v>
          </cell>
          <cell r="E173">
            <v>87.5</v>
          </cell>
          <cell r="F173">
            <v>87.5</v>
          </cell>
          <cell r="G173">
            <v>87.5</v>
          </cell>
          <cell r="H173">
            <v>87.5</v>
          </cell>
          <cell r="I173">
            <v>87.5</v>
          </cell>
          <cell r="J173">
            <v>87.5</v>
          </cell>
          <cell r="K173">
            <v>87.5</v>
          </cell>
          <cell r="L173">
            <v>87.5</v>
          </cell>
          <cell r="M173">
            <v>87.5</v>
          </cell>
          <cell r="N173">
            <v>87.5</v>
          </cell>
          <cell r="O173">
            <v>87.5</v>
          </cell>
          <cell r="P173">
            <v>87.5</v>
          </cell>
          <cell r="Q173">
            <v>1050</v>
          </cell>
          <cell r="S173">
            <v>87.5</v>
          </cell>
          <cell r="T173">
            <v>525</v>
          </cell>
          <cell r="V173">
            <v>1050</v>
          </cell>
        </row>
        <row r="174">
          <cell r="C174" t="str">
            <v>4119502106</v>
          </cell>
          <cell r="D174" t="str">
            <v>Meals</v>
          </cell>
          <cell r="E174">
            <v>26.25</v>
          </cell>
          <cell r="F174">
            <v>26.25</v>
          </cell>
          <cell r="G174">
            <v>26.25</v>
          </cell>
          <cell r="H174">
            <v>26.25</v>
          </cell>
          <cell r="I174">
            <v>26.25</v>
          </cell>
          <cell r="J174">
            <v>26.25</v>
          </cell>
          <cell r="K174">
            <v>26.25</v>
          </cell>
          <cell r="L174">
            <v>26.25</v>
          </cell>
          <cell r="M174">
            <v>26.25</v>
          </cell>
          <cell r="N174">
            <v>26.25</v>
          </cell>
          <cell r="O174">
            <v>26.25</v>
          </cell>
          <cell r="P174">
            <v>26.25</v>
          </cell>
          <cell r="Q174">
            <v>315</v>
          </cell>
          <cell r="S174">
            <v>26.25</v>
          </cell>
          <cell r="T174">
            <v>157.5</v>
          </cell>
          <cell r="V174">
            <v>315</v>
          </cell>
        </row>
        <row r="175">
          <cell r="C175" t="str">
            <v>4119502110</v>
          </cell>
          <cell r="D175" t="str">
            <v>Car rental and leases</v>
          </cell>
          <cell r="E175">
            <v>50</v>
          </cell>
          <cell r="F175">
            <v>50</v>
          </cell>
          <cell r="G175">
            <v>50</v>
          </cell>
          <cell r="H175">
            <v>50</v>
          </cell>
          <cell r="I175">
            <v>50</v>
          </cell>
          <cell r="J175">
            <v>50</v>
          </cell>
          <cell r="K175">
            <v>50</v>
          </cell>
          <cell r="L175">
            <v>50</v>
          </cell>
          <cell r="M175">
            <v>50</v>
          </cell>
          <cell r="N175">
            <v>50</v>
          </cell>
          <cell r="O175">
            <v>50</v>
          </cell>
          <cell r="P175">
            <v>50</v>
          </cell>
          <cell r="Q175">
            <v>600</v>
          </cell>
          <cell r="S175">
            <v>50</v>
          </cell>
          <cell r="T175">
            <v>300</v>
          </cell>
          <cell r="V175">
            <v>600</v>
          </cell>
        </row>
        <row r="176">
          <cell r="C176" t="str">
            <v>4119564110</v>
          </cell>
          <cell r="D176" t="str">
            <v>Conferences/Tradeshows</v>
          </cell>
          <cell r="E176">
            <v>0</v>
          </cell>
          <cell r="F176">
            <v>0</v>
          </cell>
          <cell r="G176">
            <v>0</v>
          </cell>
          <cell r="H176">
            <v>3190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3190</v>
          </cell>
          <cell r="S176">
            <v>0</v>
          </cell>
          <cell r="T176">
            <v>3190</v>
          </cell>
          <cell r="V176">
            <v>3190</v>
          </cell>
        </row>
        <row r="177">
          <cell r="C177" t="str">
            <v>4120501110</v>
          </cell>
          <cell r="D177" t="str">
            <v>Regular Pay</v>
          </cell>
          <cell r="E177">
            <v>10074.166666666666</v>
          </cell>
          <cell r="F177">
            <v>10074.166666666666</v>
          </cell>
          <cell r="G177">
            <v>10074.166666666666</v>
          </cell>
          <cell r="H177">
            <v>10074.166666666666</v>
          </cell>
          <cell r="I177">
            <v>10074.166666666666</v>
          </cell>
          <cell r="J177">
            <v>10074.166666666666</v>
          </cell>
          <cell r="K177">
            <v>10074.166666666666</v>
          </cell>
          <cell r="L177">
            <v>10074.166666666666</v>
          </cell>
          <cell r="M177">
            <v>10074.166666666666</v>
          </cell>
          <cell r="N177">
            <v>10074.166666666666</v>
          </cell>
          <cell r="O177">
            <v>10074.166666666666</v>
          </cell>
          <cell r="P177">
            <v>10074.166666666666</v>
          </cell>
          <cell r="Q177">
            <v>120890.00000000001</v>
          </cell>
          <cell r="S177">
            <v>10074.166666666666</v>
          </cell>
          <cell r="T177">
            <v>60444.999999999993</v>
          </cell>
          <cell r="V177">
            <v>120890.00000000001</v>
          </cell>
        </row>
        <row r="178">
          <cell r="C178" t="str">
            <v>4120501201</v>
          </cell>
          <cell r="D178" t="str">
            <v>Fringe Benefits</v>
          </cell>
          <cell r="E178">
            <v>1564.5180833333332</v>
          </cell>
          <cell r="F178">
            <v>1564.5180833333332</v>
          </cell>
          <cell r="G178">
            <v>1564.5180833333332</v>
          </cell>
          <cell r="H178">
            <v>1564.5180833333332</v>
          </cell>
          <cell r="I178">
            <v>1564.5180833333332</v>
          </cell>
          <cell r="J178">
            <v>1564.5180833333332</v>
          </cell>
          <cell r="K178">
            <v>1564.5180833333332</v>
          </cell>
          <cell r="L178">
            <v>1564.5180833333332</v>
          </cell>
          <cell r="M178">
            <v>1564.5180833333332</v>
          </cell>
          <cell r="N178">
            <v>1564.5180833333332</v>
          </cell>
          <cell r="O178">
            <v>1564.5180833333332</v>
          </cell>
          <cell r="P178">
            <v>1564.5180833333332</v>
          </cell>
          <cell r="Q178">
            <v>18774.216999999993</v>
          </cell>
          <cell r="S178">
            <v>1564.5180833333332</v>
          </cell>
          <cell r="T178">
            <v>9387.1084999999985</v>
          </cell>
          <cell r="V178">
            <v>18774.216999999993</v>
          </cell>
        </row>
        <row r="179">
          <cell r="C179" t="str">
            <v>4120501310</v>
          </cell>
          <cell r="D179" t="str">
            <v>Bonuses</v>
          </cell>
          <cell r="E179">
            <v>886.91666666666663</v>
          </cell>
          <cell r="F179">
            <v>886.91666666666663</v>
          </cell>
          <cell r="G179">
            <v>886.91666666666663</v>
          </cell>
          <cell r="H179">
            <v>886.91666666666663</v>
          </cell>
          <cell r="I179">
            <v>886.91666666666663</v>
          </cell>
          <cell r="J179">
            <v>886.91666666666663</v>
          </cell>
          <cell r="K179">
            <v>886.91666666666663</v>
          </cell>
          <cell r="L179">
            <v>886.91666666666663</v>
          </cell>
          <cell r="M179">
            <v>886.91666666666663</v>
          </cell>
          <cell r="N179">
            <v>886.91666666666663</v>
          </cell>
          <cell r="O179">
            <v>886.91666666666663</v>
          </cell>
          <cell r="P179">
            <v>886.91666666666663</v>
          </cell>
          <cell r="Q179">
            <v>10643</v>
          </cell>
          <cell r="S179">
            <v>886.91666666666663</v>
          </cell>
          <cell r="T179">
            <v>5321.5</v>
          </cell>
          <cell r="V179">
            <v>10643</v>
          </cell>
        </row>
        <row r="180">
          <cell r="C180" t="str">
            <v>4120502101</v>
          </cell>
          <cell r="D180" t="str">
            <v>Kilometers</v>
          </cell>
          <cell r="E180">
            <v>800</v>
          </cell>
          <cell r="F180">
            <v>800</v>
          </cell>
          <cell r="G180">
            <v>800</v>
          </cell>
          <cell r="H180">
            <v>800</v>
          </cell>
          <cell r="I180">
            <v>800</v>
          </cell>
          <cell r="J180">
            <v>800</v>
          </cell>
          <cell r="K180">
            <v>800</v>
          </cell>
          <cell r="L180">
            <v>800</v>
          </cell>
          <cell r="M180">
            <v>800</v>
          </cell>
          <cell r="N180">
            <v>800</v>
          </cell>
          <cell r="O180">
            <v>800</v>
          </cell>
          <cell r="P180">
            <v>800</v>
          </cell>
          <cell r="Q180">
            <v>9600</v>
          </cell>
          <cell r="S180">
            <v>800</v>
          </cell>
          <cell r="T180">
            <v>4800</v>
          </cell>
          <cell r="V180">
            <v>9600</v>
          </cell>
        </row>
        <row r="181">
          <cell r="C181" t="str">
            <v>4120502102</v>
          </cell>
          <cell r="D181" t="str">
            <v>Gas</v>
          </cell>
          <cell r="E181">
            <v>216.66666666666666</v>
          </cell>
          <cell r="F181">
            <v>216.66666666666666</v>
          </cell>
          <cell r="G181">
            <v>216.66666666666666</v>
          </cell>
          <cell r="H181">
            <v>216.66666666666666</v>
          </cell>
          <cell r="I181">
            <v>216.66666666666666</v>
          </cell>
          <cell r="J181">
            <v>216.66666666666666</v>
          </cell>
          <cell r="K181">
            <v>216.66666666666666</v>
          </cell>
          <cell r="L181">
            <v>216.66666666666666</v>
          </cell>
          <cell r="M181">
            <v>216.66666666666666</v>
          </cell>
          <cell r="N181">
            <v>216.66666666666666</v>
          </cell>
          <cell r="O181">
            <v>216.66666666666666</v>
          </cell>
          <cell r="P181">
            <v>216.66666666666666</v>
          </cell>
          <cell r="Q181">
            <v>2600</v>
          </cell>
          <cell r="S181">
            <v>216.66666666666666</v>
          </cell>
          <cell r="T181">
            <v>1300</v>
          </cell>
          <cell r="V181">
            <v>2600</v>
          </cell>
        </row>
        <row r="182">
          <cell r="C182" t="str">
            <v>4120502103</v>
          </cell>
          <cell r="D182" t="str">
            <v>Taxi-Parking-Car wash…</v>
          </cell>
          <cell r="E182">
            <v>200</v>
          </cell>
          <cell r="F182">
            <v>200</v>
          </cell>
          <cell r="G182">
            <v>200</v>
          </cell>
          <cell r="H182">
            <v>200</v>
          </cell>
          <cell r="I182">
            <v>200</v>
          </cell>
          <cell r="J182">
            <v>200</v>
          </cell>
          <cell r="K182">
            <v>200</v>
          </cell>
          <cell r="L182">
            <v>200</v>
          </cell>
          <cell r="M182">
            <v>200</v>
          </cell>
          <cell r="N182">
            <v>200</v>
          </cell>
          <cell r="O182">
            <v>200</v>
          </cell>
          <cell r="P182">
            <v>200</v>
          </cell>
          <cell r="Q182">
            <v>2400</v>
          </cell>
          <cell r="S182">
            <v>200</v>
          </cell>
          <cell r="T182">
            <v>1200</v>
          </cell>
          <cell r="V182">
            <v>2400</v>
          </cell>
        </row>
        <row r="183">
          <cell r="C183" t="str">
            <v>4120502104</v>
          </cell>
          <cell r="D183" t="str">
            <v>Travel Expenses</v>
          </cell>
          <cell r="E183">
            <v>2000</v>
          </cell>
          <cell r="F183">
            <v>2000</v>
          </cell>
          <cell r="G183">
            <v>2000</v>
          </cell>
          <cell r="H183">
            <v>2000</v>
          </cell>
          <cell r="I183">
            <v>2000</v>
          </cell>
          <cell r="J183">
            <v>2000</v>
          </cell>
          <cell r="K183">
            <v>2000</v>
          </cell>
          <cell r="L183">
            <v>2000</v>
          </cell>
          <cell r="M183">
            <v>2000</v>
          </cell>
          <cell r="N183">
            <v>2000</v>
          </cell>
          <cell r="O183">
            <v>2000</v>
          </cell>
          <cell r="P183">
            <v>2000</v>
          </cell>
          <cell r="Q183">
            <v>24000</v>
          </cell>
          <cell r="S183">
            <v>2000</v>
          </cell>
          <cell r="T183">
            <v>12000</v>
          </cell>
          <cell r="V183">
            <v>24000</v>
          </cell>
        </row>
        <row r="184">
          <cell r="C184" t="str">
            <v>4120502105</v>
          </cell>
          <cell r="D184" t="str">
            <v>Hotel</v>
          </cell>
          <cell r="E184">
            <v>420</v>
          </cell>
          <cell r="F184">
            <v>420</v>
          </cell>
          <cell r="G184">
            <v>420</v>
          </cell>
          <cell r="H184">
            <v>420</v>
          </cell>
          <cell r="I184">
            <v>420</v>
          </cell>
          <cell r="J184">
            <v>420</v>
          </cell>
          <cell r="K184">
            <v>420</v>
          </cell>
          <cell r="L184">
            <v>420</v>
          </cell>
          <cell r="M184">
            <v>420</v>
          </cell>
          <cell r="N184">
            <v>420</v>
          </cell>
          <cell r="O184">
            <v>420</v>
          </cell>
          <cell r="P184">
            <v>420</v>
          </cell>
          <cell r="Q184">
            <v>5040</v>
          </cell>
          <cell r="S184">
            <v>420</v>
          </cell>
          <cell r="T184">
            <v>2520</v>
          </cell>
          <cell r="V184">
            <v>5040</v>
          </cell>
        </row>
        <row r="185">
          <cell r="C185" t="str">
            <v>4120502106</v>
          </cell>
          <cell r="D185" t="str">
            <v>Meals</v>
          </cell>
          <cell r="E185">
            <v>833.33333333333337</v>
          </cell>
          <cell r="F185">
            <v>833.33333333333337</v>
          </cell>
          <cell r="G185">
            <v>833.33333333333337</v>
          </cell>
          <cell r="H185">
            <v>833.33333333333337</v>
          </cell>
          <cell r="I185">
            <v>833.33333333333337</v>
          </cell>
          <cell r="J185">
            <v>833.33333333333337</v>
          </cell>
          <cell r="K185">
            <v>833.33333333333337</v>
          </cell>
          <cell r="L185">
            <v>833.33333333333337</v>
          </cell>
          <cell r="M185">
            <v>833.33333333333337</v>
          </cell>
          <cell r="N185">
            <v>833.33333333333337</v>
          </cell>
          <cell r="O185">
            <v>833.33333333333337</v>
          </cell>
          <cell r="P185">
            <v>833.33333333333337</v>
          </cell>
          <cell r="Q185">
            <v>10000</v>
          </cell>
          <cell r="S185">
            <v>833.33333333333337</v>
          </cell>
          <cell r="T185">
            <v>5000</v>
          </cell>
          <cell r="V185">
            <v>10000</v>
          </cell>
        </row>
        <row r="186">
          <cell r="C186" t="str">
            <v>4120502108</v>
          </cell>
          <cell r="D186" t="str">
            <v>Entertainment</v>
          </cell>
          <cell r="E186">
            <v>1500</v>
          </cell>
          <cell r="F186">
            <v>1500</v>
          </cell>
          <cell r="G186">
            <v>1500</v>
          </cell>
          <cell r="H186">
            <v>1500</v>
          </cell>
          <cell r="I186">
            <v>1500</v>
          </cell>
          <cell r="J186">
            <v>1500</v>
          </cell>
          <cell r="K186">
            <v>1500</v>
          </cell>
          <cell r="L186">
            <v>1500</v>
          </cell>
          <cell r="M186">
            <v>1500</v>
          </cell>
          <cell r="N186">
            <v>1500</v>
          </cell>
          <cell r="O186">
            <v>1500</v>
          </cell>
          <cell r="P186">
            <v>1500</v>
          </cell>
          <cell r="Q186">
            <v>18000</v>
          </cell>
          <cell r="S186">
            <v>1500</v>
          </cell>
          <cell r="T186">
            <v>9000</v>
          </cell>
          <cell r="V186">
            <v>18000</v>
          </cell>
        </row>
        <row r="187">
          <cell r="C187" t="str">
            <v>4120502110</v>
          </cell>
          <cell r="D187" t="str">
            <v>Car rental and leases</v>
          </cell>
          <cell r="E187">
            <v>200</v>
          </cell>
          <cell r="F187">
            <v>200</v>
          </cell>
          <cell r="G187">
            <v>200</v>
          </cell>
          <cell r="H187">
            <v>200</v>
          </cell>
          <cell r="I187">
            <v>200</v>
          </cell>
          <cell r="J187">
            <v>200</v>
          </cell>
          <cell r="K187">
            <v>200</v>
          </cell>
          <cell r="L187">
            <v>200</v>
          </cell>
          <cell r="M187">
            <v>200</v>
          </cell>
          <cell r="N187">
            <v>200</v>
          </cell>
          <cell r="O187">
            <v>200</v>
          </cell>
          <cell r="P187">
            <v>200</v>
          </cell>
          <cell r="Q187">
            <v>2400</v>
          </cell>
          <cell r="S187">
            <v>200</v>
          </cell>
          <cell r="T187">
            <v>1200</v>
          </cell>
          <cell r="V187">
            <v>2400</v>
          </cell>
        </row>
        <row r="188">
          <cell r="C188" t="str">
            <v>4120502114</v>
          </cell>
          <cell r="D188" t="str">
            <v>Meetings M&amp;E</v>
          </cell>
          <cell r="E188">
            <v>0</v>
          </cell>
          <cell r="F188">
            <v>0</v>
          </cell>
          <cell r="G188">
            <v>3000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3000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6000</v>
          </cell>
          <cell r="S188">
            <v>0</v>
          </cell>
          <cell r="T188">
            <v>3000</v>
          </cell>
          <cell r="V188">
            <v>6000</v>
          </cell>
        </row>
        <row r="189">
          <cell r="C189" t="str">
            <v>4120503110</v>
          </cell>
          <cell r="D189" t="str">
            <v>Professional Fees</v>
          </cell>
          <cell r="E189">
            <v>200</v>
          </cell>
          <cell r="F189">
            <v>200</v>
          </cell>
          <cell r="G189">
            <v>200</v>
          </cell>
          <cell r="H189">
            <v>200</v>
          </cell>
          <cell r="I189">
            <v>200</v>
          </cell>
          <cell r="J189">
            <v>200</v>
          </cell>
          <cell r="K189">
            <v>200</v>
          </cell>
          <cell r="L189">
            <v>200</v>
          </cell>
          <cell r="M189">
            <v>200</v>
          </cell>
          <cell r="N189">
            <v>200</v>
          </cell>
          <cell r="O189">
            <v>200</v>
          </cell>
          <cell r="P189">
            <v>200</v>
          </cell>
          <cell r="Q189">
            <v>2400</v>
          </cell>
          <cell r="S189">
            <v>200</v>
          </cell>
          <cell r="T189">
            <v>1200</v>
          </cell>
          <cell r="V189">
            <v>2400</v>
          </cell>
        </row>
        <row r="190">
          <cell r="C190" t="str">
            <v>4120504350</v>
          </cell>
          <cell r="D190" t="str">
            <v>Literature</v>
          </cell>
          <cell r="E190">
            <v>66.666666666666671</v>
          </cell>
          <cell r="F190">
            <v>66.666666666666671</v>
          </cell>
          <cell r="G190">
            <v>66.666666666666671</v>
          </cell>
          <cell r="H190">
            <v>66.666666666666671</v>
          </cell>
          <cell r="I190">
            <v>66.666666666666671</v>
          </cell>
          <cell r="J190">
            <v>66.666666666666671</v>
          </cell>
          <cell r="K190">
            <v>66.666666666666671</v>
          </cell>
          <cell r="L190">
            <v>66.666666666666671</v>
          </cell>
          <cell r="M190">
            <v>66.666666666666671</v>
          </cell>
          <cell r="N190">
            <v>66.666666666666671</v>
          </cell>
          <cell r="O190">
            <v>66.666666666666671</v>
          </cell>
          <cell r="P190">
            <v>66.666666666666671</v>
          </cell>
          <cell r="Q190">
            <v>799.99999999999989</v>
          </cell>
          <cell r="S190">
            <v>66.666666666666671</v>
          </cell>
          <cell r="T190">
            <v>400.00000000000006</v>
          </cell>
          <cell r="V190">
            <v>799.99999999999989</v>
          </cell>
        </row>
        <row r="191">
          <cell r="C191" t="str">
            <v>4120505210</v>
          </cell>
          <cell r="D191" t="str">
            <v>Telephone  (All)</v>
          </cell>
          <cell r="E191">
            <v>250</v>
          </cell>
          <cell r="F191">
            <v>250</v>
          </cell>
          <cell r="G191">
            <v>250</v>
          </cell>
          <cell r="H191">
            <v>250</v>
          </cell>
          <cell r="I191">
            <v>250</v>
          </cell>
          <cell r="J191">
            <v>250</v>
          </cell>
          <cell r="K191">
            <v>250</v>
          </cell>
          <cell r="L191">
            <v>250</v>
          </cell>
          <cell r="M191">
            <v>250</v>
          </cell>
          <cell r="N191">
            <v>250</v>
          </cell>
          <cell r="O191">
            <v>250</v>
          </cell>
          <cell r="P191">
            <v>250</v>
          </cell>
          <cell r="Q191">
            <v>3000</v>
          </cell>
          <cell r="S191">
            <v>250</v>
          </cell>
          <cell r="T191">
            <v>1500</v>
          </cell>
          <cell r="V191">
            <v>3000</v>
          </cell>
        </row>
        <row r="192">
          <cell r="C192" t="str">
            <v>4120506110</v>
          </cell>
          <cell r="D192" t="str">
            <v>Subscriptions</v>
          </cell>
          <cell r="E192">
            <v>250</v>
          </cell>
          <cell r="F192">
            <v>250</v>
          </cell>
          <cell r="G192">
            <v>250</v>
          </cell>
          <cell r="H192">
            <v>250</v>
          </cell>
          <cell r="I192">
            <v>250</v>
          </cell>
          <cell r="J192">
            <v>250</v>
          </cell>
          <cell r="K192">
            <v>250</v>
          </cell>
          <cell r="L192">
            <v>250</v>
          </cell>
          <cell r="M192">
            <v>250</v>
          </cell>
          <cell r="N192">
            <v>250</v>
          </cell>
          <cell r="O192">
            <v>250</v>
          </cell>
          <cell r="P192">
            <v>250</v>
          </cell>
          <cell r="Q192">
            <v>3000</v>
          </cell>
          <cell r="S192">
            <v>250</v>
          </cell>
          <cell r="T192">
            <v>1500</v>
          </cell>
          <cell r="V192">
            <v>3000</v>
          </cell>
        </row>
        <row r="193">
          <cell r="C193" t="str">
            <v>4120506210</v>
          </cell>
          <cell r="D193" t="str">
            <v>Membership Prof. Assoc.</v>
          </cell>
          <cell r="E193">
            <v>29.166666666666668</v>
          </cell>
          <cell r="F193">
            <v>29.166666666666668</v>
          </cell>
          <cell r="G193">
            <v>29.166666666666668</v>
          </cell>
          <cell r="H193">
            <v>29.166666666666668</v>
          </cell>
          <cell r="I193">
            <v>29.166666666666668</v>
          </cell>
          <cell r="J193">
            <v>29.166666666666668</v>
          </cell>
          <cell r="K193">
            <v>29.166666666666668</v>
          </cell>
          <cell r="L193">
            <v>29.166666666666668</v>
          </cell>
          <cell r="M193">
            <v>29.166666666666668</v>
          </cell>
          <cell r="N193">
            <v>29.166666666666668</v>
          </cell>
          <cell r="O193">
            <v>29.166666666666668</v>
          </cell>
          <cell r="P193">
            <v>29.166666666666668</v>
          </cell>
          <cell r="Q193">
            <v>350.00000000000006</v>
          </cell>
          <cell r="S193">
            <v>29.166666666666668</v>
          </cell>
          <cell r="T193">
            <v>175</v>
          </cell>
          <cell r="V193">
            <v>350.00000000000006</v>
          </cell>
        </row>
        <row r="194">
          <cell r="C194" t="str">
            <v>4120506220</v>
          </cell>
          <cell r="D194" t="str">
            <v>Membership Pharm. Assoc.</v>
          </cell>
          <cell r="E194">
            <v>916.66666666666663</v>
          </cell>
          <cell r="F194">
            <v>916.66666666666663</v>
          </cell>
          <cell r="G194">
            <v>916.66666666666663</v>
          </cell>
          <cell r="H194">
            <v>916.66666666666663</v>
          </cell>
          <cell r="I194">
            <v>916.66666666666663</v>
          </cell>
          <cell r="J194">
            <v>916.66666666666663</v>
          </cell>
          <cell r="K194">
            <v>916.66666666666663</v>
          </cell>
          <cell r="L194">
            <v>916.66666666666663</v>
          </cell>
          <cell r="M194">
            <v>916.66666666666663</v>
          </cell>
          <cell r="N194">
            <v>916.66666666666663</v>
          </cell>
          <cell r="O194">
            <v>916.66666666666663</v>
          </cell>
          <cell r="P194">
            <v>916.66666666666663</v>
          </cell>
          <cell r="Q194">
            <v>10999.999999999998</v>
          </cell>
          <cell r="S194">
            <v>916.66666666666663</v>
          </cell>
          <cell r="T194">
            <v>5500</v>
          </cell>
          <cell r="V194">
            <v>10999.999999999998</v>
          </cell>
        </row>
        <row r="195">
          <cell r="C195" t="str">
            <v>4120508110</v>
          </cell>
          <cell r="D195" t="str">
            <v>Training &amp; Development</v>
          </cell>
          <cell r="E195">
            <v>1383.3333333333333</v>
          </cell>
          <cell r="F195">
            <v>1383.3333333333333</v>
          </cell>
          <cell r="G195">
            <v>1383.3333333333333</v>
          </cell>
          <cell r="H195">
            <v>1383.3333333333333</v>
          </cell>
          <cell r="I195">
            <v>1383.3333333333333</v>
          </cell>
          <cell r="J195">
            <v>1383.3333333333333</v>
          </cell>
          <cell r="K195">
            <v>1383.3333333333333</v>
          </cell>
          <cell r="L195">
            <v>1383.3333333333333</v>
          </cell>
          <cell r="M195">
            <v>1383.3333333333333</v>
          </cell>
          <cell r="N195">
            <v>1383.3333333333333</v>
          </cell>
          <cell r="O195">
            <v>1383.3333333333333</v>
          </cell>
          <cell r="P195">
            <v>1383.3333333333333</v>
          </cell>
          <cell r="Q195">
            <v>16600.000000000004</v>
          </cell>
          <cell r="S195">
            <v>1383.3333333333333</v>
          </cell>
          <cell r="T195">
            <v>8300</v>
          </cell>
          <cell r="V195">
            <v>16600.000000000004</v>
          </cell>
        </row>
        <row r="196">
          <cell r="C196" t="str">
            <v>4120563311</v>
          </cell>
          <cell r="D196" t="str">
            <v>Advertising</v>
          </cell>
          <cell r="E196">
            <v>19719.166666666668</v>
          </cell>
          <cell r="F196">
            <v>19719.166666666668</v>
          </cell>
          <cell r="G196">
            <v>19719.166666666668</v>
          </cell>
          <cell r="H196">
            <v>19719.166666666668</v>
          </cell>
          <cell r="I196">
            <v>19719.166666666668</v>
          </cell>
          <cell r="J196">
            <v>19719.166666666668</v>
          </cell>
          <cell r="K196">
            <v>19719.166666666668</v>
          </cell>
          <cell r="L196">
            <v>19719.166666666668</v>
          </cell>
          <cell r="M196">
            <v>19719.166666666668</v>
          </cell>
          <cell r="N196">
            <v>19719.166666666668</v>
          </cell>
          <cell r="O196">
            <v>19719.166666666668</v>
          </cell>
          <cell r="P196">
            <v>19719.166666666668</v>
          </cell>
          <cell r="Q196">
            <v>236629.99999999997</v>
          </cell>
          <cell r="S196">
            <v>19719.166666666668</v>
          </cell>
          <cell r="T196">
            <v>118315.00000000001</v>
          </cell>
          <cell r="V196">
            <v>236629.99999999997</v>
          </cell>
        </row>
        <row r="197">
          <cell r="C197" t="str">
            <v>4120563312</v>
          </cell>
          <cell r="D197" t="str">
            <v>Program Development</v>
          </cell>
          <cell r="E197">
            <v>35416.666666666664</v>
          </cell>
          <cell r="F197">
            <v>35416.666666666664</v>
          </cell>
          <cell r="G197">
            <v>35416.666666666664</v>
          </cell>
          <cell r="H197">
            <v>35416.666666666664</v>
          </cell>
          <cell r="I197">
            <v>35416.666666666664</v>
          </cell>
          <cell r="J197">
            <v>35416.666666666664</v>
          </cell>
          <cell r="K197">
            <v>35416.666666666664</v>
          </cell>
          <cell r="L197">
            <v>35416.666666666664</v>
          </cell>
          <cell r="M197">
            <v>35416.666666666664</v>
          </cell>
          <cell r="N197">
            <v>35416.666666666664</v>
          </cell>
          <cell r="O197">
            <v>35416.666666666664</v>
          </cell>
          <cell r="P197">
            <v>35416.666666666664</v>
          </cell>
          <cell r="Q197">
            <v>425000.00000000006</v>
          </cell>
          <cell r="S197">
            <v>35416.666666666664</v>
          </cell>
          <cell r="T197">
            <v>212499.99999999997</v>
          </cell>
          <cell r="V197">
            <v>425000.00000000006</v>
          </cell>
        </row>
        <row r="198">
          <cell r="C198" t="str">
            <v>4120563340</v>
          </cell>
          <cell r="D198" t="str">
            <v>Artwork</v>
          </cell>
          <cell r="E198">
            <v>6666.666666666667</v>
          </cell>
          <cell r="F198">
            <v>6666.666666666667</v>
          </cell>
          <cell r="G198">
            <v>6666.666666666667</v>
          </cell>
          <cell r="H198">
            <v>6666.666666666667</v>
          </cell>
          <cell r="I198">
            <v>6666.666666666667</v>
          </cell>
          <cell r="J198">
            <v>6666.666666666667</v>
          </cell>
          <cell r="K198">
            <v>6666.666666666667</v>
          </cell>
          <cell r="L198">
            <v>6666.666666666667</v>
          </cell>
          <cell r="M198">
            <v>6666.666666666667</v>
          </cell>
          <cell r="N198">
            <v>6666.666666666667</v>
          </cell>
          <cell r="O198">
            <v>6666.666666666667</v>
          </cell>
          <cell r="P198">
            <v>6666.666666666667</v>
          </cell>
          <cell r="Q198">
            <v>80000</v>
          </cell>
          <cell r="S198">
            <v>6666.666666666667</v>
          </cell>
          <cell r="T198">
            <v>40000</v>
          </cell>
          <cell r="V198">
            <v>80000</v>
          </cell>
        </row>
        <row r="199">
          <cell r="C199" t="str">
            <v>4120564110</v>
          </cell>
          <cell r="D199" t="str">
            <v>Conferences/Tradeshows</v>
          </cell>
          <cell r="E199">
            <v>0</v>
          </cell>
          <cell r="F199">
            <v>0</v>
          </cell>
          <cell r="G199">
            <v>37600</v>
          </cell>
          <cell r="H199">
            <v>12000</v>
          </cell>
          <cell r="I199">
            <v>0</v>
          </cell>
          <cell r="J199">
            <v>53900</v>
          </cell>
          <cell r="K199">
            <v>0</v>
          </cell>
          <cell r="L199">
            <v>0</v>
          </cell>
          <cell r="M199">
            <v>0</v>
          </cell>
          <cell r="N199">
            <v>9800</v>
          </cell>
          <cell r="O199">
            <v>4000</v>
          </cell>
          <cell r="P199">
            <v>0</v>
          </cell>
          <cell r="Q199">
            <v>117300</v>
          </cell>
          <cell r="S199">
            <v>53900</v>
          </cell>
          <cell r="T199">
            <v>103500</v>
          </cell>
          <cell r="V199">
            <v>117300</v>
          </cell>
        </row>
        <row r="200">
          <cell r="C200" t="str">
            <v>4121501110</v>
          </cell>
          <cell r="D200" t="str">
            <v>Regular Pay</v>
          </cell>
          <cell r="E200">
            <v>29255.083333333332</v>
          </cell>
          <cell r="F200">
            <v>29255.083333333332</v>
          </cell>
          <cell r="G200">
            <v>29255.083333333332</v>
          </cell>
          <cell r="H200">
            <v>29255.083333333332</v>
          </cell>
          <cell r="I200">
            <v>29255.083333333332</v>
          </cell>
          <cell r="J200">
            <v>29255.083333333332</v>
          </cell>
          <cell r="K200">
            <v>29255.083333333332</v>
          </cell>
          <cell r="L200">
            <v>29255.083333333332</v>
          </cell>
          <cell r="M200">
            <v>29255.083333333332</v>
          </cell>
          <cell r="N200">
            <v>29255.083333333332</v>
          </cell>
          <cell r="O200">
            <v>29255.083333333332</v>
          </cell>
          <cell r="P200">
            <v>29255.083333333332</v>
          </cell>
          <cell r="Q200">
            <v>351060.99999999994</v>
          </cell>
          <cell r="S200">
            <v>29255.083333333332</v>
          </cell>
          <cell r="T200">
            <v>175530.5</v>
          </cell>
          <cell r="V200">
            <v>351060.99999999994</v>
          </cell>
        </row>
        <row r="201">
          <cell r="C201" t="str">
            <v>4121501201</v>
          </cell>
          <cell r="D201" t="str">
            <v>Fringe Benefits</v>
          </cell>
          <cell r="E201">
            <v>4543.3144416666664</v>
          </cell>
          <cell r="F201">
            <v>4543.3144416666664</v>
          </cell>
          <cell r="G201">
            <v>4543.3144416666664</v>
          </cell>
          <cell r="H201">
            <v>4543.3144416666664</v>
          </cell>
          <cell r="I201">
            <v>4543.3144416666664</v>
          </cell>
          <cell r="J201">
            <v>4543.3144416666664</v>
          </cell>
          <cell r="K201">
            <v>4543.3144416666664</v>
          </cell>
          <cell r="L201">
            <v>4543.3144416666664</v>
          </cell>
          <cell r="M201">
            <v>4543.3144416666664</v>
          </cell>
          <cell r="N201">
            <v>4543.3144416666664</v>
          </cell>
          <cell r="O201">
            <v>4543.3144416666664</v>
          </cell>
          <cell r="P201">
            <v>4543.3144416666664</v>
          </cell>
          <cell r="Q201">
            <v>54519.773300000008</v>
          </cell>
          <cell r="S201">
            <v>4543.3144416666664</v>
          </cell>
          <cell r="T201">
            <v>27259.886649999997</v>
          </cell>
          <cell r="V201">
            <v>54519.773300000008</v>
          </cell>
        </row>
        <row r="202">
          <cell r="C202" t="str">
            <v>4121501310</v>
          </cell>
          <cell r="D202" t="str">
            <v>Bonuses</v>
          </cell>
          <cell r="E202">
            <v>1562.5</v>
          </cell>
          <cell r="F202">
            <v>1562.5</v>
          </cell>
          <cell r="G202">
            <v>1562.5</v>
          </cell>
          <cell r="H202">
            <v>1562.5</v>
          </cell>
          <cell r="I202">
            <v>1562.5</v>
          </cell>
          <cell r="J202">
            <v>1562.5</v>
          </cell>
          <cell r="K202">
            <v>1562.5</v>
          </cell>
          <cell r="L202">
            <v>1562.5</v>
          </cell>
          <cell r="M202">
            <v>1562.5</v>
          </cell>
          <cell r="N202">
            <v>1562.5</v>
          </cell>
          <cell r="O202">
            <v>1562.5</v>
          </cell>
          <cell r="P202">
            <v>1562.5</v>
          </cell>
          <cell r="Q202">
            <v>18750</v>
          </cell>
          <cell r="S202">
            <v>1562.5</v>
          </cell>
          <cell r="T202">
            <v>9375</v>
          </cell>
          <cell r="V202">
            <v>18750</v>
          </cell>
        </row>
        <row r="203">
          <cell r="C203" t="str">
            <v>4121502101</v>
          </cell>
          <cell r="D203" t="str">
            <v>Kilometers</v>
          </cell>
          <cell r="E203">
            <v>700</v>
          </cell>
          <cell r="F203">
            <v>700</v>
          </cell>
          <cell r="G203">
            <v>700</v>
          </cell>
          <cell r="H203">
            <v>700</v>
          </cell>
          <cell r="I203">
            <v>700</v>
          </cell>
          <cell r="J203">
            <v>700</v>
          </cell>
          <cell r="K203">
            <v>700</v>
          </cell>
          <cell r="L203">
            <v>700</v>
          </cell>
          <cell r="M203">
            <v>700</v>
          </cell>
          <cell r="N203">
            <v>700</v>
          </cell>
          <cell r="O203">
            <v>700</v>
          </cell>
          <cell r="P203">
            <v>700</v>
          </cell>
          <cell r="Q203">
            <v>8400</v>
          </cell>
          <cell r="S203">
            <v>700</v>
          </cell>
          <cell r="T203">
            <v>4200</v>
          </cell>
          <cell r="V203">
            <v>8400</v>
          </cell>
        </row>
        <row r="204">
          <cell r="C204" t="str">
            <v>4121502102</v>
          </cell>
          <cell r="D204" t="str">
            <v>Gas</v>
          </cell>
          <cell r="E204">
            <v>650</v>
          </cell>
          <cell r="F204">
            <v>650</v>
          </cell>
          <cell r="G204">
            <v>650</v>
          </cell>
          <cell r="H204">
            <v>650</v>
          </cell>
          <cell r="I204">
            <v>650</v>
          </cell>
          <cell r="J204">
            <v>650</v>
          </cell>
          <cell r="K204">
            <v>650</v>
          </cell>
          <cell r="L204">
            <v>650</v>
          </cell>
          <cell r="M204">
            <v>650</v>
          </cell>
          <cell r="N204">
            <v>650</v>
          </cell>
          <cell r="O204">
            <v>650</v>
          </cell>
          <cell r="P204">
            <v>650</v>
          </cell>
          <cell r="Q204">
            <v>7800</v>
          </cell>
          <cell r="S204">
            <v>650</v>
          </cell>
          <cell r="T204">
            <v>3900</v>
          </cell>
          <cell r="V204">
            <v>7800</v>
          </cell>
        </row>
        <row r="205">
          <cell r="C205" t="str">
            <v>4121502103</v>
          </cell>
          <cell r="D205" t="str">
            <v>Taxi-Parking-Car wash…</v>
          </cell>
          <cell r="E205">
            <v>80</v>
          </cell>
          <cell r="F205">
            <v>80</v>
          </cell>
          <cell r="G205">
            <v>80</v>
          </cell>
          <cell r="H205">
            <v>80</v>
          </cell>
          <cell r="I205">
            <v>80</v>
          </cell>
          <cell r="J205">
            <v>80</v>
          </cell>
          <cell r="K205">
            <v>80</v>
          </cell>
          <cell r="L205">
            <v>80</v>
          </cell>
          <cell r="M205">
            <v>80</v>
          </cell>
          <cell r="N205">
            <v>80</v>
          </cell>
          <cell r="O205">
            <v>80</v>
          </cell>
          <cell r="P205">
            <v>80</v>
          </cell>
          <cell r="Q205">
            <v>960</v>
          </cell>
          <cell r="S205">
            <v>80</v>
          </cell>
          <cell r="T205">
            <v>480</v>
          </cell>
          <cell r="V205">
            <v>960</v>
          </cell>
        </row>
        <row r="206">
          <cell r="C206" t="str">
            <v>4121502104</v>
          </cell>
          <cell r="D206" t="str">
            <v>Travel Expenses</v>
          </cell>
          <cell r="E206">
            <v>2433.3333333333335</v>
          </cell>
          <cell r="F206">
            <v>2433.3333333333335</v>
          </cell>
          <cell r="G206">
            <v>2433.3333333333335</v>
          </cell>
          <cell r="H206">
            <v>2433.3333333333335</v>
          </cell>
          <cell r="I206">
            <v>2433.3333333333335</v>
          </cell>
          <cell r="J206">
            <v>2433.3333333333335</v>
          </cell>
          <cell r="K206">
            <v>2433.3333333333335</v>
          </cell>
          <cell r="L206">
            <v>2433.3333333333335</v>
          </cell>
          <cell r="M206">
            <v>2433.3333333333335</v>
          </cell>
          <cell r="N206">
            <v>2433.3333333333335</v>
          </cell>
          <cell r="O206">
            <v>2433.3333333333335</v>
          </cell>
          <cell r="P206">
            <v>2433.3333333333335</v>
          </cell>
          <cell r="Q206">
            <v>29199.999999999996</v>
          </cell>
          <cell r="S206">
            <v>2433.3333333333335</v>
          </cell>
          <cell r="T206">
            <v>14600.000000000002</v>
          </cell>
          <cell r="V206">
            <v>29199.999999999996</v>
          </cell>
        </row>
        <row r="207">
          <cell r="C207" t="str">
            <v>4121502105</v>
          </cell>
          <cell r="D207" t="str">
            <v>Hotel</v>
          </cell>
          <cell r="E207">
            <v>350</v>
          </cell>
          <cell r="F207">
            <v>350</v>
          </cell>
          <cell r="G207">
            <v>350</v>
          </cell>
          <cell r="H207">
            <v>350</v>
          </cell>
          <cell r="I207">
            <v>350</v>
          </cell>
          <cell r="J207">
            <v>350</v>
          </cell>
          <cell r="K207">
            <v>350</v>
          </cell>
          <cell r="L207">
            <v>350</v>
          </cell>
          <cell r="M207">
            <v>350</v>
          </cell>
          <cell r="N207">
            <v>350</v>
          </cell>
          <cell r="O207">
            <v>350</v>
          </cell>
          <cell r="P207">
            <v>350</v>
          </cell>
          <cell r="Q207">
            <v>4200</v>
          </cell>
          <cell r="S207">
            <v>350</v>
          </cell>
          <cell r="T207">
            <v>2100</v>
          </cell>
          <cell r="V207">
            <v>4200</v>
          </cell>
        </row>
        <row r="208">
          <cell r="C208" t="str">
            <v>4121502106</v>
          </cell>
          <cell r="D208" t="str">
            <v>Meals</v>
          </cell>
          <cell r="E208">
            <v>101.66666666666667</v>
          </cell>
          <cell r="F208">
            <v>101.66666666666667</v>
          </cell>
          <cell r="G208">
            <v>101.66666666666667</v>
          </cell>
          <cell r="H208">
            <v>101.66666666666667</v>
          </cell>
          <cell r="I208">
            <v>101.66666666666667</v>
          </cell>
          <cell r="J208">
            <v>101.66666666666667</v>
          </cell>
          <cell r="K208">
            <v>101.66666666666667</v>
          </cell>
          <cell r="L208">
            <v>101.66666666666667</v>
          </cell>
          <cell r="M208">
            <v>101.66666666666667</v>
          </cell>
          <cell r="N208">
            <v>101.66666666666667</v>
          </cell>
          <cell r="O208">
            <v>101.66666666666667</v>
          </cell>
          <cell r="P208">
            <v>101.66666666666667</v>
          </cell>
          <cell r="Q208">
            <v>1220</v>
          </cell>
          <cell r="S208">
            <v>101.66666666666667</v>
          </cell>
          <cell r="T208">
            <v>610</v>
          </cell>
          <cell r="V208">
            <v>1220</v>
          </cell>
        </row>
        <row r="209">
          <cell r="C209" t="str">
            <v>4121502110</v>
          </cell>
          <cell r="D209" t="str">
            <v>Car rental and leases</v>
          </cell>
          <cell r="E209">
            <v>133.33333333333334</v>
          </cell>
          <cell r="F209">
            <v>133.33333333333334</v>
          </cell>
          <cell r="G209">
            <v>133.33333333333334</v>
          </cell>
          <cell r="H209">
            <v>133.33333333333334</v>
          </cell>
          <cell r="I209">
            <v>133.33333333333334</v>
          </cell>
          <cell r="J209">
            <v>133.33333333333334</v>
          </cell>
          <cell r="K209">
            <v>133.33333333333334</v>
          </cell>
          <cell r="L209">
            <v>133.33333333333334</v>
          </cell>
          <cell r="M209">
            <v>133.33333333333334</v>
          </cell>
          <cell r="N209">
            <v>133.33333333333334</v>
          </cell>
          <cell r="O209">
            <v>133.33333333333334</v>
          </cell>
          <cell r="P209">
            <v>133.33333333333334</v>
          </cell>
          <cell r="Q209">
            <v>1599.9999999999998</v>
          </cell>
          <cell r="S209">
            <v>133.33333333333334</v>
          </cell>
          <cell r="T209">
            <v>800.00000000000011</v>
          </cell>
          <cell r="V209">
            <v>1599.9999999999998</v>
          </cell>
        </row>
        <row r="210">
          <cell r="C210" t="str">
            <v>4121502114</v>
          </cell>
          <cell r="D210" t="str">
            <v>Meetings M&amp;E</v>
          </cell>
          <cell r="E210">
            <v>700</v>
          </cell>
          <cell r="F210">
            <v>0</v>
          </cell>
          <cell r="G210">
            <v>0</v>
          </cell>
          <cell r="H210">
            <v>700</v>
          </cell>
          <cell r="I210">
            <v>0</v>
          </cell>
          <cell r="J210">
            <v>0</v>
          </cell>
          <cell r="K210">
            <v>700</v>
          </cell>
          <cell r="L210">
            <v>0</v>
          </cell>
          <cell r="M210">
            <v>0</v>
          </cell>
          <cell r="N210">
            <v>700</v>
          </cell>
          <cell r="O210">
            <v>0</v>
          </cell>
          <cell r="P210">
            <v>0</v>
          </cell>
          <cell r="Q210">
            <v>2800</v>
          </cell>
          <cell r="S210">
            <v>0</v>
          </cell>
          <cell r="T210">
            <v>1400</v>
          </cell>
          <cell r="V210">
            <v>2800</v>
          </cell>
        </row>
        <row r="211">
          <cell r="C211" t="str">
            <v>4121503150</v>
          </cell>
          <cell r="D211" t="str">
            <v>Statistics</v>
          </cell>
          <cell r="E211">
            <v>66461.833333333314</v>
          </cell>
          <cell r="F211">
            <v>66461.833333333314</v>
          </cell>
          <cell r="G211">
            <v>66461.833333333314</v>
          </cell>
          <cell r="H211">
            <v>66461.833333333314</v>
          </cell>
          <cell r="I211">
            <v>66461.833333333314</v>
          </cell>
          <cell r="J211">
            <v>66461.833333333314</v>
          </cell>
          <cell r="K211">
            <v>66461.833333333314</v>
          </cell>
          <cell r="L211">
            <v>66461.833333333314</v>
          </cell>
          <cell r="M211">
            <v>66461.833333333314</v>
          </cell>
          <cell r="N211">
            <v>66461.833333333314</v>
          </cell>
          <cell r="O211">
            <v>66461.833333333314</v>
          </cell>
          <cell r="P211">
            <v>66461.833333333314</v>
          </cell>
          <cell r="Q211">
            <v>797541.99999999953</v>
          </cell>
          <cell r="S211">
            <v>66461.833333333314</v>
          </cell>
          <cell r="T211">
            <v>398770.99999999988</v>
          </cell>
          <cell r="V211">
            <v>797541.99999999953</v>
          </cell>
        </row>
        <row r="212">
          <cell r="C212" t="str">
            <v>4121504350</v>
          </cell>
          <cell r="D212" t="str">
            <v>Literature</v>
          </cell>
          <cell r="E212">
            <v>166.66666666666666</v>
          </cell>
          <cell r="F212">
            <v>166.66666666666666</v>
          </cell>
          <cell r="G212">
            <v>166.66666666666666</v>
          </cell>
          <cell r="H212">
            <v>166.66666666666666</v>
          </cell>
          <cell r="I212">
            <v>166.66666666666666</v>
          </cell>
          <cell r="J212">
            <v>166.66666666666666</v>
          </cell>
          <cell r="K212">
            <v>166.66666666666666</v>
          </cell>
          <cell r="L212">
            <v>166.66666666666666</v>
          </cell>
          <cell r="M212">
            <v>166.66666666666666</v>
          </cell>
          <cell r="N212">
            <v>166.66666666666666</v>
          </cell>
          <cell r="O212">
            <v>166.66666666666666</v>
          </cell>
          <cell r="P212">
            <v>166.66666666666666</v>
          </cell>
          <cell r="Q212">
            <v>2000.0000000000002</v>
          </cell>
          <cell r="S212">
            <v>166.66666666666666</v>
          </cell>
          <cell r="T212">
            <v>999.99999999999989</v>
          </cell>
          <cell r="V212">
            <v>2000.0000000000002</v>
          </cell>
        </row>
        <row r="213">
          <cell r="C213" t="str">
            <v>4121505210</v>
          </cell>
          <cell r="D213" t="str">
            <v>Telephone  (All)</v>
          </cell>
          <cell r="E213">
            <v>250</v>
          </cell>
          <cell r="F213">
            <v>250</v>
          </cell>
          <cell r="G213">
            <v>250</v>
          </cell>
          <cell r="H213">
            <v>250</v>
          </cell>
          <cell r="I213">
            <v>250</v>
          </cell>
          <cell r="J213">
            <v>250</v>
          </cell>
          <cell r="K213">
            <v>250</v>
          </cell>
          <cell r="L213">
            <v>250</v>
          </cell>
          <cell r="M213">
            <v>250</v>
          </cell>
          <cell r="N213">
            <v>250</v>
          </cell>
          <cell r="O213">
            <v>250</v>
          </cell>
          <cell r="P213">
            <v>250</v>
          </cell>
          <cell r="Q213">
            <v>3000</v>
          </cell>
          <cell r="S213">
            <v>250</v>
          </cell>
          <cell r="T213">
            <v>1500</v>
          </cell>
          <cell r="V213">
            <v>3000</v>
          </cell>
        </row>
        <row r="214">
          <cell r="C214" t="str">
            <v>4121506110</v>
          </cell>
          <cell r="D214" t="str">
            <v>Subscriptions</v>
          </cell>
          <cell r="E214">
            <v>1000</v>
          </cell>
          <cell r="F214">
            <v>1000</v>
          </cell>
          <cell r="G214">
            <v>1000</v>
          </cell>
          <cell r="H214">
            <v>1000</v>
          </cell>
          <cell r="I214">
            <v>1000</v>
          </cell>
          <cell r="J214">
            <v>1000</v>
          </cell>
          <cell r="K214">
            <v>1000</v>
          </cell>
          <cell r="L214">
            <v>1000</v>
          </cell>
          <cell r="M214">
            <v>1000</v>
          </cell>
          <cell r="N214">
            <v>1000</v>
          </cell>
          <cell r="O214">
            <v>1000</v>
          </cell>
          <cell r="P214">
            <v>1000</v>
          </cell>
          <cell r="Q214">
            <v>12000</v>
          </cell>
          <cell r="S214">
            <v>1000</v>
          </cell>
          <cell r="T214">
            <v>6000</v>
          </cell>
          <cell r="V214">
            <v>12000</v>
          </cell>
        </row>
        <row r="215">
          <cell r="C215" t="str">
            <v>4121506210</v>
          </cell>
          <cell r="D215" t="str">
            <v>Membership Prof. Assoc.</v>
          </cell>
          <cell r="E215">
            <v>87.5</v>
          </cell>
          <cell r="F215">
            <v>87.5</v>
          </cell>
          <cell r="G215">
            <v>87.5</v>
          </cell>
          <cell r="H215">
            <v>87.5</v>
          </cell>
          <cell r="I215">
            <v>87.5</v>
          </cell>
          <cell r="J215">
            <v>87.5</v>
          </cell>
          <cell r="K215">
            <v>87.5</v>
          </cell>
          <cell r="L215">
            <v>87.5</v>
          </cell>
          <cell r="M215">
            <v>87.5</v>
          </cell>
          <cell r="N215">
            <v>87.5</v>
          </cell>
          <cell r="O215">
            <v>87.5</v>
          </cell>
          <cell r="P215">
            <v>87.5</v>
          </cell>
          <cell r="Q215">
            <v>1050</v>
          </cell>
          <cell r="S215">
            <v>87.5</v>
          </cell>
          <cell r="T215">
            <v>525</v>
          </cell>
          <cell r="V215">
            <v>1050</v>
          </cell>
        </row>
        <row r="216">
          <cell r="C216" t="str">
            <v>4121506220</v>
          </cell>
          <cell r="D216" t="str">
            <v>Membership Pharm. Assoc.</v>
          </cell>
          <cell r="E216">
            <v>83.333333333333329</v>
          </cell>
          <cell r="F216">
            <v>83.333333333333329</v>
          </cell>
          <cell r="G216">
            <v>83.333333333333329</v>
          </cell>
          <cell r="H216">
            <v>83.333333333333329</v>
          </cell>
          <cell r="I216">
            <v>83.333333333333329</v>
          </cell>
          <cell r="J216">
            <v>83.333333333333329</v>
          </cell>
          <cell r="K216">
            <v>83.333333333333329</v>
          </cell>
          <cell r="L216">
            <v>83.333333333333329</v>
          </cell>
          <cell r="M216">
            <v>83.333333333333329</v>
          </cell>
          <cell r="N216">
            <v>83.333333333333329</v>
          </cell>
          <cell r="O216">
            <v>83.333333333333329</v>
          </cell>
          <cell r="P216">
            <v>83.333333333333329</v>
          </cell>
          <cell r="Q216">
            <v>1000.0000000000001</v>
          </cell>
          <cell r="S216">
            <v>83.333333333333329</v>
          </cell>
          <cell r="T216">
            <v>499.99999999999994</v>
          </cell>
          <cell r="V216">
            <v>1000.0000000000001</v>
          </cell>
        </row>
        <row r="217">
          <cell r="C217" t="str">
            <v>4121563330</v>
          </cell>
          <cell r="D217" t="str">
            <v>Samples</v>
          </cell>
          <cell r="E217">
            <v>300</v>
          </cell>
          <cell r="F217">
            <v>300</v>
          </cell>
          <cell r="G217">
            <v>300</v>
          </cell>
          <cell r="H217">
            <v>300</v>
          </cell>
          <cell r="I217">
            <v>300</v>
          </cell>
          <cell r="J217">
            <v>300</v>
          </cell>
          <cell r="K217">
            <v>300</v>
          </cell>
          <cell r="L217">
            <v>300</v>
          </cell>
          <cell r="M217">
            <v>300</v>
          </cell>
          <cell r="N217">
            <v>300</v>
          </cell>
          <cell r="O217">
            <v>300</v>
          </cell>
          <cell r="P217">
            <v>300</v>
          </cell>
          <cell r="Q217">
            <v>3600</v>
          </cell>
          <cell r="S217">
            <v>300</v>
          </cell>
          <cell r="T217">
            <v>1800</v>
          </cell>
          <cell r="V217">
            <v>3600</v>
          </cell>
        </row>
        <row r="218">
          <cell r="C218" t="str">
            <v>4121563390</v>
          </cell>
          <cell r="D218" t="str">
            <v>Mailing Expenses</v>
          </cell>
          <cell r="E218">
            <v>1250</v>
          </cell>
          <cell r="F218">
            <v>1250</v>
          </cell>
          <cell r="G218">
            <v>1250</v>
          </cell>
          <cell r="H218">
            <v>1250</v>
          </cell>
          <cell r="I218">
            <v>1250</v>
          </cell>
          <cell r="J218">
            <v>1250</v>
          </cell>
          <cell r="K218">
            <v>1250</v>
          </cell>
          <cell r="L218">
            <v>1250</v>
          </cell>
          <cell r="M218">
            <v>1250</v>
          </cell>
          <cell r="N218">
            <v>1250</v>
          </cell>
          <cell r="O218">
            <v>1250</v>
          </cell>
          <cell r="P218">
            <v>1250</v>
          </cell>
          <cell r="Q218">
            <v>15000</v>
          </cell>
          <cell r="S218">
            <v>1250</v>
          </cell>
          <cell r="T218">
            <v>7500</v>
          </cell>
          <cell r="V218">
            <v>15000</v>
          </cell>
        </row>
        <row r="219">
          <cell r="C219" t="str">
            <v>4121563420</v>
          </cell>
          <cell r="D219" t="str">
            <v>Corporate Items</v>
          </cell>
          <cell r="E219">
            <v>15616.666666666666</v>
          </cell>
          <cell r="F219">
            <v>15616.666666666666</v>
          </cell>
          <cell r="G219">
            <v>15616.666666666666</v>
          </cell>
          <cell r="H219">
            <v>15616.666666666666</v>
          </cell>
          <cell r="I219">
            <v>15616.666666666666</v>
          </cell>
          <cell r="J219">
            <v>15616.666666666666</v>
          </cell>
          <cell r="K219">
            <v>15616.666666666666</v>
          </cell>
          <cell r="L219">
            <v>15616.666666666666</v>
          </cell>
          <cell r="M219">
            <v>15616.666666666666</v>
          </cell>
          <cell r="N219">
            <v>15616.666666666666</v>
          </cell>
          <cell r="O219">
            <v>15616.666666666666</v>
          </cell>
          <cell r="P219">
            <v>15616.666666666666</v>
          </cell>
          <cell r="Q219">
            <v>187399.99999999997</v>
          </cell>
          <cell r="S219">
            <v>15616.666666666666</v>
          </cell>
          <cell r="T219">
            <v>93700</v>
          </cell>
          <cell r="V219">
            <v>187399.99999999997</v>
          </cell>
        </row>
        <row r="220">
          <cell r="C220" t="str">
            <v>4122501110</v>
          </cell>
          <cell r="D220" t="str">
            <v>Regular Pay</v>
          </cell>
          <cell r="E220">
            <v>25291.5</v>
          </cell>
          <cell r="F220">
            <v>25291.5</v>
          </cell>
          <cell r="G220">
            <v>25291.5</v>
          </cell>
          <cell r="H220">
            <v>25291.5</v>
          </cell>
          <cell r="I220">
            <v>25291.5</v>
          </cell>
          <cell r="J220">
            <v>25291.5</v>
          </cell>
          <cell r="K220">
            <v>25291.5</v>
          </cell>
          <cell r="L220">
            <v>25291.5</v>
          </cell>
          <cell r="M220">
            <v>25291.5</v>
          </cell>
          <cell r="N220">
            <v>25291.5</v>
          </cell>
          <cell r="O220">
            <v>25291.5</v>
          </cell>
          <cell r="P220">
            <v>25291.5</v>
          </cell>
          <cell r="Q220">
            <v>303498</v>
          </cell>
          <cell r="S220">
            <v>25291.5</v>
          </cell>
          <cell r="T220">
            <v>151749</v>
          </cell>
          <cell r="V220">
            <v>303498</v>
          </cell>
        </row>
        <row r="221">
          <cell r="C221" t="str">
            <v>4122501201</v>
          </cell>
          <cell r="D221" t="str">
            <v>Fringe Benefits</v>
          </cell>
          <cell r="E221">
            <v>3927.7699499999999</v>
          </cell>
          <cell r="F221">
            <v>3927.7699499999999</v>
          </cell>
          <cell r="G221">
            <v>3927.7699499999999</v>
          </cell>
          <cell r="H221">
            <v>3927.7699499999999</v>
          </cell>
          <cell r="I221">
            <v>3927.7699499999999</v>
          </cell>
          <cell r="J221">
            <v>3927.7699499999999</v>
          </cell>
          <cell r="K221">
            <v>3927.7699499999999</v>
          </cell>
          <cell r="L221">
            <v>3927.7699499999999</v>
          </cell>
          <cell r="M221">
            <v>3927.7699499999999</v>
          </cell>
          <cell r="N221">
            <v>3927.7699499999999</v>
          </cell>
          <cell r="O221">
            <v>3927.7699499999999</v>
          </cell>
          <cell r="P221">
            <v>3927.7699499999999</v>
          </cell>
          <cell r="Q221">
            <v>47133.239400000013</v>
          </cell>
          <cell r="S221">
            <v>3927.7699499999999</v>
          </cell>
          <cell r="T221">
            <v>23566.619700000003</v>
          </cell>
          <cell r="V221">
            <v>47133.239400000013</v>
          </cell>
        </row>
        <row r="222">
          <cell r="C222" t="str">
            <v>4122501310</v>
          </cell>
          <cell r="D222" t="str">
            <v>Bonuses</v>
          </cell>
          <cell r="E222">
            <v>3388.1666666666665</v>
          </cell>
          <cell r="F222">
            <v>3388.1666666666665</v>
          </cell>
          <cell r="G222">
            <v>3388.1666666666665</v>
          </cell>
          <cell r="H222">
            <v>3388.1666666666665</v>
          </cell>
          <cell r="I222">
            <v>3388.1666666666665</v>
          </cell>
          <cell r="J222">
            <v>3388.1666666666665</v>
          </cell>
          <cell r="K222">
            <v>3388.1666666666665</v>
          </cell>
          <cell r="L222">
            <v>3388.1666666666665</v>
          </cell>
          <cell r="M222">
            <v>3388.1666666666665</v>
          </cell>
          <cell r="N222">
            <v>3388.1666666666665</v>
          </cell>
          <cell r="O222">
            <v>3388.1666666666665</v>
          </cell>
          <cell r="P222">
            <v>3388.1666666666665</v>
          </cell>
          <cell r="Q222">
            <v>40658</v>
          </cell>
          <cell r="S222">
            <v>3388.1666666666665</v>
          </cell>
          <cell r="T222">
            <v>20329</v>
          </cell>
          <cell r="V222">
            <v>40658</v>
          </cell>
        </row>
        <row r="223">
          <cell r="C223" t="str">
            <v>4122502101</v>
          </cell>
          <cell r="D223" t="str">
            <v>Kilometers</v>
          </cell>
          <cell r="E223">
            <v>700</v>
          </cell>
          <cell r="F223">
            <v>700</v>
          </cell>
          <cell r="G223">
            <v>700</v>
          </cell>
          <cell r="H223">
            <v>700</v>
          </cell>
          <cell r="I223">
            <v>700</v>
          </cell>
          <cell r="J223">
            <v>700</v>
          </cell>
          <cell r="K223">
            <v>700</v>
          </cell>
          <cell r="L223">
            <v>700</v>
          </cell>
          <cell r="M223">
            <v>700</v>
          </cell>
          <cell r="N223">
            <v>700</v>
          </cell>
          <cell r="O223">
            <v>700</v>
          </cell>
          <cell r="P223">
            <v>700</v>
          </cell>
          <cell r="Q223">
            <v>8400</v>
          </cell>
          <cell r="S223">
            <v>700</v>
          </cell>
          <cell r="T223">
            <v>4200</v>
          </cell>
          <cell r="V223">
            <v>8400</v>
          </cell>
        </row>
        <row r="224">
          <cell r="C224" t="str">
            <v>4122502102</v>
          </cell>
          <cell r="D224" t="str">
            <v>Gas</v>
          </cell>
          <cell r="E224">
            <v>216.66666666666666</v>
          </cell>
          <cell r="F224">
            <v>216.66666666666666</v>
          </cell>
          <cell r="G224">
            <v>216.66666666666666</v>
          </cell>
          <cell r="H224">
            <v>216.66666666666666</v>
          </cell>
          <cell r="I224">
            <v>216.66666666666666</v>
          </cell>
          <cell r="J224">
            <v>216.66666666666666</v>
          </cell>
          <cell r="K224">
            <v>216.66666666666666</v>
          </cell>
          <cell r="L224">
            <v>216.66666666666666</v>
          </cell>
          <cell r="M224">
            <v>216.66666666666666</v>
          </cell>
          <cell r="N224">
            <v>216.66666666666666</v>
          </cell>
          <cell r="O224">
            <v>216.66666666666666</v>
          </cell>
          <cell r="P224">
            <v>216.66666666666666</v>
          </cell>
          <cell r="Q224">
            <v>2600</v>
          </cell>
          <cell r="S224">
            <v>216.66666666666666</v>
          </cell>
          <cell r="T224">
            <v>1300</v>
          </cell>
          <cell r="V224">
            <v>2600</v>
          </cell>
        </row>
        <row r="225">
          <cell r="C225" t="str">
            <v>4122502103</v>
          </cell>
          <cell r="D225" t="str">
            <v>Taxi-Parking-Car wash…</v>
          </cell>
          <cell r="E225">
            <v>400</v>
          </cell>
          <cell r="F225">
            <v>400</v>
          </cell>
          <cell r="G225">
            <v>400</v>
          </cell>
          <cell r="H225">
            <v>400</v>
          </cell>
          <cell r="I225">
            <v>400</v>
          </cell>
          <cell r="J225">
            <v>400</v>
          </cell>
          <cell r="K225">
            <v>400</v>
          </cell>
          <cell r="L225">
            <v>400</v>
          </cell>
          <cell r="M225">
            <v>400</v>
          </cell>
          <cell r="N225">
            <v>400</v>
          </cell>
          <cell r="O225">
            <v>400</v>
          </cell>
          <cell r="P225">
            <v>400</v>
          </cell>
          <cell r="Q225">
            <v>4800</v>
          </cell>
          <cell r="S225">
            <v>400</v>
          </cell>
          <cell r="T225">
            <v>2400</v>
          </cell>
          <cell r="V225">
            <v>4800</v>
          </cell>
        </row>
        <row r="226">
          <cell r="C226" t="str">
            <v>4122502104</v>
          </cell>
          <cell r="D226" t="str">
            <v>Travel Expenses</v>
          </cell>
          <cell r="E226">
            <v>2000</v>
          </cell>
          <cell r="F226">
            <v>2000</v>
          </cell>
          <cell r="G226">
            <v>2000</v>
          </cell>
          <cell r="H226">
            <v>2000</v>
          </cell>
          <cell r="I226">
            <v>2000</v>
          </cell>
          <cell r="J226">
            <v>2000</v>
          </cell>
          <cell r="K226">
            <v>2000</v>
          </cell>
          <cell r="L226">
            <v>2000</v>
          </cell>
          <cell r="M226">
            <v>2000</v>
          </cell>
          <cell r="N226">
            <v>2000</v>
          </cell>
          <cell r="O226">
            <v>2000</v>
          </cell>
          <cell r="P226">
            <v>2000</v>
          </cell>
          <cell r="Q226">
            <v>24000</v>
          </cell>
          <cell r="S226">
            <v>2000</v>
          </cell>
          <cell r="T226">
            <v>12000</v>
          </cell>
          <cell r="V226">
            <v>24000</v>
          </cell>
        </row>
        <row r="227">
          <cell r="C227" t="str">
            <v>4122502105</v>
          </cell>
          <cell r="D227" t="str">
            <v>Hotel</v>
          </cell>
          <cell r="E227">
            <v>840</v>
          </cell>
          <cell r="F227">
            <v>840</v>
          </cell>
          <cell r="G227">
            <v>840</v>
          </cell>
          <cell r="H227">
            <v>840</v>
          </cell>
          <cell r="I227">
            <v>840</v>
          </cell>
          <cell r="J227">
            <v>840</v>
          </cell>
          <cell r="K227">
            <v>840</v>
          </cell>
          <cell r="L227">
            <v>840</v>
          </cell>
          <cell r="M227">
            <v>840</v>
          </cell>
          <cell r="N227">
            <v>840</v>
          </cell>
          <cell r="O227">
            <v>840</v>
          </cell>
          <cell r="P227">
            <v>840</v>
          </cell>
          <cell r="Q227">
            <v>10080</v>
          </cell>
          <cell r="S227">
            <v>840</v>
          </cell>
          <cell r="T227">
            <v>5040</v>
          </cell>
          <cell r="V227">
            <v>10080</v>
          </cell>
        </row>
        <row r="228">
          <cell r="C228" t="str">
            <v>4122502106</v>
          </cell>
          <cell r="D228" t="str">
            <v>Meals</v>
          </cell>
          <cell r="E228">
            <v>980</v>
          </cell>
          <cell r="F228">
            <v>980</v>
          </cell>
          <cell r="G228">
            <v>980</v>
          </cell>
          <cell r="H228">
            <v>980</v>
          </cell>
          <cell r="I228">
            <v>980</v>
          </cell>
          <cell r="J228">
            <v>980</v>
          </cell>
          <cell r="K228">
            <v>980</v>
          </cell>
          <cell r="L228">
            <v>980</v>
          </cell>
          <cell r="M228">
            <v>980</v>
          </cell>
          <cell r="N228">
            <v>980</v>
          </cell>
          <cell r="O228">
            <v>980</v>
          </cell>
          <cell r="P228">
            <v>980</v>
          </cell>
          <cell r="Q228">
            <v>11760</v>
          </cell>
          <cell r="S228">
            <v>980</v>
          </cell>
          <cell r="T228">
            <v>5880</v>
          </cell>
          <cell r="V228">
            <v>11760</v>
          </cell>
        </row>
        <row r="229">
          <cell r="C229" t="str">
            <v>4122502108</v>
          </cell>
          <cell r="D229" t="str">
            <v>Entertainment</v>
          </cell>
          <cell r="E229">
            <v>1600</v>
          </cell>
          <cell r="F229">
            <v>1600</v>
          </cell>
          <cell r="G229">
            <v>1600</v>
          </cell>
          <cell r="H229">
            <v>1600</v>
          </cell>
          <cell r="I229">
            <v>1600</v>
          </cell>
          <cell r="J229">
            <v>1600</v>
          </cell>
          <cell r="K229">
            <v>1600</v>
          </cell>
          <cell r="L229">
            <v>1600</v>
          </cell>
          <cell r="M229">
            <v>1600</v>
          </cell>
          <cell r="N229">
            <v>1600</v>
          </cell>
          <cell r="O229">
            <v>1600</v>
          </cell>
          <cell r="P229">
            <v>1600</v>
          </cell>
          <cell r="Q229">
            <v>19200</v>
          </cell>
          <cell r="S229">
            <v>1600</v>
          </cell>
          <cell r="T229">
            <v>9600</v>
          </cell>
          <cell r="V229">
            <v>19200</v>
          </cell>
        </row>
        <row r="230">
          <cell r="C230" t="str">
            <v>4122502110</v>
          </cell>
          <cell r="D230" t="str">
            <v>Car rental and leases</v>
          </cell>
          <cell r="E230">
            <v>200</v>
          </cell>
          <cell r="F230">
            <v>200</v>
          </cell>
          <cell r="G230">
            <v>200</v>
          </cell>
          <cell r="H230">
            <v>200</v>
          </cell>
          <cell r="I230">
            <v>200</v>
          </cell>
          <cell r="J230">
            <v>200</v>
          </cell>
          <cell r="K230">
            <v>200</v>
          </cell>
          <cell r="L230">
            <v>200</v>
          </cell>
          <cell r="M230">
            <v>200</v>
          </cell>
          <cell r="N230">
            <v>200</v>
          </cell>
          <cell r="O230">
            <v>200</v>
          </cell>
          <cell r="P230">
            <v>200</v>
          </cell>
          <cell r="Q230">
            <v>2400</v>
          </cell>
          <cell r="S230">
            <v>200</v>
          </cell>
          <cell r="T230">
            <v>1200</v>
          </cell>
          <cell r="V230">
            <v>2400</v>
          </cell>
        </row>
        <row r="231">
          <cell r="C231" t="str">
            <v>4122502114</v>
          </cell>
          <cell r="D231" t="str">
            <v>Meetings M&amp;E</v>
          </cell>
          <cell r="E231">
            <v>1000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1000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2000</v>
          </cell>
          <cell r="S231">
            <v>1000</v>
          </cell>
          <cell r="T231">
            <v>2000</v>
          </cell>
          <cell r="V231">
            <v>2000</v>
          </cell>
        </row>
        <row r="232">
          <cell r="C232" t="str">
            <v>4122504330</v>
          </cell>
          <cell r="D232" t="str">
            <v>Pre-Printed Documents</v>
          </cell>
          <cell r="E232">
            <v>666.66666666666663</v>
          </cell>
          <cell r="F232">
            <v>666.66666666666663</v>
          </cell>
          <cell r="G232">
            <v>666.66666666666663</v>
          </cell>
          <cell r="H232">
            <v>666.66666666666663</v>
          </cell>
          <cell r="I232">
            <v>666.66666666666663</v>
          </cell>
          <cell r="J232">
            <v>666.66666666666663</v>
          </cell>
          <cell r="K232">
            <v>666.66666666666663</v>
          </cell>
          <cell r="L232">
            <v>666.66666666666663</v>
          </cell>
          <cell r="M232">
            <v>666.66666666666663</v>
          </cell>
          <cell r="N232">
            <v>666.66666666666663</v>
          </cell>
          <cell r="O232">
            <v>666.66666666666663</v>
          </cell>
          <cell r="P232">
            <v>666.66666666666663</v>
          </cell>
          <cell r="Q232">
            <v>8000.0000000000009</v>
          </cell>
          <cell r="S232">
            <v>666.66666666666663</v>
          </cell>
          <cell r="T232">
            <v>3999.9999999999995</v>
          </cell>
          <cell r="V232">
            <v>8000.0000000000009</v>
          </cell>
        </row>
        <row r="233">
          <cell r="C233" t="str">
            <v>4122504350</v>
          </cell>
          <cell r="D233" t="str">
            <v>Literature</v>
          </cell>
          <cell r="E233">
            <v>50</v>
          </cell>
          <cell r="F233">
            <v>50</v>
          </cell>
          <cell r="G233">
            <v>50</v>
          </cell>
          <cell r="H233">
            <v>50</v>
          </cell>
          <cell r="I233">
            <v>50</v>
          </cell>
          <cell r="J233">
            <v>50</v>
          </cell>
          <cell r="K233">
            <v>50</v>
          </cell>
          <cell r="L233">
            <v>50</v>
          </cell>
          <cell r="M233">
            <v>50</v>
          </cell>
          <cell r="N233">
            <v>50</v>
          </cell>
          <cell r="O233">
            <v>50</v>
          </cell>
          <cell r="P233">
            <v>50</v>
          </cell>
          <cell r="Q233">
            <v>600</v>
          </cell>
          <cell r="S233">
            <v>50</v>
          </cell>
          <cell r="T233">
            <v>300</v>
          </cell>
          <cell r="V233">
            <v>600</v>
          </cell>
        </row>
        <row r="234">
          <cell r="C234" t="str">
            <v>4122505210</v>
          </cell>
          <cell r="D234" t="str">
            <v>Telephone  (All)</v>
          </cell>
          <cell r="E234">
            <v>500</v>
          </cell>
          <cell r="F234">
            <v>500</v>
          </cell>
          <cell r="G234">
            <v>500</v>
          </cell>
          <cell r="H234">
            <v>500</v>
          </cell>
          <cell r="I234">
            <v>500</v>
          </cell>
          <cell r="J234">
            <v>500</v>
          </cell>
          <cell r="K234">
            <v>500</v>
          </cell>
          <cell r="L234">
            <v>500</v>
          </cell>
          <cell r="M234">
            <v>500</v>
          </cell>
          <cell r="N234">
            <v>500</v>
          </cell>
          <cell r="O234">
            <v>500</v>
          </cell>
          <cell r="P234">
            <v>500</v>
          </cell>
          <cell r="Q234">
            <v>6000</v>
          </cell>
          <cell r="S234">
            <v>500</v>
          </cell>
          <cell r="T234">
            <v>3000</v>
          </cell>
          <cell r="V234">
            <v>6000</v>
          </cell>
        </row>
        <row r="235">
          <cell r="C235" t="str">
            <v>4122506210</v>
          </cell>
          <cell r="D235" t="str">
            <v>Membership Prof. Assoc.</v>
          </cell>
          <cell r="E235">
            <v>54.166666666666664</v>
          </cell>
          <cell r="F235">
            <v>54.166666666666664</v>
          </cell>
          <cell r="G235">
            <v>54.166666666666664</v>
          </cell>
          <cell r="H235">
            <v>54.166666666666664</v>
          </cell>
          <cell r="I235">
            <v>54.166666666666664</v>
          </cell>
          <cell r="J235">
            <v>54.166666666666664</v>
          </cell>
          <cell r="K235">
            <v>54.166666666666664</v>
          </cell>
          <cell r="L235">
            <v>54.166666666666664</v>
          </cell>
          <cell r="M235">
            <v>54.166666666666664</v>
          </cell>
          <cell r="N235">
            <v>54.166666666666664</v>
          </cell>
          <cell r="O235">
            <v>54.166666666666664</v>
          </cell>
          <cell r="P235">
            <v>54.166666666666664</v>
          </cell>
          <cell r="Q235">
            <v>650</v>
          </cell>
          <cell r="S235">
            <v>54.166666666666664</v>
          </cell>
          <cell r="T235">
            <v>325</v>
          </cell>
          <cell r="V235">
            <v>650</v>
          </cell>
        </row>
        <row r="236">
          <cell r="C236" t="str">
            <v>4122506220</v>
          </cell>
          <cell r="D236" t="str">
            <v>Membership Pharm. Assoc.</v>
          </cell>
          <cell r="E236">
            <v>333.33333333333331</v>
          </cell>
          <cell r="F236">
            <v>333.33333333333331</v>
          </cell>
          <cell r="G236">
            <v>333.33333333333331</v>
          </cell>
          <cell r="H236">
            <v>333.33333333333331</v>
          </cell>
          <cell r="I236">
            <v>333.33333333333331</v>
          </cell>
          <cell r="J236">
            <v>333.33333333333331</v>
          </cell>
          <cell r="K236">
            <v>333.33333333333331</v>
          </cell>
          <cell r="L236">
            <v>333.33333333333331</v>
          </cell>
          <cell r="M236">
            <v>333.33333333333331</v>
          </cell>
          <cell r="N236">
            <v>333.33333333333331</v>
          </cell>
          <cell r="O236">
            <v>333.33333333333331</v>
          </cell>
          <cell r="P236">
            <v>333.33333333333331</v>
          </cell>
          <cell r="Q236">
            <v>4000.0000000000005</v>
          </cell>
          <cell r="S236">
            <v>333.33333333333331</v>
          </cell>
          <cell r="T236">
            <v>1999.9999999999998</v>
          </cell>
          <cell r="V236">
            <v>4000.0000000000005</v>
          </cell>
        </row>
        <row r="237">
          <cell r="C237" t="str">
            <v>4122507120</v>
          </cell>
          <cell r="D237" t="str">
            <v>Contributions</v>
          </cell>
          <cell r="E237">
            <v>5833.333333333333</v>
          </cell>
          <cell r="F237">
            <v>5833.333333333333</v>
          </cell>
          <cell r="G237">
            <v>5833.333333333333</v>
          </cell>
          <cell r="H237">
            <v>5833.333333333333</v>
          </cell>
          <cell r="I237">
            <v>5833.333333333333</v>
          </cell>
          <cell r="J237">
            <v>5833.333333333333</v>
          </cell>
          <cell r="K237">
            <v>5833.333333333333</v>
          </cell>
          <cell r="L237">
            <v>5833.333333333333</v>
          </cell>
          <cell r="M237">
            <v>5833.333333333333</v>
          </cell>
          <cell r="N237">
            <v>5833.333333333333</v>
          </cell>
          <cell r="O237">
            <v>5833.333333333333</v>
          </cell>
          <cell r="P237">
            <v>5833.333333333333</v>
          </cell>
          <cell r="Q237">
            <v>70000.000000000015</v>
          </cell>
          <cell r="S237">
            <v>5833.333333333333</v>
          </cell>
          <cell r="T237">
            <v>35000</v>
          </cell>
          <cell r="V237">
            <v>70000.000000000015</v>
          </cell>
        </row>
        <row r="238">
          <cell r="C238" t="str">
            <v>4701501110</v>
          </cell>
          <cell r="D238" t="str">
            <v>Regular Pay</v>
          </cell>
          <cell r="E238">
            <v>30751.243269230767</v>
          </cell>
          <cell r="F238">
            <v>30751.243269230767</v>
          </cell>
          <cell r="G238">
            <v>30751.243269230767</v>
          </cell>
          <cell r="H238">
            <v>30751.243269230767</v>
          </cell>
          <cell r="I238">
            <v>46126.864903846159</v>
          </cell>
          <cell r="J238">
            <v>30751.243269230767</v>
          </cell>
          <cell r="K238">
            <v>30751.243269230767</v>
          </cell>
          <cell r="L238">
            <v>30751.243269230767</v>
          </cell>
          <cell r="M238">
            <v>30751.243269230767</v>
          </cell>
          <cell r="N238">
            <v>46126.864903846159</v>
          </cell>
          <cell r="O238">
            <v>30751.243269230767</v>
          </cell>
          <cell r="P238">
            <v>30751.243269230767</v>
          </cell>
          <cell r="Q238">
            <v>399766.16249999998</v>
          </cell>
          <cell r="S238">
            <v>30751.243269230767</v>
          </cell>
          <cell r="T238">
            <v>199883.08124999999</v>
          </cell>
          <cell r="V238">
            <v>399766.16249999998</v>
          </cell>
        </row>
        <row r="239">
          <cell r="C239" t="str">
            <v>4701501120</v>
          </cell>
          <cell r="D239" t="str">
            <v>Extra Pay</v>
          </cell>
          <cell r="E239">
            <v>166.66666666666666</v>
          </cell>
          <cell r="F239">
            <v>166.66666666666666</v>
          </cell>
          <cell r="G239">
            <v>166.66666666666666</v>
          </cell>
          <cell r="H239">
            <v>166.66666666666666</v>
          </cell>
          <cell r="I239">
            <v>166.66666666666666</v>
          </cell>
          <cell r="J239">
            <v>166.66666666666666</v>
          </cell>
          <cell r="K239">
            <v>166.66666666666666</v>
          </cell>
          <cell r="L239">
            <v>166.66666666666666</v>
          </cell>
          <cell r="M239">
            <v>166.66666666666666</v>
          </cell>
          <cell r="N239">
            <v>166.66666666666666</v>
          </cell>
          <cell r="O239">
            <v>166.66666666666666</v>
          </cell>
          <cell r="P239">
            <v>166.66666666666666</v>
          </cell>
          <cell r="Q239">
            <v>2000.0000000000002</v>
          </cell>
          <cell r="S239">
            <v>166.66666666666666</v>
          </cell>
          <cell r="T239">
            <v>999.99999999999989</v>
          </cell>
          <cell r="V239">
            <v>2000.0000000000002</v>
          </cell>
        </row>
        <row r="240">
          <cell r="C240" t="str">
            <v>4701501201</v>
          </cell>
          <cell r="D240" t="str">
            <v>Fringe Benefits</v>
          </cell>
          <cell r="E240">
            <v>4775.6680797115378</v>
          </cell>
          <cell r="F240">
            <v>4775.6680797115378</v>
          </cell>
          <cell r="G240">
            <v>4775.6680797115378</v>
          </cell>
          <cell r="H240">
            <v>4775.6680797115378</v>
          </cell>
          <cell r="I240">
            <v>7163.502119567308</v>
          </cell>
          <cell r="J240">
            <v>4775.6680797115378</v>
          </cell>
          <cell r="K240">
            <v>4775.6680797115378</v>
          </cell>
          <cell r="L240">
            <v>4775.6680797115378</v>
          </cell>
          <cell r="M240">
            <v>4775.6680797115378</v>
          </cell>
          <cell r="N240">
            <v>7163.502119567308</v>
          </cell>
          <cell r="O240">
            <v>4775.6680797115378</v>
          </cell>
          <cell r="P240">
            <v>4775.6680797115378</v>
          </cell>
          <cell r="Q240">
            <v>62083.685036250004</v>
          </cell>
          <cell r="S240">
            <v>4775.6680797115378</v>
          </cell>
          <cell r="T240">
            <v>31041.842518124995</v>
          </cell>
          <cell r="V240">
            <v>62083.685036250004</v>
          </cell>
        </row>
        <row r="241">
          <cell r="C241" t="str">
            <v>4701501310</v>
          </cell>
          <cell r="D241" t="str">
            <v>Bonuses</v>
          </cell>
          <cell r="E241">
            <v>4809.7696312500002</v>
          </cell>
          <cell r="F241">
            <v>4809.7696312500002</v>
          </cell>
          <cell r="G241">
            <v>4809.7696312500002</v>
          </cell>
          <cell r="H241">
            <v>4809.7696312500002</v>
          </cell>
          <cell r="I241">
            <v>4809.7696312500002</v>
          </cell>
          <cell r="J241">
            <v>4809.7696312500002</v>
          </cell>
          <cell r="K241">
            <v>4809.7696312500002</v>
          </cell>
          <cell r="L241">
            <v>4809.7696312500002</v>
          </cell>
          <cell r="M241">
            <v>4809.7696312500002</v>
          </cell>
          <cell r="N241">
            <v>4809.7696312500002</v>
          </cell>
          <cell r="O241">
            <v>4809.7696312500002</v>
          </cell>
          <cell r="P241">
            <v>4809.7696312500002</v>
          </cell>
          <cell r="Q241">
            <v>57717.235574999992</v>
          </cell>
          <cell r="S241">
            <v>4809.7696312500002</v>
          </cell>
          <cell r="T241">
            <v>28858.617787500003</v>
          </cell>
          <cell r="V241">
            <v>57717.235574999992</v>
          </cell>
        </row>
        <row r="242">
          <cell r="C242" t="str">
            <v>4701502101</v>
          </cell>
          <cell r="D242" t="str">
            <v>Kilometers</v>
          </cell>
          <cell r="E242">
            <v>2375</v>
          </cell>
          <cell r="F242">
            <v>2375</v>
          </cell>
          <cell r="G242">
            <v>2375</v>
          </cell>
          <cell r="H242">
            <v>2375</v>
          </cell>
          <cell r="I242">
            <v>2375</v>
          </cell>
          <cell r="J242">
            <v>2375</v>
          </cell>
          <cell r="K242">
            <v>2375</v>
          </cell>
          <cell r="L242">
            <v>2375</v>
          </cell>
          <cell r="M242">
            <v>2375</v>
          </cell>
          <cell r="N242">
            <v>2375</v>
          </cell>
          <cell r="O242">
            <v>2375</v>
          </cell>
          <cell r="P242">
            <v>2375</v>
          </cell>
          <cell r="Q242">
            <v>28500</v>
          </cell>
          <cell r="S242">
            <v>2375</v>
          </cell>
          <cell r="T242">
            <v>14250</v>
          </cell>
          <cell r="V242">
            <v>28500</v>
          </cell>
        </row>
        <row r="243">
          <cell r="C243" t="str">
            <v>4701502102</v>
          </cell>
          <cell r="D243" t="str">
            <v>Gas</v>
          </cell>
          <cell r="E243">
            <v>1000</v>
          </cell>
          <cell r="F243">
            <v>1000</v>
          </cell>
          <cell r="G243">
            <v>1000</v>
          </cell>
          <cell r="H243">
            <v>1000</v>
          </cell>
          <cell r="I243">
            <v>1000</v>
          </cell>
          <cell r="J243">
            <v>1000</v>
          </cell>
          <cell r="K243">
            <v>1000</v>
          </cell>
          <cell r="L243">
            <v>1000</v>
          </cell>
          <cell r="M243">
            <v>1000</v>
          </cell>
          <cell r="N243">
            <v>1000</v>
          </cell>
          <cell r="O243">
            <v>1000</v>
          </cell>
          <cell r="P243">
            <v>1000</v>
          </cell>
          <cell r="Q243">
            <v>12000</v>
          </cell>
          <cell r="S243">
            <v>1000</v>
          </cell>
          <cell r="T243">
            <v>6000</v>
          </cell>
          <cell r="V243">
            <v>12000</v>
          </cell>
        </row>
        <row r="244">
          <cell r="C244" t="str">
            <v>4701502103</v>
          </cell>
          <cell r="D244" t="str">
            <v>Taxi-Parking-Car wash…</v>
          </cell>
          <cell r="E244">
            <v>470.83333333333331</v>
          </cell>
          <cell r="F244">
            <v>470.83333333333331</v>
          </cell>
          <cell r="G244">
            <v>470.83333333333331</v>
          </cell>
          <cell r="H244">
            <v>470.83333333333331</v>
          </cell>
          <cell r="I244">
            <v>470.83333333333331</v>
          </cell>
          <cell r="J244">
            <v>470.83333333333331</v>
          </cell>
          <cell r="K244">
            <v>470.83333333333331</v>
          </cell>
          <cell r="L244">
            <v>470.83333333333331</v>
          </cell>
          <cell r="M244">
            <v>470.83333333333331</v>
          </cell>
          <cell r="N244">
            <v>470.83333333333331</v>
          </cell>
          <cell r="O244">
            <v>470.83333333333331</v>
          </cell>
          <cell r="P244">
            <v>470.83333333333331</v>
          </cell>
          <cell r="Q244">
            <v>5649.9999999999991</v>
          </cell>
          <cell r="S244">
            <v>470.83333333333331</v>
          </cell>
          <cell r="T244">
            <v>2825</v>
          </cell>
          <cell r="V244">
            <v>5649.9999999999991</v>
          </cell>
        </row>
        <row r="245">
          <cell r="C245" t="str">
            <v>4701502104</v>
          </cell>
          <cell r="D245" t="str">
            <v>Travel Expenses</v>
          </cell>
          <cell r="E245">
            <v>2000</v>
          </cell>
          <cell r="F245">
            <v>2000</v>
          </cell>
          <cell r="G245">
            <v>2000</v>
          </cell>
          <cell r="H245">
            <v>2000</v>
          </cell>
          <cell r="I245">
            <v>2000</v>
          </cell>
          <cell r="J245">
            <v>2000</v>
          </cell>
          <cell r="K245">
            <v>2000</v>
          </cell>
          <cell r="L245">
            <v>2000</v>
          </cell>
          <cell r="M245">
            <v>2000</v>
          </cell>
          <cell r="N245">
            <v>2000</v>
          </cell>
          <cell r="O245">
            <v>2000</v>
          </cell>
          <cell r="P245">
            <v>2000</v>
          </cell>
          <cell r="Q245">
            <v>24000</v>
          </cell>
          <cell r="S245">
            <v>2000</v>
          </cell>
          <cell r="T245">
            <v>12000</v>
          </cell>
          <cell r="V245">
            <v>24000</v>
          </cell>
        </row>
        <row r="246">
          <cell r="C246" t="str">
            <v>4701502105</v>
          </cell>
          <cell r="D246" t="str">
            <v>Hotel</v>
          </cell>
          <cell r="E246">
            <v>1291.6666666666667</v>
          </cell>
          <cell r="F246">
            <v>1291.6666666666667</v>
          </cell>
          <cell r="G246">
            <v>1291.6666666666667</v>
          </cell>
          <cell r="H246">
            <v>1291.6666666666667</v>
          </cell>
          <cell r="I246">
            <v>1291.6666666666667</v>
          </cell>
          <cell r="J246">
            <v>1291.6666666666667</v>
          </cell>
          <cell r="K246">
            <v>1291.6666666666667</v>
          </cell>
          <cell r="L246">
            <v>1291.6666666666667</v>
          </cell>
          <cell r="M246">
            <v>1291.6666666666667</v>
          </cell>
          <cell r="N246">
            <v>1291.6666666666667</v>
          </cell>
          <cell r="O246">
            <v>1291.6666666666667</v>
          </cell>
          <cell r="P246">
            <v>1291.6666666666667</v>
          </cell>
          <cell r="Q246">
            <v>15499.999999999998</v>
          </cell>
          <cell r="S246">
            <v>1291.6666666666667</v>
          </cell>
          <cell r="T246">
            <v>7750.0000000000009</v>
          </cell>
          <cell r="V246">
            <v>15499.999999999998</v>
          </cell>
        </row>
        <row r="247">
          <cell r="C247" t="str">
            <v>4701502106</v>
          </cell>
          <cell r="D247" t="str">
            <v>Meals</v>
          </cell>
          <cell r="E247">
            <v>1450</v>
          </cell>
          <cell r="F247">
            <v>1450</v>
          </cell>
          <cell r="G247">
            <v>1450</v>
          </cell>
          <cell r="H247">
            <v>1450</v>
          </cell>
          <cell r="I247">
            <v>1450</v>
          </cell>
          <cell r="J247">
            <v>1450</v>
          </cell>
          <cell r="K247">
            <v>1450</v>
          </cell>
          <cell r="L247">
            <v>1450</v>
          </cell>
          <cell r="M247">
            <v>1450</v>
          </cell>
          <cell r="N247">
            <v>1450</v>
          </cell>
          <cell r="O247">
            <v>1450</v>
          </cell>
          <cell r="P247">
            <v>1450</v>
          </cell>
          <cell r="Q247">
            <v>17400</v>
          </cell>
          <cell r="S247">
            <v>1450</v>
          </cell>
          <cell r="T247">
            <v>8700</v>
          </cell>
          <cell r="V247">
            <v>17400</v>
          </cell>
        </row>
        <row r="248">
          <cell r="C248" t="str">
            <v>4701502108</v>
          </cell>
          <cell r="D248" t="str">
            <v>Entertainment</v>
          </cell>
          <cell r="E248">
            <v>7775</v>
          </cell>
          <cell r="F248">
            <v>7775</v>
          </cell>
          <cell r="G248">
            <v>7775</v>
          </cell>
          <cell r="H248">
            <v>7775</v>
          </cell>
          <cell r="I248">
            <v>7775</v>
          </cell>
          <cell r="J248">
            <v>7775</v>
          </cell>
          <cell r="K248">
            <v>7775</v>
          </cell>
          <cell r="L248">
            <v>7775</v>
          </cell>
          <cell r="M248">
            <v>7775</v>
          </cell>
          <cell r="N248">
            <v>7775</v>
          </cell>
          <cell r="O248">
            <v>7775</v>
          </cell>
          <cell r="P248">
            <v>7775</v>
          </cell>
          <cell r="Q248">
            <v>93300</v>
          </cell>
          <cell r="S248">
            <v>7775</v>
          </cell>
          <cell r="T248">
            <v>46650</v>
          </cell>
          <cell r="V248">
            <v>93300</v>
          </cell>
        </row>
        <row r="249">
          <cell r="C249" t="str">
            <v>4701502110</v>
          </cell>
          <cell r="D249" t="str">
            <v>Car rental and leases</v>
          </cell>
          <cell r="E249">
            <v>366.66666666666669</v>
          </cell>
          <cell r="F249">
            <v>366.66666666666669</v>
          </cell>
          <cell r="G249">
            <v>366.66666666666669</v>
          </cell>
          <cell r="H249">
            <v>366.66666666666669</v>
          </cell>
          <cell r="I249">
            <v>366.66666666666669</v>
          </cell>
          <cell r="J249">
            <v>366.66666666666669</v>
          </cell>
          <cell r="K249">
            <v>366.66666666666669</v>
          </cell>
          <cell r="L249">
            <v>366.66666666666669</v>
          </cell>
          <cell r="M249">
            <v>366.66666666666669</v>
          </cell>
          <cell r="N249">
            <v>366.66666666666669</v>
          </cell>
          <cell r="O249">
            <v>366.66666666666669</v>
          </cell>
          <cell r="P249">
            <v>366.66666666666669</v>
          </cell>
          <cell r="Q249">
            <v>4399.9999999999991</v>
          </cell>
          <cell r="S249">
            <v>366.66666666666669</v>
          </cell>
          <cell r="T249">
            <v>2200</v>
          </cell>
          <cell r="V249">
            <v>4399.9999999999991</v>
          </cell>
        </row>
        <row r="250">
          <cell r="C250" t="str">
            <v>4701502114</v>
          </cell>
          <cell r="D250" t="str">
            <v>Meetings M&amp;E</v>
          </cell>
          <cell r="E250">
            <v>911.66666666666663</v>
          </cell>
          <cell r="F250">
            <v>911.66666666666663</v>
          </cell>
          <cell r="G250">
            <v>911.66666666666663</v>
          </cell>
          <cell r="H250">
            <v>911.66666666666663</v>
          </cell>
          <cell r="I250">
            <v>911.66666666666663</v>
          </cell>
          <cell r="J250">
            <v>911.66666666666663</v>
          </cell>
          <cell r="K250">
            <v>911.66666666666663</v>
          </cell>
          <cell r="L250">
            <v>911.66666666666663</v>
          </cell>
          <cell r="M250">
            <v>911.66666666666663</v>
          </cell>
          <cell r="N250">
            <v>911.66666666666663</v>
          </cell>
          <cell r="O250">
            <v>911.66666666666663</v>
          </cell>
          <cell r="P250">
            <v>911.66666666666663</v>
          </cell>
          <cell r="Q250">
            <v>10939.999999999998</v>
          </cell>
          <cell r="S250">
            <v>911.66666666666663</v>
          </cell>
          <cell r="T250">
            <v>5470</v>
          </cell>
          <cell r="V250">
            <v>10939.999999999998</v>
          </cell>
        </row>
        <row r="251">
          <cell r="C251" t="str">
            <v>4701503150</v>
          </cell>
          <cell r="D251" t="str">
            <v>Statistics</v>
          </cell>
          <cell r="E251">
            <v>375</v>
          </cell>
          <cell r="F251">
            <v>375</v>
          </cell>
          <cell r="G251">
            <v>375</v>
          </cell>
          <cell r="H251">
            <v>375</v>
          </cell>
          <cell r="I251">
            <v>375</v>
          </cell>
          <cell r="J251">
            <v>375</v>
          </cell>
          <cell r="K251">
            <v>375</v>
          </cell>
          <cell r="L251">
            <v>375</v>
          </cell>
          <cell r="M251">
            <v>375</v>
          </cell>
          <cell r="N251">
            <v>375</v>
          </cell>
          <cell r="O251">
            <v>375</v>
          </cell>
          <cell r="P251">
            <v>375</v>
          </cell>
          <cell r="Q251">
            <v>4500</v>
          </cell>
          <cell r="S251">
            <v>375</v>
          </cell>
          <cell r="T251">
            <v>2250</v>
          </cell>
          <cell r="V251">
            <v>4500</v>
          </cell>
        </row>
        <row r="252">
          <cell r="C252" t="str">
            <v>4701504350</v>
          </cell>
          <cell r="D252" t="str">
            <v>Literature</v>
          </cell>
          <cell r="E252">
            <v>41.666666666666664</v>
          </cell>
          <cell r="F252">
            <v>41.666666666666664</v>
          </cell>
          <cell r="G252">
            <v>41.666666666666664</v>
          </cell>
          <cell r="H252">
            <v>41.666666666666664</v>
          </cell>
          <cell r="I252">
            <v>41.666666666666664</v>
          </cell>
          <cell r="J252">
            <v>41.666666666666664</v>
          </cell>
          <cell r="K252">
            <v>41.666666666666664</v>
          </cell>
          <cell r="L252">
            <v>41.666666666666664</v>
          </cell>
          <cell r="M252">
            <v>41.666666666666664</v>
          </cell>
          <cell r="N252">
            <v>41.666666666666664</v>
          </cell>
          <cell r="O252">
            <v>41.666666666666664</v>
          </cell>
          <cell r="P252">
            <v>41.666666666666664</v>
          </cell>
          <cell r="Q252">
            <v>500.00000000000006</v>
          </cell>
          <cell r="S252">
            <v>41.666666666666664</v>
          </cell>
          <cell r="T252">
            <v>249.99999999999997</v>
          </cell>
          <cell r="V252">
            <v>500.00000000000006</v>
          </cell>
        </row>
        <row r="253">
          <cell r="C253" t="str">
            <v>4701505210</v>
          </cell>
          <cell r="D253" t="str">
            <v>Telephone  (All)</v>
          </cell>
          <cell r="E253">
            <v>900</v>
          </cell>
          <cell r="F253">
            <v>900</v>
          </cell>
          <cell r="G253">
            <v>900</v>
          </cell>
          <cell r="H253">
            <v>900</v>
          </cell>
          <cell r="I253">
            <v>900</v>
          </cell>
          <cell r="J253">
            <v>900</v>
          </cell>
          <cell r="K253">
            <v>900</v>
          </cell>
          <cell r="L253">
            <v>900</v>
          </cell>
          <cell r="M253">
            <v>900</v>
          </cell>
          <cell r="N253">
            <v>900</v>
          </cell>
          <cell r="O253">
            <v>900</v>
          </cell>
          <cell r="P253">
            <v>900</v>
          </cell>
          <cell r="Q253">
            <v>10800</v>
          </cell>
          <cell r="S253">
            <v>900</v>
          </cell>
          <cell r="T253">
            <v>5400</v>
          </cell>
          <cell r="V253">
            <v>10800</v>
          </cell>
        </row>
        <row r="254">
          <cell r="C254" t="str">
            <v>4701506110</v>
          </cell>
          <cell r="D254" t="str">
            <v>Subscriptions</v>
          </cell>
          <cell r="E254">
            <v>41.666666666666664</v>
          </cell>
          <cell r="F254">
            <v>41.666666666666664</v>
          </cell>
          <cell r="G254">
            <v>41.666666666666664</v>
          </cell>
          <cell r="H254">
            <v>41.666666666666664</v>
          </cell>
          <cell r="I254">
            <v>41.666666666666664</v>
          </cell>
          <cell r="J254">
            <v>41.666666666666664</v>
          </cell>
          <cell r="K254">
            <v>41.666666666666664</v>
          </cell>
          <cell r="L254">
            <v>41.666666666666664</v>
          </cell>
          <cell r="M254">
            <v>41.666666666666664</v>
          </cell>
          <cell r="N254">
            <v>41.666666666666664</v>
          </cell>
          <cell r="O254">
            <v>41.666666666666664</v>
          </cell>
          <cell r="P254">
            <v>41.666666666666664</v>
          </cell>
          <cell r="Q254">
            <v>500.00000000000006</v>
          </cell>
          <cell r="S254">
            <v>41.666666666666664</v>
          </cell>
          <cell r="T254">
            <v>249.99999999999997</v>
          </cell>
          <cell r="V254">
            <v>500.00000000000006</v>
          </cell>
        </row>
        <row r="255">
          <cell r="C255" t="str">
            <v>4701506210</v>
          </cell>
          <cell r="D255" t="str">
            <v>Membership Prof. Assoc.</v>
          </cell>
          <cell r="E255">
            <v>25</v>
          </cell>
          <cell r="F255">
            <v>25</v>
          </cell>
          <cell r="G255">
            <v>25</v>
          </cell>
          <cell r="H255">
            <v>25</v>
          </cell>
          <cell r="I255">
            <v>25</v>
          </cell>
          <cell r="J255">
            <v>25</v>
          </cell>
          <cell r="K255">
            <v>25</v>
          </cell>
          <cell r="L255">
            <v>25</v>
          </cell>
          <cell r="M255">
            <v>25</v>
          </cell>
          <cell r="N255">
            <v>25</v>
          </cell>
          <cell r="O255">
            <v>25</v>
          </cell>
          <cell r="P255">
            <v>25</v>
          </cell>
          <cell r="Q255">
            <v>300</v>
          </cell>
          <cell r="S255">
            <v>25</v>
          </cell>
          <cell r="T255">
            <v>150</v>
          </cell>
          <cell r="V255">
            <v>300</v>
          </cell>
        </row>
        <row r="256">
          <cell r="C256" t="str">
            <v>4701506220</v>
          </cell>
          <cell r="D256" t="str">
            <v>Membership Pharm. Assoc.</v>
          </cell>
          <cell r="E256">
            <v>500</v>
          </cell>
          <cell r="F256">
            <v>500</v>
          </cell>
          <cell r="G256">
            <v>500</v>
          </cell>
          <cell r="H256">
            <v>500</v>
          </cell>
          <cell r="I256">
            <v>500</v>
          </cell>
          <cell r="J256">
            <v>500</v>
          </cell>
          <cell r="K256">
            <v>500</v>
          </cell>
          <cell r="L256">
            <v>500</v>
          </cell>
          <cell r="M256">
            <v>500</v>
          </cell>
          <cell r="N256">
            <v>500</v>
          </cell>
          <cell r="O256">
            <v>500</v>
          </cell>
          <cell r="P256">
            <v>500</v>
          </cell>
          <cell r="Q256">
            <v>6000</v>
          </cell>
          <cell r="S256">
            <v>500</v>
          </cell>
          <cell r="T256">
            <v>3000</v>
          </cell>
          <cell r="V256">
            <v>6000</v>
          </cell>
        </row>
        <row r="257">
          <cell r="C257" t="str">
            <v>4701507110</v>
          </cell>
          <cell r="D257" t="str">
            <v>Tax Deductible Donation</v>
          </cell>
          <cell r="E257">
            <v>83.333333333333329</v>
          </cell>
          <cell r="F257">
            <v>83.333333333333329</v>
          </cell>
          <cell r="G257">
            <v>83.333333333333329</v>
          </cell>
          <cell r="H257">
            <v>83.333333333333329</v>
          </cell>
          <cell r="I257">
            <v>83.333333333333329</v>
          </cell>
          <cell r="J257">
            <v>83.333333333333329</v>
          </cell>
          <cell r="K257">
            <v>83.333333333333329</v>
          </cell>
          <cell r="L257">
            <v>83.333333333333329</v>
          </cell>
          <cell r="M257">
            <v>83.333333333333329</v>
          </cell>
          <cell r="N257">
            <v>83.333333333333329</v>
          </cell>
          <cell r="O257">
            <v>83.333333333333329</v>
          </cell>
          <cell r="P257">
            <v>83.333333333333329</v>
          </cell>
          <cell r="Q257">
            <v>1000.0000000000001</v>
          </cell>
          <cell r="S257">
            <v>83.333333333333329</v>
          </cell>
          <cell r="T257">
            <v>499.99999999999994</v>
          </cell>
          <cell r="V257">
            <v>1000.0000000000001</v>
          </cell>
        </row>
        <row r="258">
          <cell r="C258" t="str">
            <v>4701508110</v>
          </cell>
          <cell r="D258" t="str">
            <v>Training &amp; Development</v>
          </cell>
          <cell r="E258">
            <v>544.60198237179486</v>
          </cell>
          <cell r="F258">
            <v>544.60198237179486</v>
          </cell>
          <cell r="G258">
            <v>544.60198237179486</v>
          </cell>
          <cell r="H258">
            <v>544.60198237179486</v>
          </cell>
          <cell r="I258">
            <v>775.23630689102572</v>
          </cell>
          <cell r="J258">
            <v>544.60198237179486</v>
          </cell>
          <cell r="K258">
            <v>544.60198237179486</v>
          </cell>
          <cell r="L258">
            <v>544.60198237179486</v>
          </cell>
          <cell r="M258">
            <v>544.60198237179486</v>
          </cell>
          <cell r="N258">
            <v>775.23630689102572</v>
          </cell>
          <cell r="O258">
            <v>544.60198237179486</v>
          </cell>
          <cell r="P258">
            <v>544.60198237179486</v>
          </cell>
          <cell r="Q258">
            <v>6996.492437500001</v>
          </cell>
          <cell r="S258">
            <v>544.60198237179486</v>
          </cell>
          <cell r="T258">
            <v>3498.24621875</v>
          </cell>
          <cell r="V258">
            <v>6996.492437500001</v>
          </cell>
        </row>
        <row r="259">
          <cell r="C259" t="str">
            <v>4701563180</v>
          </cell>
          <cell r="D259" t="str">
            <v>OTC New Products</v>
          </cell>
          <cell r="E259">
            <v>833.33333333333337</v>
          </cell>
          <cell r="F259">
            <v>833.33333333333337</v>
          </cell>
          <cell r="G259">
            <v>833.33333333333337</v>
          </cell>
          <cell r="H259">
            <v>833.33333333333337</v>
          </cell>
          <cell r="I259">
            <v>833.33333333333337</v>
          </cell>
          <cell r="J259">
            <v>833.33333333333337</v>
          </cell>
          <cell r="K259">
            <v>833.33333333333337</v>
          </cell>
          <cell r="L259">
            <v>833.33333333333337</v>
          </cell>
          <cell r="M259">
            <v>833.33333333333337</v>
          </cell>
          <cell r="N259">
            <v>833.33333333333337</v>
          </cell>
          <cell r="O259">
            <v>833.33333333333337</v>
          </cell>
          <cell r="P259">
            <v>833.33333333333337</v>
          </cell>
          <cell r="Q259">
            <v>10000</v>
          </cell>
          <cell r="S259">
            <v>833.33333333333337</v>
          </cell>
          <cell r="T259">
            <v>5000</v>
          </cell>
          <cell r="V259">
            <v>10000</v>
          </cell>
        </row>
        <row r="260">
          <cell r="C260" t="str">
            <v>4701563311</v>
          </cell>
          <cell r="D260" t="str">
            <v>Advertising</v>
          </cell>
          <cell r="E260">
            <v>52677.583333333336</v>
          </cell>
          <cell r="F260">
            <v>52677.583333333336</v>
          </cell>
          <cell r="G260">
            <v>52677.583333333336</v>
          </cell>
          <cell r="H260">
            <v>52677.583333333336</v>
          </cell>
          <cell r="I260">
            <v>52677.583333333336</v>
          </cell>
          <cell r="J260">
            <v>52677.583333333336</v>
          </cell>
          <cell r="K260">
            <v>52677.583333333336</v>
          </cell>
          <cell r="L260">
            <v>52677.583333333336</v>
          </cell>
          <cell r="M260">
            <v>52677.583333333336</v>
          </cell>
          <cell r="N260">
            <v>52677.583333333336</v>
          </cell>
          <cell r="O260">
            <v>52677.583333333336</v>
          </cell>
          <cell r="P260">
            <v>52677.583333333336</v>
          </cell>
          <cell r="Q260">
            <v>632131</v>
          </cell>
          <cell r="S260">
            <v>52677.583333333336</v>
          </cell>
          <cell r="T260">
            <v>316065.5</v>
          </cell>
          <cell r="V260">
            <v>632131</v>
          </cell>
        </row>
        <row r="261">
          <cell r="C261" t="str">
            <v>4701563312</v>
          </cell>
          <cell r="D261" t="str">
            <v>Program Development</v>
          </cell>
          <cell r="E261">
            <v>4500</v>
          </cell>
          <cell r="F261">
            <v>4500</v>
          </cell>
          <cell r="G261">
            <v>4500</v>
          </cell>
          <cell r="H261">
            <v>4500</v>
          </cell>
          <cell r="I261">
            <v>4500</v>
          </cell>
          <cell r="J261">
            <v>4500</v>
          </cell>
          <cell r="K261">
            <v>4500</v>
          </cell>
          <cell r="L261">
            <v>4500</v>
          </cell>
          <cell r="M261">
            <v>4500</v>
          </cell>
          <cell r="N261">
            <v>4500</v>
          </cell>
          <cell r="O261">
            <v>4500</v>
          </cell>
          <cell r="P261">
            <v>4500</v>
          </cell>
          <cell r="Q261">
            <v>54000</v>
          </cell>
          <cell r="S261">
            <v>4500</v>
          </cell>
          <cell r="T261">
            <v>27000</v>
          </cell>
          <cell r="V261">
            <v>54000</v>
          </cell>
        </row>
        <row r="262">
          <cell r="C262" t="str">
            <v>4701563320</v>
          </cell>
          <cell r="D262" t="str">
            <v>Promotional Literature</v>
          </cell>
          <cell r="E262">
            <v>250</v>
          </cell>
          <cell r="F262">
            <v>250</v>
          </cell>
          <cell r="G262">
            <v>250</v>
          </cell>
          <cell r="H262">
            <v>250</v>
          </cell>
          <cell r="I262">
            <v>250</v>
          </cell>
          <cell r="J262">
            <v>250</v>
          </cell>
          <cell r="K262">
            <v>250</v>
          </cell>
          <cell r="L262">
            <v>250</v>
          </cell>
          <cell r="M262">
            <v>250</v>
          </cell>
          <cell r="N262">
            <v>250</v>
          </cell>
          <cell r="O262">
            <v>250</v>
          </cell>
          <cell r="P262">
            <v>250</v>
          </cell>
          <cell r="Q262">
            <v>3000</v>
          </cell>
          <cell r="S262">
            <v>250</v>
          </cell>
          <cell r="T262">
            <v>1500</v>
          </cell>
          <cell r="V262">
            <v>3000</v>
          </cell>
        </row>
        <row r="263">
          <cell r="C263" t="str">
            <v>4701563330</v>
          </cell>
          <cell r="D263" t="str">
            <v>Samples</v>
          </cell>
          <cell r="E263">
            <v>416.66666666666669</v>
          </cell>
          <cell r="F263">
            <v>416.66666666666669</v>
          </cell>
          <cell r="G263">
            <v>416.66666666666669</v>
          </cell>
          <cell r="H263">
            <v>416.66666666666669</v>
          </cell>
          <cell r="I263">
            <v>416.66666666666669</v>
          </cell>
          <cell r="J263">
            <v>416.66666666666669</v>
          </cell>
          <cell r="K263">
            <v>416.66666666666669</v>
          </cell>
          <cell r="L263">
            <v>416.66666666666669</v>
          </cell>
          <cell r="M263">
            <v>416.66666666666669</v>
          </cell>
          <cell r="N263">
            <v>416.66666666666669</v>
          </cell>
          <cell r="O263">
            <v>416.66666666666669</v>
          </cell>
          <cell r="P263">
            <v>416.66666666666669</v>
          </cell>
          <cell r="Q263">
            <v>5000</v>
          </cell>
          <cell r="S263">
            <v>416.66666666666669</v>
          </cell>
          <cell r="T263">
            <v>2500</v>
          </cell>
          <cell r="V263">
            <v>5000</v>
          </cell>
        </row>
        <row r="264">
          <cell r="C264" t="str">
            <v>4701563340</v>
          </cell>
          <cell r="D264" t="str">
            <v>Artwork</v>
          </cell>
          <cell r="E264">
            <v>3833.3333333333335</v>
          </cell>
          <cell r="F264">
            <v>3833.3333333333335</v>
          </cell>
          <cell r="G264">
            <v>3833.3333333333335</v>
          </cell>
          <cell r="H264">
            <v>3833.3333333333335</v>
          </cell>
          <cell r="I264">
            <v>3833.3333333333335</v>
          </cell>
          <cell r="J264">
            <v>3833.3333333333335</v>
          </cell>
          <cell r="K264">
            <v>3833.3333333333335</v>
          </cell>
          <cell r="L264">
            <v>3833.3333333333335</v>
          </cell>
          <cell r="M264">
            <v>3833.3333333333335</v>
          </cell>
          <cell r="N264">
            <v>3833.3333333333335</v>
          </cell>
          <cell r="O264">
            <v>3833.3333333333335</v>
          </cell>
          <cell r="P264">
            <v>3833.3333333333335</v>
          </cell>
          <cell r="Q264">
            <v>46000.000000000007</v>
          </cell>
          <cell r="S264">
            <v>3833.3333333333335</v>
          </cell>
          <cell r="T264">
            <v>23000</v>
          </cell>
          <cell r="V264">
            <v>46000.000000000007</v>
          </cell>
        </row>
        <row r="265">
          <cell r="C265" t="str">
            <v>4701563420</v>
          </cell>
          <cell r="D265" t="str">
            <v>Corporate Items</v>
          </cell>
          <cell r="E265">
            <v>500</v>
          </cell>
          <cell r="F265">
            <v>500</v>
          </cell>
          <cell r="G265">
            <v>500</v>
          </cell>
          <cell r="H265">
            <v>500</v>
          </cell>
          <cell r="I265">
            <v>500</v>
          </cell>
          <cell r="J265">
            <v>500</v>
          </cell>
          <cell r="K265">
            <v>500</v>
          </cell>
          <cell r="L265">
            <v>500</v>
          </cell>
          <cell r="M265">
            <v>500</v>
          </cell>
          <cell r="N265">
            <v>500</v>
          </cell>
          <cell r="O265">
            <v>500</v>
          </cell>
          <cell r="P265">
            <v>500</v>
          </cell>
          <cell r="Q265">
            <v>6000</v>
          </cell>
          <cell r="S265">
            <v>500</v>
          </cell>
          <cell r="T265">
            <v>3000</v>
          </cell>
          <cell r="V265">
            <v>6000</v>
          </cell>
        </row>
        <row r="266">
          <cell r="C266" t="str">
            <v>4701564110</v>
          </cell>
          <cell r="D266" t="str">
            <v>Conferences/Tradeshows</v>
          </cell>
          <cell r="E266">
            <v>6836.246666666666</v>
          </cell>
          <cell r="F266">
            <v>6836.246666666666</v>
          </cell>
          <cell r="G266">
            <v>6836.246666666666</v>
          </cell>
          <cell r="H266">
            <v>6836.246666666666</v>
          </cell>
          <cell r="I266">
            <v>6836.246666666666</v>
          </cell>
          <cell r="J266">
            <v>6836.246666666666</v>
          </cell>
          <cell r="K266">
            <v>6836.246666666666</v>
          </cell>
          <cell r="L266">
            <v>6836.246666666666</v>
          </cell>
          <cell r="M266">
            <v>6836.246666666666</v>
          </cell>
          <cell r="N266">
            <v>6836.246666666666</v>
          </cell>
          <cell r="O266">
            <v>6836.246666666666</v>
          </cell>
          <cell r="P266">
            <v>6836.246666666666</v>
          </cell>
          <cell r="Q266">
            <v>82034.959999999992</v>
          </cell>
          <cell r="S266">
            <v>6836.246666666666</v>
          </cell>
          <cell r="T266">
            <v>41017.479999999996</v>
          </cell>
          <cell r="V266">
            <v>82034.959999999992</v>
          </cell>
        </row>
        <row r="267">
          <cell r="C267" t="str">
            <v>5111504110</v>
          </cell>
          <cell r="D267" t="str">
            <v>Office Equip. Rental &amp; Maintenance</v>
          </cell>
          <cell r="E267">
            <v>6816.666666666667</v>
          </cell>
          <cell r="F267">
            <v>6816.666666666667</v>
          </cell>
          <cell r="G267">
            <v>6816.666666666667</v>
          </cell>
          <cell r="H267">
            <v>6816.666666666667</v>
          </cell>
          <cell r="I267">
            <v>6816.666666666667</v>
          </cell>
          <cell r="J267">
            <v>6816.666666666667</v>
          </cell>
          <cell r="K267">
            <v>6816.666666666667</v>
          </cell>
          <cell r="L267">
            <v>6816.666666666667</v>
          </cell>
          <cell r="M267">
            <v>6816.666666666667</v>
          </cell>
          <cell r="N267">
            <v>6816.666666666667</v>
          </cell>
          <cell r="O267">
            <v>6816.666666666667</v>
          </cell>
          <cell r="P267">
            <v>6816.666666666667</v>
          </cell>
          <cell r="Q267">
            <v>81800</v>
          </cell>
          <cell r="S267">
            <v>6816.666666666667</v>
          </cell>
          <cell r="T267">
            <v>40900</v>
          </cell>
          <cell r="V267">
            <v>81800</v>
          </cell>
        </row>
        <row r="268">
          <cell r="C268" t="str">
            <v>5111504310</v>
          </cell>
          <cell r="D268" t="str">
            <v>Office Supplies</v>
          </cell>
          <cell r="E268">
            <v>5166.67</v>
          </cell>
          <cell r="F268">
            <v>5166.67</v>
          </cell>
          <cell r="G268">
            <v>5166.67</v>
          </cell>
          <cell r="H268">
            <v>5166.67</v>
          </cell>
          <cell r="I268">
            <v>5166.67</v>
          </cell>
          <cell r="J268">
            <v>5166.67</v>
          </cell>
          <cell r="K268">
            <v>5166.67</v>
          </cell>
          <cell r="L268">
            <v>5166.67</v>
          </cell>
          <cell r="M268">
            <v>5166.67</v>
          </cell>
          <cell r="N268">
            <v>5166.67</v>
          </cell>
          <cell r="O268">
            <v>5166.67</v>
          </cell>
          <cell r="P268">
            <v>5166.67</v>
          </cell>
          <cell r="Q268">
            <v>62000.039999999986</v>
          </cell>
          <cell r="S268">
            <v>5166.67</v>
          </cell>
          <cell r="T268">
            <v>31000.019999999997</v>
          </cell>
          <cell r="V268">
            <v>62000.039999999986</v>
          </cell>
        </row>
        <row r="269">
          <cell r="C269" t="str">
            <v>5111504360</v>
          </cell>
          <cell r="D269" t="str">
            <v>Small Equipments</v>
          </cell>
          <cell r="E269">
            <v>300</v>
          </cell>
          <cell r="F269">
            <v>300</v>
          </cell>
          <cell r="G269">
            <v>300</v>
          </cell>
          <cell r="H269">
            <v>300</v>
          </cell>
          <cell r="I269">
            <v>300</v>
          </cell>
          <cell r="J269">
            <v>300</v>
          </cell>
          <cell r="K269">
            <v>300</v>
          </cell>
          <cell r="L269">
            <v>300</v>
          </cell>
          <cell r="M269">
            <v>300</v>
          </cell>
          <cell r="N269">
            <v>300</v>
          </cell>
          <cell r="O269">
            <v>300</v>
          </cell>
          <cell r="P269">
            <v>300</v>
          </cell>
          <cell r="Q269">
            <v>3600</v>
          </cell>
          <cell r="S269">
            <v>300</v>
          </cell>
          <cell r="T269">
            <v>1800</v>
          </cell>
          <cell r="V269">
            <v>3600</v>
          </cell>
        </row>
        <row r="270">
          <cell r="C270" t="str">
            <v>5111504410</v>
          </cell>
          <cell r="D270" t="str">
            <v>Stamp Machine Expenses</v>
          </cell>
          <cell r="E270">
            <v>500</v>
          </cell>
          <cell r="F270">
            <v>500</v>
          </cell>
          <cell r="G270">
            <v>500</v>
          </cell>
          <cell r="H270">
            <v>500</v>
          </cell>
          <cell r="I270">
            <v>500</v>
          </cell>
          <cell r="J270">
            <v>500</v>
          </cell>
          <cell r="K270">
            <v>500</v>
          </cell>
          <cell r="L270">
            <v>500</v>
          </cell>
          <cell r="M270">
            <v>500</v>
          </cell>
          <cell r="N270">
            <v>500</v>
          </cell>
          <cell r="O270">
            <v>500</v>
          </cell>
          <cell r="P270">
            <v>500</v>
          </cell>
          <cell r="Q270">
            <v>6000</v>
          </cell>
          <cell r="S270">
            <v>500</v>
          </cell>
          <cell r="T270">
            <v>3000</v>
          </cell>
          <cell r="V270">
            <v>6000</v>
          </cell>
        </row>
        <row r="271">
          <cell r="C271" t="str">
            <v>5111504420</v>
          </cell>
          <cell r="D271" t="str">
            <v>Courier Expenses</v>
          </cell>
          <cell r="E271">
            <v>6166.583333333333</v>
          </cell>
          <cell r="F271">
            <v>6166.583333333333</v>
          </cell>
          <cell r="G271">
            <v>6166.583333333333</v>
          </cell>
          <cell r="H271">
            <v>6166.583333333333</v>
          </cell>
          <cell r="I271">
            <v>6166.583333333333</v>
          </cell>
          <cell r="J271">
            <v>6166.583333333333</v>
          </cell>
          <cell r="K271">
            <v>6166.583333333333</v>
          </cell>
          <cell r="L271">
            <v>6166.583333333333</v>
          </cell>
          <cell r="M271">
            <v>6166.583333333333</v>
          </cell>
          <cell r="N271">
            <v>6166.583333333333</v>
          </cell>
          <cell r="O271">
            <v>6166.583333333333</v>
          </cell>
          <cell r="P271">
            <v>6166.583333333333</v>
          </cell>
          <cell r="Q271">
            <v>73999</v>
          </cell>
          <cell r="S271">
            <v>6166.583333333333</v>
          </cell>
          <cell r="T271">
            <v>36999.5</v>
          </cell>
          <cell r="V271">
            <v>73999</v>
          </cell>
        </row>
        <row r="272">
          <cell r="C272" t="str">
            <v>5111505110</v>
          </cell>
          <cell r="D272" t="str">
            <v>Monthly Telephone Charge</v>
          </cell>
          <cell r="E272">
            <v>4757.5</v>
          </cell>
          <cell r="F272">
            <v>4757.5</v>
          </cell>
          <cell r="G272">
            <v>4757.5</v>
          </cell>
          <cell r="H272">
            <v>4757.5</v>
          </cell>
          <cell r="I272">
            <v>4757.5</v>
          </cell>
          <cell r="J272">
            <v>4757.5</v>
          </cell>
          <cell r="K272">
            <v>4757.5</v>
          </cell>
          <cell r="L272">
            <v>4757.5</v>
          </cell>
          <cell r="M272">
            <v>4757.5</v>
          </cell>
          <cell r="N272">
            <v>4757.5</v>
          </cell>
          <cell r="O272">
            <v>4757.5</v>
          </cell>
          <cell r="P272">
            <v>4757.5</v>
          </cell>
          <cell r="Q272">
            <v>57090</v>
          </cell>
          <cell r="S272">
            <v>4757.5</v>
          </cell>
          <cell r="T272">
            <v>28545</v>
          </cell>
          <cell r="V272">
            <v>57090</v>
          </cell>
        </row>
        <row r="273">
          <cell r="C273" t="str">
            <v>5111505120</v>
          </cell>
          <cell r="D273" t="str">
            <v>Long Distance Charge</v>
          </cell>
          <cell r="E273">
            <v>3800.4166666666661</v>
          </cell>
          <cell r="F273">
            <v>3800.4166666666661</v>
          </cell>
          <cell r="G273">
            <v>3800.4166666666661</v>
          </cell>
          <cell r="H273">
            <v>3800.4166666666661</v>
          </cell>
          <cell r="I273">
            <v>3800.4166666666661</v>
          </cell>
          <cell r="J273">
            <v>3800.4166666666661</v>
          </cell>
          <cell r="K273">
            <v>3800.4166666666661</v>
          </cell>
          <cell r="L273">
            <v>3800.4166666666661</v>
          </cell>
          <cell r="M273">
            <v>3800.4166666666661</v>
          </cell>
          <cell r="N273">
            <v>3800.4166666666661</v>
          </cell>
          <cell r="O273">
            <v>3800.4166666666661</v>
          </cell>
          <cell r="P273">
            <v>3800.4166666666661</v>
          </cell>
          <cell r="Q273">
            <v>45604.999999999978</v>
          </cell>
          <cell r="S273">
            <v>3800.4166666666661</v>
          </cell>
          <cell r="T273">
            <v>22802.499999999993</v>
          </cell>
          <cell r="V273">
            <v>45604.999999999978</v>
          </cell>
        </row>
        <row r="274">
          <cell r="C274" t="str">
            <v>5111505160</v>
          </cell>
          <cell r="D274" t="str">
            <v>Telephone Maintenance</v>
          </cell>
          <cell r="E274">
            <v>416.66666666666669</v>
          </cell>
          <cell r="F274">
            <v>416.66666666666669</v>
          </cell>
          <cell r="G274">
            <v>416.66666666666669</v>
          </cell>
          <cell r="H274">
            <v>416.66666666666669</v>
          </cell>
          <cell r="I274">
            <v>416.66666666666669</v>
          </cell>
          <cell r="J274">
            <v>416.66666666666669</v>
          </cell>
          <cell r="K274">
            <v>416.66666666666669</v>
          </cell>
          <cell r="L274">
            <v>416.66666666666669</v>
          </cell>
          <cell r="M274">
            <v>416.66666666666669</v>
          </cell>
          <cell r="N274">
            <v>416.66666666666669</v>
          </cell>
          <cell r="O274">
            <v>416.66666666666669</v>
          </cell>
          <cell r="P274">
            <v>416.66666666666669</v>
          </cell>
          <cell r="Q274">
            <v>5000</v>
          </cell>
          <cell r="S274">
            <v>416.66666666666669</v>
          </cell>
          <cell r="T274">
            <v>2500</v>
          </cell>
          <cell r="V274">
            <v>5000</v>
          </cell>
        </row>
        <row r="275">
          <cell r="C275" t="str">
            <v>5111563930</v>
          </cell>
          <cell r="D275" t="str">
            <v>Management Fees-Gelco</v>
          </cell>
          <cell r="E275">
            <v>5833.333333333333</v>
          </cell>
          <cell r="F275">
            <v>5833.333333333333</v>
          </cell>
          <cell r="G275">
            <v>5833.333333333333</v>
          </cell>
          <cell r="H275">
            <v>5833.333333333333</v>
          </cell>
          <cell r="I275">
            <v>5833.333333333333</v>
          </cell>
          <cell r="J275">
            <v>5833.333333333333</v>
          </cell>
          <cell r="K275">
            <v>5833.333333333333</v>
          </cell>
          <cell r="L275">
            <v>5833.333333333333</v>
          </cell>
          <cell r="M275">
            <v>5833.333333333333</v>
          </cell>
          <cell r="N275">
            <v>5833.333333333333</v>
          </cell>
          <cell r="O275">
            <v>5833.333333333333</v>
          </cell>
          <cell r="P275">
            <v>5833.333333333333</v>
          </cell>
          <cell r="Q275">
            <v>70000.000000000015</v>
          </cell>
          <cell r="S275">
            <v>5833.333333333333</v>
          </cell>
          <cell r="T275">
            <v>35000</v>
          </cell>
          <cell r="V275">
            <v>70000.000000000015</v>
          </cell>
        </row>
        <row r="276">
          <cell r="C276" t="str">
            <v>5111573110</v>
          </cell>
          <cell r="D276" t="str">
            <v>Inter-co Charges</v>
          </cell>
          <cell r="E276">
            <v>4500</v>
          </cell>
          <cell r="F276">
            <v>4500</v>
          </cell>
          <cell r="G276">
            <v>4500</v>
          </cell>
          <cell r="H276">
            <v>4500</v>
          </cell>
          <cell r="I276">
            <v>4500</v>
          </cell>
          <cell r="J276">
            <v>4500</v>
          </cell>
          <cell r="K276">
            <v>4500</v>
          </cell>
          <cell r="L276">
            <v>4500</v>
          </cell>
          <cell r="M276">
            <v>4500</v>
          </cell>
          <cell r="N276">
            <v>4500</v>
          </cell>
          <cell r="O276">
            <v>4500</v>
          </cell>
          <cell r="P276">
            <v>4500</v>
          </cell>
          <cell r="Q276">
            <v>54000</v>
          </cell>
          <cell r="S276">
            <v>4500</v>
          </cell>
          <cell r="T276">
            <v>27000</v>
          </cell>
          <cell r="V276">
            <v>54000</v>
          </cell>
        </row>
        <row r="277">
          <cell r="C277" t="str">
            <v>5111612700</v>
          </cell>
          <cell r="D277" t="str">
            <v>Leashold Improvement Depreciation</v>
          </cell>
          <cell r="E277">
            <v>3138.8966666666702</v>
          </cell>
          <cell r="F277">
            <v>3138.8966666666702</v>
          </cell>
          <cell r="G277">
            <v>3138.8966666666702</v>
          </cell>
          <cell r="H277">
            <v>3138.8966666666702</v>
          </cell>
          <cell r="I277">
            <v>3138.8966666666702</v>
          </cell>
          <cell r="J277">
            <v>3138.8966666666702</v>
          </cell>
          <cell r="K277">
            <v>3138.8966666666702</v>
          </cell>
          <cell r="L277">
            <v>3138.8966666666702</v>
          </cell>
          <cell r="M277">
            <v>3138.8966666666702</v>
          </cell>
          <cell r="N277">
            <v>3138.8966666666702</v>
          </cell>
          <cell r="O277">
            <v>3138.8966666666702</v>
          </cell>
          <cell r="P277">
            <v>3138.8966666666702</v>
          </cell>
          <cell r="Q277">
            <v>37666.760000000046</v>
          </cell>
          <cell r="S277">
            <v>3138.8966666666702</v>
          </cell>
          <cell r="T277">
            <v>18833.380000000023</v>
          </cell>
          <cell r="V277">
            <v>37666.760000000046</v>
          </cell>
        </row>
        <row r="278">
          <cell r="C278" t="str">
            <v>5111616100</v>
          </cell>
          <cell r="D278" t="str">
            <v>Office Equip. Depreciation</v>
          </cell>
          <cell r="E278">
            <v>8735.8438095238107</v>
          </cell>
          <cell r="F278">
            <v>8735.8438095238107</v>
          </cell>
          <cell r="G278">
            <v>8735.8438095238107</v>
          </cell>
          <cell r="H278">
            <v>8735.8438095238107</v>
          </cell>
          <cell r="I278">
            <v>8735.8438095238107</v>
          </cell>
          <cell r="J278">
            <v>8735.8438095238107</v>
          </cell>
          <cell r="K278">
            <v>8735.8438095238107</v>
          </cell>
          <cell r="L278">
            <v>8735.8438095238107</v>
          </cell>
          <cell r="M278">
            <v>8735.8438095238107</v>
          </cell>
          <cell r="N278">
            <v>8735.8438095238107</v>
          </cell>
          <cell r="O278">
            <v>8735.8438095238107</v>
          </cell>
          <cell r="P278">
            <v>8735.8438095238107</v>
          </cell>
          <cell r="Q278">
            <v>104830.12571428572</v>
          </cell>
          <cell r="S278">
            <v>8735.8438095238107</v>
          </cell>
          <cell r="T278">
            <v>52415.062857142861</v>
          </cell>
          <cell r="V278">
            <v>104830.12571428572</v>
          </cell>
        </row>
        <row r="279">
          <cell r="C279" t="str">
            <v>5111616200</v>
          </cell>
          <cell r="D279" t="str">
            <v>Telephone Equip. Depreciation</v>
          </cell>
          <cell r="E279">
            <v>281.85000000000002</v>
          </cell>
          <cell r="F279">
            <v>281.85000000000002</v>
          </cell>
          <cell r="G279">
            <v>281.85000000000002</v>
          </cell>
          <cell r="H279">
            <v>281.85000000000002</v>
          </cell>
          <cell r="I279">
            <v>281.85000000000002</v>
          </cell>
          <cell r="J279">
            <v>281.85000000000002</v>
          </cell>
          <cell r="K279">
            <v>281.85000000000002</v>
          </cell>
          <cell r="L279">
            <v>281.85000000000002</v>
          </cell>
          <cell r="M279">
            <v>281.85000000000002</v>
          </cell>
          <cell r="N279">
            <v>281.85000000000002</v>
          </cell>
          <cell r="O279">
            <v>281.85000000000002</v>
          </cell>
          <cell r="P279">
            <v>281.85000000000002</v>
          </cell>
          <cell r="Q279">
            <v>3382.1999999999994</v>
          </cell>
          <cell r="S279">
            <v>281.85000000000002</v>
          </cell>
          <cell r="T279">
            <v>1691.1</v>
          </cell>
          <cell r="V279">
            <v>3382.1999999999994</v>
          </cell>
        </row>
        <row r="280">
          <cell r="C280" t="str">
            <v>5112501110</v>
          </cell>
          <cell r="D280" t="str">
            <v>Regular Pay</v>
          </cell>
          <cell r="E280">
            <v>24474.206923076923</v>
          </cell>
          <cell r="F280">
            <v>24474.206923076923</v>
          </cell>
          <cell r="G280">
            <v>24474.206923076923</v>
          </cell>
          <cell r="H280">
            <v>24474.206923076923</v>
          </cell>
          <cell r="I280">
            <v>36711.31038461539</v>
          </cell>
          <cell r="J280">
            <v>24474.206923076923</v>
          </cell>
          <cell r="K280">
            <v>24474.206923076923</v>
          </cell>
          <cell r="L280">
            <v>24474.206923076923</v>
          </cell>
          <cell r="M280">
            <v>24474.206923076923</v>
          </cell>
          <cell r="N280">
            <v>36711.31038461539</v>
          </cell>
          <cell r="O280">
            <v>24474.206923076923</v>
          </cell>
          <cell r="P280">
            <v>24474.206923076923</v>
          </cell>
          <cell r="Q280">
            <v>318164.69</v>
          </cell>
          <cell r="S280">
            <v>24474.206923076923</v>
          </cell>
          <cell r="T280">
            <v>159082.345</v>
          </cell>
          <cell r="V280">
            <v>318164.69</v>
          </cell>
        </row>
        <row r="281">
          <cell r="C281" t="str">
            <v>5112501201</v>
          </cell>
          <cell r="D281" t="str">
            <v>Fringe Benefits</v>
          </cell>
          <cell r="E281">
            <v>3800.8443351538458</v>
          </cell>
          <cell r="F281">
            <v>3800.8443351538458</v>
          </cell>
          <cell r="G281">
            <v>3800.8443351538458</v>
          </cell>
          <cell r="H281">
            <v>3800.8443351538458</v>
          </cell>
          <cell r="I281">
            <v>5701.2665027307694</v>
          </cell>
          <cell r="J281">
            <v>3800.8443351538458</v>
          </cell>
          <cell r="K281">
            <v>3800.8443351538458</v>
          </cell>
          <cell r="L281">
            <v>3800.8443351538458</v>
          </cell>
          <cell r="M281">
            <v>3800.8443351538458</v>
          </cell>
          <cell r="N281">
            <v>5701.2665027307694</v>
          </cell>
          <cell r="O281">
            <v>3800.8443351538458</v>
          </cell>
          <cell r="P281">
            <v>3800.8443351538458</v>
          </cell>
          <cell r="Q281">
            <v>49410.976356999985</v>
          </cell>
          <cell r="S281">
            <v>3800.8443351538458</v>
          </cell>
          <cell r="T281">
            <v>24705.488178499996</v>
          </cell>
          <cell r="V281">
            <v>49410.976356999985</v>
          </cell>
        </row>
        <row r="282">
          <cell r="C282" t="str">
            <v>5112501310</v>
          </cell>
          <cell r="D282" t="str">
            <v>Bonuses</v>
          </cell>
          <cell r="E282">
            <v>22445.933435648141</v>
          </cell>
          <cell r="F282">
            <v>22445.933435648141</v>
          </cell>
          <cell r="G282">
            <v>22445.933435648141</v>
          </cell>
          <cell r="H282">
            <v>22445.933435648141</v>
          </cell>
          <cell r="I282">
            <v>22445.933435648141</v>
          </cell>
          <cell r="J282">
            <v>22445.933435648141</v>
          </cell>
          <cell r="K282">
            <v>22445.933435648141</v>
          </cell>
          <cell r="L282">
            <v>22445.933435648141</v>
          </cell>
          <cell r="M282">
            <v>22445.933435648141</v>
          </cell>
          <cell r="N282">
            <v>22445.933435648141</v>
          </cell>
          <cell r="O282">
            <v>22445.933435648141</v>
          </cell>
          <cell r="P282">
            <v>22445.933435648141</v>
          </cell>
          <cell r="Q282">
            <v>269351.20122777775</v>
          </cell>
          <cell r="S282">
            <v>22445.933435648141</v>
          </cell>
          <cell r="T282">
            <v>134675.60061388885</v>
          </cell>
          <cell r="V282">
            <v>269351.20122777775</v>
          </cell>
        </row>
        <row r="283">
          <cell r="C283" t="str">
            <v>5112502102</v>
          </cell>
          <cell r="D283" t="str">
            <v>Gas</v>
          </cell>
          <cell r="E283">
            <v>583.33333333333337</v>
          </cell>
          <cell r="F283">
            <v>583.33333333333337</v>
          </cell>
          <cell r="G283">
            <v>583.33333333333337</v>
          </cell>
          <cell r="H283">
            <v>583.33333333333337</v>
          </cell>
          <cell r="I283">
            <v>583.33333333333337</v>
          </cell>
          <cell r="J283">
            <v>583.33333333333337</v>
          </cell>
          <cell r="K283">
            <v>583.33333333333337</v>
          </cell>
          <cell r="L283">
            <v>583.33333333333337</v>
          </cell>
          <cell r="M283">
            <v>583.33333333333337</v>
          </cell>
          <cell r="N283">
            <v>583.33333333333337</v>
          </cell>
          <cell r="O283">
            <v>583.33333333333337</v>
          </cell>
          <cell r="P283">
            <v>583.33333333333337</v>
          </cell>
          <cell r="Q283">
            <v>6999.9999999999991</v>
          </cell>
          <cell r="S283">
            <v>583.33333333333337</v>
          </cell>
          <cell r="T283">
            <v>3500.0000000000005</v>
          </cell>
          <cell r="V283">
            <v>6999.9999999999991</v>
          </cell>
        </row>
        <row r="284">
          <cell r="C284" t="str">
            <v>5112502103</v>
          </cell>
          <cell r="D284" t="str">
            <v>Taxi-Parking-Car wash…</v>
          </cell>
          <cell r="E284">
            <v>350</v>
          </cell>
          <cell r="F284">
            <v>350</v>
          </cell>
          <cell r="G284">
            <v>350</v>
          </cell>
          <cell r="H284">
            <v>350</v>
          </cell>
          <cell r="I284">
            <v>350</v>
          </cell>
          <cell r="J284">
            <v>350</v>
          </cell>
          <cell r="K284">
            <v>350</v>
          </cell>
          <cell r="L284">
            <v>350</v>
          </cell>
          <cell r="M284">
            <v>350</v>
          </cell>
          <cell r="N284">
            <v>350</v>
          </cell>
          <cell r="O284">
            <v>350</v>
          </cell>
          <cell r="P284">
            <v>350</v>
          </cell>
          <cell r="Q284">
            <v>4200</v>
          </cell>
          <cell r="S284">
            <v>350</v>
          </cell>
          <cell r="T284">
            <v>2100</v>
          </cell>
          <cell r="V284">
            <v>4200</v>
          </cell>
        </row>
        <row r="285">
          <cell r="C285" t="str">
            <v>5112502104</v>
          </cell>
          <cell r="D285" t="str">
            <v>Travel Expenses</v>
          </cell>
          <cell r="E285">
            <v>3166.67</v>
          </cell>
          <cell r="F285">
            <v>8166.67</v>
          </cell>
          <cell r="G285">
            <v>6666.67</v>
          </cell>
          <cell r="H285">
            <v>11766.67</v>
          </cell>
          <cell r="I285">
            <v>3166.67</v>
          </cell>
          <cell r="J285">
            <v>9666.67</v>
          </cell>
          <cell r="K285">
            <v>3166.67</v>
          </cell>
          <cell r="L285">
            <v>13166.67</v>
          </cell>
          <cell r="M285">
            <v>11666.67</v>
          </cell>
          <cell r="N285">
            <v>8166.67</v>
          </cell>
          <cell r="O285">
            <v>3166.67</v>
          </cell>
          <cell r="P285">
            <v>4666.67</v>
          </cell>
          <cell r="Q285">
            <v>86600.04</v>
          </cell>
          <cell r="S285">
            <v>9666.67</v>
          </cell>
          <cell r="T285">
            <v>42600.02</v>
          </cell>
          <cell r="V285">
            <v>86600.04</v>
          </cell>
        </row>
        <row r="286">
          <cell r="C286" t="str">
            <v>5112502105</v>
          </cell>
          <cell r="D286" t="str">
            <v>Hotel</v>
          </cell>
          <cell r="E286">
            <v>0</v>
          </cell>
          <cell r="F286">
            <v>1000</v>
          </cell>
          <cell r="G286">
            <v>1450</v>
          </cell>
          <cell r="H286">
            <v>2050</v>
          </cell>
          <cell r="I286">
            <v>0</v>
          </cell>
          <cell r="J286">
            <v>1400</v>
          </cell>
          <cell r="K286">
            <v>0</v>
          </cell>
          <cell r="L286">
            <v>2000</v>
          </cell>
          <cell r="M286">
            <v>2950</v>
          </cell>
          <cell r="N286">
            <v>2050</v>
          </cell>
          <cell r="O286">
            <v>0</v>
          </cell>
          <cell r="P286">
            <v>400</v>
          </cell>
          <cell r="Q286">
            <v>13300</v>
          </cell>
          <cell r="S286">
            <v>1400</v>
          </cell>
          <cell r="T286">
            <v>5900</v>
          </cell>
          <cell r="V286">
            <v>13300</v>
          </cell>
        </row>
        <row r="287">
          <cell r="C287" t="str">
            <v>5112502106</v>
          </cell>
          <cell r="D287" t="str">
            <v>Meals</v>
          </cell>
          <cell r="E287">
            <v>825</v>
          </cell>
          <cell r="F287">
            <v>825</v>
          </cell>
          <cell r="G287">
            <v>825</v>
          </cell>
          <cell r="H287">
            <v>825</v>
          </cell>
          <cell r="I287">
            <v>825</v>
          </cell>
          <cell r="J287">
            <v>825</v>
          </cell>
          <cell r="K287">
            <v>825</v>
          </cell>
          <cell r="L287">
            <v>825</v>
          </cell>
          <cell r="M287">
            <v>825</v>
          </cell>
          <cell r="N287">
            <v>825</v>
          </cell>
          <cell r="O287">
            <v>825</v>
          </cell>
          <cell r="P287">
            <v>825</v>
          </cell>
          <cell r="Q287">
            <v>9900</v>
          </cell>
          <cell r="S287">
            <v>825</v>
          </cell>
          <cell r="T287">
            <v>4950</v>
          </cell>
          <cell r="V287">
            <v>9900</v>
          </cell>
        </row>
        <row r="288">
          <cell r="C288" t="str">
            <v>5112502108</v>
          </cell>
          <cell r="D288" t="str">
            <v>Entertainment</v>
          </cell>
          <cell r="E288">
            <v>45000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45000</v>
          </cell>
          <cell r="S288">
            <v>0</v>
          </cell>
          <cell r="T288">
            <v>45000</v>
          </cell>
          <cell r="V288">
            <v>45000</v>
          </cell>
        </row>
        <row r="289">
          <cell r="C289" t="str">
            <v>5112502110</v>
          </cell>
          <cell r="D289" t="str">
            <v>Car rental and leases</v>
          </cell>
          <cell r="E289">
            <v>1661.3333333333333</v>
          </cell>
          <cell r="F289">
            <v>1661.3333333333333</v>
          </cell>
          <cell r="G289">
            <v>1661.3333333333333</v>
          </cell>
          <cell r="H289">
            <v>1661.3333333333333</v>
          </cell>
          <cell r="I289">
            <v>1661.3333333333333</v>
          </cell>
          <cell r="J289">
            <v>1661.3333333333333</v>
          </cell>
          <cell r="K289">
            <v>1661.3333333333333</v>
          </cell>
          <cell r="L289">
            <v>1661.3333333333333</v>
          </cell>
          <cell r="M289">
            <v>1661.3333333333333</v>
          </cell>
          <cell r="N289">
            <v>1661.3333333333333</v>
          </cell>
          <cell r="O289">
            <v>1661.3333333333333</v>
          </cell>
          <cell r="P289">
            <v>1661.3333333333333</v>
          </cell>
          <cell r="Q289">
            <v>19936</v>
          </cell>
          <cell r="S289">
            <v>1661.3333333333333</v>
          </cell>
          <cell r="T289">
            <v>9968</v>
          </cell>
          <cell r="V289">
            <v>19936</v>
          </cell>
        </row>
        <row r="290">
          <cell r="C290" t="str">
            <v>5112502111</v>
          </cell>
          <cell r="D290" t="str">
            <v>Car Maintenance</v>
          </cell>
          <cell r="E290">
            <v>300</v>
          </cell>
          <cell r="F290">
            <v>300</v>
          </cell>
          <cell r="G290">
            <v>300</v>
          </cell>
          <cell r="H290">
            <v>300</v>
          </cell>
          <cell r="I290">
            <v>300</v>
          </cell>
          <cell r="J290">
            <v>300</v>
          </cell>
          <cell r="K290">
            <v>300</v>
          </cell>
          <cell r="L290">
            <v>300</v>
          </cell>
          <cell r="M290">
            <v>300</v>
          </cell>
          <cell r="N290">
            <v>300</v>
          </cell>
          <cell r="O290">
            <v>300</v>
          </cell>
          <cell r="P290">
            <v>300</v>
          </cell>
          <cell r="Q290">
            <v>3600</v>
          </cell>
          <cell r="S290">
            <v>300</v>
          </cell>
          <cell r="T290">
            <v>1800</v>
          </cell>
          <cell r="V290">
            <v>3600</v>
          </cell>
        </row>
        <row r="291">
          <cell r="C291" t="str">
            <v>5112502112</v>
          </cell>
          <cell r="D291" t="str">
            <v>Conventions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5000</v>
          </cell>
          <cell r="N291">
            <v>0</v>
          </cell>
          <cell r="O291">
            <v>0</v>
          </cell>
          <cell r="P291">
            <v>0</v>
          </cell>
          <cell r="Q291">
            <v>5000</v>
          </cell>
          <cell r="S291">
            <v>0</v>
          </cell>
          <cell r="T291">
            <v>0</v>
          </cell>
          <cell r="V291">
            <v>5000</v>
          </cell>
        </row>
        <row r="292">
          <cell r="C292" t="str">
            <v>5112502114</v>
          </cell>
          <cell r="D292" t="str">
            <v>Meetings M&amp;E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5000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5000</v>
          </cell>
          <cell r="P292">
            <v>9900</v>
          </cell>
          <cell r="Q292">
            <v>19900</v>
          </cell>
          <cell r="S292">
            <v>5000</v>
          </cell>
          <cell r="T292">
            <v>5000</v>
          </cell>
          <cell r="V292">
            <v>19900</v>
          </cell>
        </row>
        <row r="293">
          <cell r="C293" t="str">
            <v>5112502119</v>
          </cell>
          <cell r="D293" t="str">
            <v>Personnel Relocation</v>
          </cell>
          <cell r="E293">
            <v>5833.3333000000002</v>
          </cell>
          <cell r="F293">
            <v>5833.3333000000002</v>
          </cell>
          <cell r="G293">
            <v>5833.3333000000002</v>
          </cell>
          <cell r="H293">
            <v>5833.3333000000002</v>
          </cell>
          <cell r="I293">
            <v>5833.3333000000002</v>
          </cell>
          <cell r="J293">
            <v>5833.3333000000002</v>
          </cell>
          <cell r="K293">
            <v>5833.3333000000002</v>
          </cell>
          <cell r="L293">
            <v>5833.3333000000002</v>
          </cell>
          <cell r="M293">
            <v>5833.3333000000002</v>
          </cell>
          <cell r="N293">
            <v>5833.3333000000002</v>
          </cell>
          <cell r="O293">
            <v>5833.3333000000002</v>
          </cell>
          <cell r="P293">
            <v>5833.3333000000002</v>
          </cell>
          <cell r="Q293">
            <v>69999.999599999996</v>
          </cell>
          <cell r="S293">
            <v>5833.3333000000002</v>
          </cell>
          <cell r="T293">
            <v>34999.999799999998</v>
          </cell>
          <cell r="V293">
            <v>69999.999599999996</v>
          </cell>
        </row>
        <row r="294">
          <cell r="C294" t="str">
            <v>5112502199</v>
          </cell>
          <cell r="D294" t="str">
            <v>Other Expenses M&amp;E</v>
          </cell>
          <cell r="E294">
            <v>416.67</v>
          </cell>
          <cell r="F294">
            <v>416.67</v>
          </cell>
          <cell r="G294">
            <v>416.67</v>
          </cell>
          <cell r="H294">
            <v>416.67</v>
          </cell>
          <cell r="I294">
            <v>416.67</v>
          </cell>
          <cell r="J294">
            <v>416.67</v>
          </cell>
          <cell r="K294">
            <v>416.67</v>
          </cell>
          <cell r="L294">
            <v>416.67</v>
          </cell>
          <cell r="M294">
            <v>416.67</v>
          </cell>
          <cell r="N294">
            <v>416.67</v>
          </cell>
          <cell r="O294">
            <v>416.67</v>
          </cell>
          <cell r="P294">
            <v>416.67</v>
          </cell>
          <cell r="Q294">
            <v>5000.04</v>
          </cell>
          <cell r="S294">
            <v>416.67</v>
          </cell>
          <cell r="T294">
            <v>2500.02</v>
          </cell>
          <cell r="V294">
            <v>5000.04</v>
          </cell>
        </row>
        <row r="295">
          <cell r="C295" t="str">
            <v>5112503110</v>
          </cell>
          <cell r="D295" t="str">
            <v>Professional Fees</v>
          </cell>
          <cell r="E295">
            <v>0</v>
          </cell>
          <cell r="F295">
            <v>30000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30000</v>
          </cell>
          <cell r="S295">
            <v>0</v>
          </cell>
          <cell r="T295">
            <v>30000</v>
          </cell>
          <cell r="V295">
            <v>30000</v>
          </cell>
        </row>
        <row r="296">
          <cell r="C296" t="str">
            <v>5112503140</v>
          </cell>
          <cell r="D296" t="str">
            <v>Legal Fees</v>
          </cell>
          <cell r="E296">
            <v>13600</v>
          </cell>
          <cell r="F296">
            <v>13600</v>
          </cell>
          <cell r="G296">
            <v>13600</v>
          </cell>
          <cell r="H296">
            <v>13600</v>
          </cell>
          <cell r="I296">
            <v>13600</v>
          </cell>
          <cell r="J296">
            <v>13600</v>
          </cell>
          <cell r="K296">
            <v>13600</v>
          </cell>
          <cell r="L296">
            <v>13600</v>
          </cell>
          <cell r="M296">
            <v>13600</v>
          </cell>
          <cell r="N296">
            <v>13600</v>
          </cell>
          <cell r="O296">
            <v>13600</v>
          </cell>
          <cell r="P296">
            <v>13600</v>
          </cell>
          <cell r="Q296">
            <v>163200</v>
          </cell>
          <cell r="S296">
            <v>13600</v>
          </cell>
          <cell r="T296">
            <v>81600</v>
          </cell>
          <cell r="V296">
            <v>163200</v>
          </cell>
        </row>
        <row r="297">
          <cell r="C297" t="str">
            <v>5112505210</v>
          </cell>
          <cell r="D297" t="str">
            <v>Telephone  (All)</v>
          </cell>
          <cell r="E297">
            <v>250</v>
          </cell>
          <cell r="F297">
            <v>250</v>
          </cell>
          <cell r="G297">
            <v>250</v>
          </cell>
          <cell r="H297">
            <v>250</v>
          </cell>
          <cell r="I297">
            <v>250</v>
          </cell>
          <cell r="J297">
            <v>250</v>
          </cell>
          <cell r="K297">
            <v>250</v>
          </cell>
          <cell r="L297">
            <v>250</v>
          </cell>
          <cell r="M297">
            <v>250</v>
          </cell>
          <cell r="N297">
            <v>250</v>
          </cell>
          <cell r="O297">
            <v>250</v>
          </cell>
          <cell r="P297">
            <v>250</v>
          </cell>
          <cell r="Q297">
            <v>3000</v>
          </cell>
          <cell r="S297">
            <v>250</v>
          </cell>
          <cell r="T297">
            <v>1500</v>
          </cell>
          <cell r="V297">
            <v>3000</v>
          </cell>
        </row>
        <row r="298">
          <cell r="C298" t="str">
            <v>5112506220</v>
          </cell>
          <cell r="D298" t="str">
            <v>Membership Pharm. Assoc.</v>
          </cell>
          <cell r="E298">
            <v>15408.333333333334</v>
          </cell>
          <cell r="F298">
            <v>15408.333333333334</v>
          </cell>
          <cell r="G298">
            <v>15408.333333333334</v>
          </cell>
          <cell r="H298">
            <v>15408.333333333334</v>
          </cell>
          <cell r="I298">
            <v>15408.333333333334</v>
          </cell>
          <cell r="J298">
            <v>15408.333333333334</v>
          </cell>
          <cell r="K298">
            <v>15408.333333333334</v>
          </cell>
          <cell r="L298">
            <v>15408.333333333334</v>
          </cell>
          <cell r="M298">
            <v>15408.333333333334</v>
          </cell>
          <cell r="N298">
            <v>15408.333333333334</v>
          </cell>
          <cell r="O298">
            <v>15408.333333333334</v>
          </cell>
          <cell r="P298">
            <v>15408.333333333334</v>
          </cell>
          <cell r="Q298">
            <v>184900.00000000003</v>
          </cell>
          <cell r="S298">
            <v>15408.333333333334</v>
          </cell>
          <cell r="T298">
            <v>92450</v>
          </cell>
          <cell r="V298">
            <v>184900.00000000003</v>
          </cell>
        </row>
        <row r="299">
          <cell r="C299" t="str">
            <v>5112507110</v>
          </cell>
          <cell r="D299" t="str">
            <v>Tax Deductible Donation</v>
          </cell>
          <cell r="E299">
            <v>6666.666666666667</v>
          </cell>
          <cell r="F299">
            <v>6666.666666666667</v>
          </cell>
          <cell r="G299">
            <v>6666.666666666667</v>
          </cell>
          <cell r="H299">
            <v>6666.666666666667</v>
          </cell>
          <cell r="I299">
            <v>6666.666666666667</v>
          </cell>
          <cell r="J299">
            <v>6666.666666666667</v>
          </cell>
          <cell r="K299">
            <v>6666.666666666667</v>
          </cell>
          <cell r="L299">
            <v>6666.666666666667</v>
          </cell>
          <cell r="M299">
            <v>6666.666666666667</v>
          </cell>
          <cell r="N299">
            <v>6666.666666666667</v>
          </cell>
          <cell r="O299">
            <v>6666.666666666667</v>
          </cell>
          <cell r="P299">
            <v>6666.666666666667</v>
          </cell>
          <cell r="Q299">
            <v>80000</v>
          </cell>
          <cell r="S299">
            <v>6666.666666666667</v>
          </cell>
          <cell r="T299">
            <v>40000</v>
          </cell>
          <cell r="V299">
            <v>80000</v>
          </cell>
        </row>
        <row r="300">
          <cell r="C300" t="str">
            <v>5112508110</v>
          </cell>
          <cell r="D300" t="str">
            <v>Training &amp; Development</v>
          </cell>
          <cell r="E300">
            <v>200</v>
          </cell>
          <cell r="F300">
            <v>10630</v>
          </cell>
          <cell r="G300">
            <v>200</v>
          </cell>
          <cell r="H300">
            <v>200</v>
          </cell>
          <cell r="I300">
            <v>200</v>
          </cell>
          <cell r="J300">
            <v>10630</v>
          </cell>
          <cell r="K300">
            <v>200</v>
          </cell>
          <cell r="L300">
            <v>200</v>
          </cell>
          <cell r="M300">
            <v>10630</v>
          </cell>
          <cell r="N300">
            <v>200</v>
          </cell>
          <cell r="O300">
            <v>200</v>
          </cell>
          <cell r="P300">
            <v>200</v>
          </cell>
          <cell r="Q300">
            <v>33690</v>
          </cell>
          <cell r="S300">
            <v>10630</v>
          </cell>
          <cell r="T300">
            <v>22060</v>
          </cell>
          <cell r="V300">
            <v>33690</v>
          </cell>
        </row>
        <row r="301">
          <cell r="C301" t="str">
            <v>5112572110</v>
          </cell>
          <cell r="D301" t="str">
            <v>Strategic Planning</v>
          </cell>
          <cell r="E301">
            <v>0</v>
          </cell>
          <cell r="F301">
            <v>20000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20000</v>
          </cell>
          <cell r="S301">
            <v>0</v>
          </cell>
          <cell r="T301">
            <v>20000</v>
          </cell>
          <cell r="V301">
            <v>20000</v>
          </cell>
        </row>
        <row r="302">
          <cell r="C302" t="str">
            <v>5112618100</v>
          </cell>
          <cell r="D302" t="str">
            <v>Trademark Depreciation</v>
          </cell>
          <cell r="E302">
            <v>15361.09</v>
          </cell>
          <cell r="F302">
            <v>15361.09</v>
          </cell>
          <cell r="G302">
            <v>15361.09</v>
          </cell>
          <cell r="H302">
            <v>15361.09</v>
          </cell>
          <cell r="I302">
            <v>15361.09</v>
          </cell>
          <cell r="J302">
            <v>15361.09</v>
          </cell>
          <cell r="K302">
            <v>15361.09</v>
          </cell>
          <cell r="L302">
            <v>15361.09</v>
          </cell>
          <cell r="M302">
            <v>15361.09</v>
          </cell>
          <cell r="N302">
            <v>15361.09</v>
          </cell>
          <cell r="O302">
            <v>15361.09</v>
          </cell>
          <cell r="P302">
            <v>15361.09</v>
          </cell>
          <cell r="Q302">
            <v>184333.08</v>
          </cell>
          <cell r="S302">
            <v>15361.09</v>
          </cell>
          <cell r="T302">
            <v>92166.54</v>
          </cell>
          <cell r="V302">
            <v>184333.08</v>
          </cell>
        </row>
        <row r="303">
          <cell r="C303" t="str">
            <v>5113501110</v>
          </cell>
          <cell r="D303" t="str">
            <v>Regular Pay</v>
          </cell>
          <cell r="E303">
            <v>28136.58841538462</v>
          </cell>
          <cell r="F303">
            <v>28136.58841538462</v>
          </cell>
          <cell r="G303">
            <v>28136.58841538462</v>
          </cell>
          <cell r="H303">
            <v>28136.58841538462</v>
          </cell>
          <cell r="I303">
            <v>42204.882623076919</v>
          </cell>
          <cell r="J303">
            <v>28136.58841538462</v>
          </cell>
          <cell r="K303">
            <v>28136.58841538462</v>
          </cell>
          <cell r="L303">
            <v>28136.58841538462</v>
          </cell>
          <cell r="M303">
            <v>28136.58841538462</v>
          </cell>
          <cell r="N303">
            <v>42204.882623076919</v>
          </cell>
          <cell r="O303">
            <v>28136.58841538462</v>
          </cell>
          <cell r="P303">
            <v>28136.58841538462</v>
          </cell>
          <cell r="Q303">
            <v>365775.64940000005</v>
          </cell>
          <cell r="S303">
            <v>28136.58841538462</v>
          </cell>
          <cell r="T303">
            <v>182887.82470000003</v>
          </cell>
          <cell r="V303">
            <v>365775.64940000005</v>
          </cell>
        </row>
        <row r="304">
          <cell r="C304" t="str">
            <v>5113501201</v>
          </cell>
          <cell r="D304" t="str">
            <v>Fringe Benefits</v>
          </cell>
          <cell r="E304">
            <v>4369.612180909231</v>
          </cell>
          <cell r="F304">
            <v>4369.612180909231</v>
          </cell>
          <cell r="G304">
            <v>4369.612180909231</v>
          </cell>
          <cell r="H304">
            <v>4369.612180909231</v>
          </cell>
          <cell r="I304">
            <v>6554.4182713638456</v>
          </cell>
          <cell r="J304">
            <v>4369.612180909231</v>
          </cell>
          <cell r="K304">
            <v>4369.612180909231</v>
          </cell>
          <cell r="L304">
            <v>4369.612180909231</v>
          </cell>
          <cell r="M304">
            <v>4369.612180909231</v>
          </cell>
          <cell r="N304">
            <v>6554.4182713638456</v>
          </cell>
          <cell r="O304">
            <v>4369.612180909231</v>
          </cell>
          <cell r="P304">
            <v>4369.612180909231</v>
          </cell>
          <cell r="Q304">
            <v>56804.958351819987</v>
          </cell>
          <cell r="S304">
            <v>4369.612180909231</v>
          </cell>
          <cell r="T304">
            <v>28402.479175909997</v>
          </cell>
          <cell r="V304">
            <v>56804.958351819987</v>
          </cell>
        </row>
        <row r="305">
          <cell r="C305" t="str">
            <v>5113501310</v>
          </cell>
          <cell r="D305" t="str">
            <v>Bonuses</v>
          </cell>
          <cell r="E305">
            <v>4318.6694458333332</v>
          </cell>
          <cell r="F305">
            <v>4318.6694458333332</v>
          </cell>
          <cell r="G305">
            <v>4318.6694458333332</v>
          </cell>
          <cell r="H305">
            <v>4318.6694458333332</v>
          </cell>
          <cell r="I305">
            <v>4318.6694458333332</v>
          </cell>
          <cell r="J305">
            <v>4318.6694458333332</v>
          </cell>
          <cell r="K305">
            <v>4318.6694458333332</v>
          </cell>
          <cell r="L305">
            <v>4318.6694458333332</v>
          </cell>
          <cell r="M305">
            <v>4318.6694458333332</v>
          </cell>
          <cell r="N305">
            <v>4318.6694458333332</v>
          </cell>
          <cell r="O305">
            <v>4318.6694458333332</v>
          </cell>
          <cell r="P305">
            <v>4318.6694458333332</v>
          </cell>
          <cell r="Q305">
            <v>51824.033350000012</v>
          </cell>
          <cell r="S305">
            <v>4318.6694458333332</v>
          </cell>
          <cell r="T305">
            <v>25912.016674999999</v>
          </cell>
          <cell r="V305">
            <v>51824.033350000012</v>
          </cell>
        </row>
        <row r="306">
          <cell r="C306" t="str">
            <v>5113502101</v>
          </cell>
          <cell r="D306" t="str">
            <v>Kilometers</v>
          </cell>
          <cell r="E306">
            <v>150</v>
          </cell>
          <cell r="F306">
            <v>150</v>
          </cell>
          <cell r="G306">
            <v>150</v>
          </cell>
          <cell r="H306">
            <v>150</v>
          </cell>
          <cell r="I306">
            <v>150</v>
          </cell>
          <cell r="J306">
            <v>150</v>
          </cell>
          <cell r="K306">
            <v>150</v>
          </cell>
          <cell r="L306">
            <v>150</v>
          </cell>
          <cell r="M306">
            <v>150</v>
          </cell>
          <cell r="N306">
            <v>150</v>
          </cell>
          <cell r="O306">
            <v>150</v>
          </cell>
          <cell r="P306">
            <v>150</v>
          </cell>
          <cell r="Q306">
            <v>1800</v>
          </cell>
          <cell r="S306">
            <v>150</v>
          </cell>
          <cell r="T306">
            <v>900</v>
          </cell>
          <cell r="V306">
            <v>1800</v>
          </cell>
        </row>
        <row r="307">
          <cell r="C307" t="str">
            <v>5113502102</v>
          </cell>
          <cell r="D307" t="str">
            <v>Gas</v>
          </cell>
          <cell r="E307">
            <v>643.33000000000004</v>
          </cell>
          <cell r="F307">
            <v>583.33000000000004</v>
          </cell>
          <cell r="G307">
            <v>583.33000000000004</v>
          </cell>
          <cell r="H307">
            <v>643.33000000000004</v>
          </cell>
          <cell r="I307">
            <v>583.33000000000004</v>
          </cell>
          <cell r="J307">
            <v>583.33000000000004</v>
          </cell>
          <cell r="K307">
            <v>643.33000000000004</v>
          </cell>
          <cell r="L307">
            <v>583.33000000000004</v>
          </cell>
          <cell r="M307">
            <v>583.33000000000004</v>
          </cell>
          <cell r="N307">
            <v>643.33000000000004</v>
          </cell>
          <cell r="O307">
            <v>583.33000000000004</v>
          </cell>
          <cell r="P307">
            <v>643.33000000000004</v>
          </cell>
          <cell r="Q307">
            <v>7299.96</v>
          </cell>
          <cell r="S307">
            <v>583.33000000000004</v>
          </cell>
          <cell r="T307">
            <v>3619.98</v>
          </cell>
          <cell r="V307">
            <v>7299.96</v>
          </cell>
        </row>
        <row r="308">
          <cell r="C308" t="str">
            <v>5113502103</v>
          </cell>
          <cell r="D308" t="str">
            <v>Taxi-Parking-Car wash…</v>
          </cell>
          <cell r="E308">
            <v>191.67</v>
          </cell>
          <cell r="F308">
            <v>116.67</v>
          </cell>
          <cell r="G308">
            <v>166.67</v>
          </cell>
          <cell r="H308">
            <v>191.67</v>
          </cell>
          <cell r="I308">
            <v>116.67</v>
          </cell>
          <cell r="J308">
            <v>116.67</v>
          </cell>
          <cell r="K308">
            <v>191.67</v>
          </cell>
          <cell r="L308">
            <v>116.67</v>
          </cell>
          <cell r="M308">
            <v>116.67</v>
          </cell>
          <cell r="N308">
            <v>191.67</v>
          </cell>
          <cell r="O308">
            <v>116.67</v>
          </cell>
          <cell r="P308">
            <v>191.67</v>
          </cell>
          <cell r="Q308">
            <v>1825.0400000000002</v>
          </cell>
          <cell r="S308">
            <v>116.67</v>
          </cell>
          <cell r="T308">
            <v>900.01999999999987</v>
          </cell>
          <cell r="V308">
            <v>1825.0400000000002</v>
          </cell>
        </row>
        <row r="309">
          <cell r="C309" t="str">
            <v>5113502104</v>
          </cell>
          <cell r="D309" t="str">
            <v>Travel Expenses</v>
          </cell>
          <cell r="E309">
            <v>1450</v>
          </cell>
          <cell r="F309">
            <v>2950</v>
          </cell>
          <cell r="G309">
            <v>950</v>
          </cell>
          <cell r="H309">
            <v>3450</v>
          </cell>
          <cell r="I309">
            <v>950</v>
          </cell>
          <cell r="J309">
            <v>7950</v>
          </cell>
          <cell r="K309">
            <v>1450</v>
          </cell>
          <cell r="L309">
            <v>2950</v>
          </cell>
          <cell r="M309">
            <v>950</v>
          </cell>
          <cell r="N309">
            <v>3450</v>
          </cell>
          <cell r="O309">
            <v>5950</v>
          </cell>
          <cell r="P309">
            <v>3450</v>
          </cell>
          <cell r="Q309">
            <v>35900</v>
          </cell>
          <cell r="S309">
            <v>7950</v>
          </cell>
          <cell r="T309">
            <v>17700</v>
          </cell>
          <cell r="V309">
            <v>35900</v>
          </cell>
        </row>
        <row r="310">
          <cell r="C310" t="str">
            <v>5113502105</v>
          </cell>
          <cell r="D310" t="str">
            <v>Hotel</v>
          </cell>
          <cell r="E310">
            <v>850</v>
          </cell>
          <cell r="F310">
            <v>1450</v>
          </cell>
          <cell r="G310">
            <v>400</v>
          </cell>
          <cell r="H310">
            <v>1900</v>
          </cell>
          <cell r="I310">
            <v>400</v>
          </cell>
          <cell r="J310">
            <v>1450</v>
          </cell>
          <cell r="K310">
            <v>850</v>
          </cell>
          <cell r="L310">
            <v>1450</v>
          </cell>
          <cell r="M310">
            <v>400</v>
          </cell>
          <cell r="N310">
            <v>1900</v>
          </cell>
          <cell r="O310">
            <v>1400</v>
          </cell>
          <cell r="P310">
            <v>1900</v>
          </cell>
          <cell r="Q310">
            <v>14350</v>
          </cell>
          <cell r="S310">
            <v>1450</v>
          </cell>
          <cell r="T310">
            <v>6450</v>
          </cell>
          <cell r="V310">
            <v>14350</v>
          </cell>
        </row>
        <row r="311">
          <cell r="C311" t="str">
            <v>5113502106</v>
          </cell>
          <cell r="D311" t="str">
            <v>Meals</v>
          </cell>
          <cell r="E311">
            <v>401.67</v>
          </cell>
          <cell r="F311">
            <v>266.67</v>
          </cell>
          <cell r="G311">
            <v>266.67</v>
          </cell>
          <cell r="H311">
            <v>401.67</v>
          </cell>
          <cell r="I311">
            <v>266.67</v>
          </cell>
          <cell r="J311">
            <v>266.67</v>
          </cell>
          <cell r="K311">
            <v>401.67</v>
          </cell>
          <cell r="L311">
            <v>266.67</v>
          </cell>
          <cell r="M311">
            <v>266.67</v>
          </cell>
          <cell r="N311">
            <v>401.67</v>
          </cell>
          <cell r="O311">
            <v>266.67</v>
          </cell>
          <cell r="P311">
            <v>401.67</v>
          </cell>
          <cell r="Q311">
            <v>3875.0400000000004</v>
          </cell>
          <cell r="S311">
            <v>266.67</v>
          </cell>
          <cell r="T311">
            <v>1870.0200000000002</v>
          </cell>
          <cell r="V311">
            <v>3875.0400000000004</v>
          </cell>
        </row>
        <row r="312">
          <cell r="C312" t="str">
            <v>5113502108</v>
          </cell>
          <cell r="D312" t="str">
            <v>Entertainment</v>
          </cell>
          <cell r="E312">
            <v>50</v>
          </cell>
          <cell r="F312">
            <v>0</v>
          </cell>
          <cell r="G312">
            <v>200</v>
          </cell>
          <cell r="H312">
            <v>50</v>
          </cell>
          <cell r="I312">
            <v>0</v>
          </cell>
          <cell r="J312">
            <v>200</v>
          </cell>
          <cell r="K312">
            <v>50</v>
          </cell>
          <cell r="L312">
            <v>0</v>
          </cell>
          <cell r="M312">
            <v>200</v>
          </cell>
          <cell r="N312">
            <v>50</v>
          </cell>
          <cell r="O312">
            <v>0</v>
          </cell>
          <cell r="P312">
            <v>250</v>
          </cell>
          <cell r="Q312">
            <v>1050</v>
          </cell>
          <cell r="S312">
            <v>200</v>
          </cell>
          <cell r="T312">
            <v>500</v>
          </cell>
          <cell r="V312">
            <v>1050</v>
          </cell>
        </row>
        <row r="313">
          <cell r="C313" t="str">
            <v>5113502110</v>
          </cell>
          <cell r="D313" t="str">
            <v>Car rental and leases</v>
          </cell>
          <cell r="E313">
            <v>1094</v>
          </cell>
          <cell r="F313">
            <v>869</v>
          </cell>
          <cell r="G313">
            <v>869</v>
          </cell>
          <cell r="H313">
            <v>1094</v>
          </cell>
          <cell r="I313">
            <v>869</v>
          </cell>
          <cell r="J313">
            <v>869</v>
          </cell>
          <cell r="K313">
            <v>1094</v>
          </cell>
          <cell r="L313">
            <v>869</v>
          </cell>
          <cell r="M313">
            <v>869</v>
          </cell>
          <cell r="N313">
            <v>1094</v>
          </cell>
          <cell r="O313">
            <v>869</v>
          </cell>
          <cell r="P313">
            <v>1094</v>
          </cell>
          <cell r="Q313">
            <v>11553</v>
          </cell>
          <cell r="S313">
            <v>869</v>
          </cell>
          <cell r="T313">
            <v>5664</v>
          </cell>
          <cell r="V313">
            <v>11553</v>
          </cell>
        </row>
        <row r="314">
          <cell r="C314" t="str">
            <v>5113502111</v>
          </cell>
          <cell r="D314" t="str">
            <v>Car Maintenance</v>
          </cell>
          <cell r="E314">
            <v>300</v>
          </cell>
          <cell r="F314">
            <v>300</v>
          </cell>
          <cell r="G314">
            <v>300</v>
          </cell>
          <cell r="H314">
            <v>300</v>
          </cell>
          <cell r="I314">
            <v>300</v>
          </cell>
          <cell r="J314">
            <v>300</v>
          </cell>
          <cell r="K314">
            <v>300</v>
          </cell>
          <cell r="L314">
            <v>300</v>
          </cell>
          <cell r="M314">
            <v>300</v>
          </cell>
          <cell r="N314">
            <v>300</v>
          </cell>
          <cell r="O314">
            <v>300</v>
          </cell>
          <cell r="P314">
            <v>300</v>
          </cell>
          <cell r="Q314">
            <v>3600</v>
          </cell>
          <cell r="S314">
            <v>300</v>
          </cell>
          <cell r="T314">
            <v>1800</v>
          </cell>
          <cell r="V314">
            <v>3600</v>
          </cell>
        </row>
        <row r="315">
          <cell r="C315" t="str">
            <v>5113502114</v>
          </cell>
          <cell r="D315" t="str">
            <v>Meetings M&amp;E</v>
          </cell>
          <cell r="E315">
            <v>200</v>
          </cell>
          <cell r="F315">
            <v>1500</v>
          </cell>
          <cell r="G315">
            <v>200</v>
          </cell>
          <cell r="H315">
            <v>1500</v>
          </cell>
          <cell r="I315">
            <v>100</v>
          </cell>
          <cell r="J315">
            <v>1500</v>
          </cell>
          <cell r="K315">
            <v>200</v>
          </cell>
          <cell r="L315">
            <v>1500</v>
          </cell>
          <cell r="M315">
            <v>200</v>
          </cell>
          <cell r="N315">
            <v>1500</v>
          </cell>
          <cell r="O315">
            <v>100</v>
          </cell>
          <cell r="P315">
            <v>2150</v>
          </cell>
          <cell r="Q315">
            <v>10650</v>
          </cell>
          <cell r="S315">
            <v>1500</v>
          </cell>
          <cell r="T315">
            <v>5000</v>
          </cell>
          <cell r="V315">
            <v>10650</v>
          </cell>
        </row>
        <row r="316">
          <cell r="C316" t="str">
            <v>5113502199</v>
          </cell>
          <cell r="D316" t="str">
            <v>Other Expenses M&amp;E</v>
          </cell>
          <cell r="E316">
            <v>83.33</v>
          </cell>
          <cell r="F316">
            <v>83.33</v>
          </cell>
          <cell r="G316">
            <v>83.33</v>
          </cell>
          <cell r="H316">
            <v>83.33</v>
          </cell>
          <cell r="I316">
            <v>83.33</v>
          </cell>
          <cell r="J316">
            <v>83.33</v>
          </cell>
          <cell r="K316">
            <v>83.33</v>
          </cell>
          <cell r="L316">
            <v>83.33</v>
          </cell>
          <cell r="M316">
            <v>83.33</v>
          </cell>
          <cell r="N316">
            <v>83.33</v>
          </cell>
          <cell r="O316">
            <v>83.33</v>
          </cell>
          <cell r="P316">
            <v>83.33</v>
          </cell>
          <cell r="Q316">
            <v>999.96000000000015</v>
          </cell>
          <cell r="S316">
            <v>83.33</v>
          </cell>
          <cell r="T316">
            <v>499.97999999999996</v>
          </cell>
          <cell r="V316">
            <v>999.96000000000015</v>
          </cell>
        </row>
        <row r="317">
          <cell r="C317" t="str">
            <v>5113505210</v>
          </cell>
          <cell r="D317" t="str">
            <v>Telephone  (All)</v>
          </cell>
          <cell r="E317">
            <v>200</v>
          </cell>
          <cell r="F317">
            <v>200</v>
          </cell>
          <cell r="G317">
            <v>200</v>
          </cell>
          <cell r="H317">
            <v>200</v>
          </cell>
          <cell r="I317">
            <v>200</v>
          </cell>
          <cell r="J317">
            <v>200</v>
          </cell>
          <cell r="K317">
            <v>200</v>
          </cell>
          <cell r="L317">
            <v>200</v>
          </cell>
          <cell r="M317">
            <v>200</v>
          </cell>
          <cell r="N317">
            <v>200</v>
          </cell>
          <cell r="O317">
            <v>200</v>
          </cell>
          <cell r="P317">
            <v>200</v>
          </cell>
          <cell r="Q317">
            <v>2400</v>
          </cell>
          <cell r="S317">
            <v>200</v>
          </cell>
          <cell r="T317">
            <v>1200</v>
          </cell>
          <cell r="V317">
            <v>2400</v>
          </cell>
        </row>
        <row r="318">
          <cell r="C318" t="str">
            <v>5113508110</v>
          </cell>
          <cell r="D318" t="str">
            <v>Training &amp; Development</v>
          </cell>
          <cell r="E318">
            <v>166.66666666666666</v>
          </cell>
          <cell r="F318">
            <v>10596.666666666668</v>
          </cell>
          <cell r="G318">
            <v>166.66666666666666</v>
          </cell>
          <cell r="H318">
            <v>166.66666666666666</v>
          </cell>
          <cell r="I318">
            <v>166.66666666666666</v>
          </cell>
          <cell r="J318">
            <v>166.66666666666666</v>
          </cell>
          <cell r="K318">
            <v>166.66666666666666</v>
          </cell>
          <cell r="L318">
            <v>166.66666666666666</v>
          </cell>
          <cell r="M318">
            <v>10596.666666666668</v>
          </cell>
          <cell r="N318">
            <v>166.66666666666666</v>
          </cell>
          <cell r="O318">
            <v>166.66666666666666</v>
          </cell>
          <cell r="P318">
            <v>166.66666666666666</v>
          </cell>
          <cell r="Q318">
            <v>22860.000000000004</v>
          </cell>
          <cell r="S318">
            <v>166.66666666666666</v>
          </cell>
          <cell r="T318">
            <v>11429.999999999998</v>
          </cell>
          <cell r="V318">
            <v>22860.000000000004</v>
          </cell>
        </row>
        <row r="319">
          <cell r="C319" t="str">
            <v>5113573110</v>
          </cell>
          <cell r="D319" t="str">
            <v>Inter-co Charges</v>
          </cell>
          <cell r="E319">
            <v>26829.77049808429</v>
          </cell>
          <cell r="F319">
            <v>25515.561302681996</v>
          </cell>
          <cell r="G319">
            <v>25653.631034482758</v>
          </cell>
          <cell r="H319">
            <v>26024.263218390806</v>
          </cell>
          <cell r="I319">
            <v>27533.159770114944</v>
          </cell>
          <cell r="J319">
            <v>27336.387356321837</v>
          </cell>
          <cell r="K319">
            <v>27925.645593869733</v>
          </cell>
          <cell r="L319">
            <v>26654.212643678162</v>
          </cell>
          <cell r="M319">
            <v>25806.825670498089</v>
          </cell>
          <cell r="N319">
            <v>26375.128352490421</v>
          </cell>
          <cell r="O319">
            <v>24571.385057471267</v>
          </cell>
          <cell r="P319">
            <v>26261.467816091958</v>
          </cell>
          <cell r="Q319">
            <v>316487.43831417634</v>
          </cell>
          <cell r="S319">
            <v>27336.387356321837</v>
          </cell>
          <cell r="T319">
            <v>158892.77318007668</v>
          </cell>
          <cell r="V319">
            <v>316487.43831417634</v>
          </cell>
        </row>
        <row r="320">
          <cell r="C320" t="str">
            <v>5113614100</v>
          </cell>
          <cell r="D320" t="str">
            <v>Computer Depreciation</v>
          </cell>
          <cell r="E320">
            <v>0</v>
          </cell>
          <cell r="F320">
            <v>166.66666666666666</v>
          </cell>
          <cell r="G320">
            <v>166.66666666666666</v>
          </cell>
          <cell r="H320">
            <v>166.66666666666666</v>
          </cell>
          <cell r="I320">
            <v>166.66666666666666</v>
          </cell>
          <cell r="J320">
            <v>166.66666666666666</v>
          </cell>
          <cell r="K320">
            <v>166.66666666666666</v>
          </cell>
          <cell r="L320">
            <v>166.66666666666666</v>
          </cell>
          <cell r="M320">
            <v>166.66666666666666</v>
          </cell>
          <cell r="N320">
            <v>166.66666666666666</v>
          </cell>
          <cell r="O320">
            <v>166.66666666666666</v>
          </cell>
          <cell r="P320">
            <v>166.66666666666666</v>
          </cell>
          <cell r="Q320">
            <v>1833.3333333333335</v>
          </cell>
          <cell r="S320">
            <v>166.66666666666666</v>
          </cell>
          <cell r="T320">
            <v>833.33333333333326</v>
          </cell>
          <cell r="V320">
            <v>1833.3333333333335</v>
          </cell>
        </row>
        <row r="321">
          <cell r="C321" t="str">
            <v>5113614200</v>
          </cell>
          <cell r="D321" t="str">
            <v>Software Depreciation</v>
          </cell>
          <cell r="E321">
            <v>0</v>
          </cell>
          <cell r="F321">
            <v>83</v>
          </cell>
          <cell r="G321">
            <v>83</v>
          </cell>
          <cell r="H321">
            <v>83</v>
          </cell>
          <cell r="I321">
            <v>83</v>
          </cell>
          <cell r="J321">
            <v>83</v>
          </cell>
          <cell r="K321">
            <v>83</v>
          </cell>
          <cell r="L321">
            <v>83</v>
          </cell>
          <cell r="M321">
            <v>83</v>
          </cell>
          <cell r="N321">
            <v>83</v>
          </cell>
          <cell r="O321">
            <v>83</v>
          </cell>
          <cell r="P321">
            <v>83</v>
          </cell>
          <cell r="Q321">
            <v>913</v>
          </cell>
          <cell r="S321">
            <v>83</v>
          </cell>
          <cell r="T321">
            <v>415</v>
          </cell>
          <cell r="V321">
            <v>913</v>
          </cell>
        </row>
        <row r="322">
          <cell r="C322" t="str">
            <v>5114501110</v>
          </cell>
          <cell r="D322" t="str">
            <v>Regular Pay</v>
          </cell>
          <cell r="E322">
            <v>4154.3999999999996</v>
          </cell>
          <cell r="F322">
            <v>4154.3999999999996</v>
          </cell>
          <cell r="G322">
            <v>4154.3999999999996</v>
          </cell>
          <cell r="H322">
            <v>4154.3999999999996</v>
          </cell>
          <cell r="I322">
            <v>6231.6</v>
          </cell>
          <cell r="J322">
            <v>4154.3999999999996</v>
          </cell>
          <cell r="K322">
            <v>4154.3999999999996</v>
          </cell>
          <cell r="L322">
            <v>4154.3999999999996</v>
          </cell>
          <cell r="M322">
            <v>4154.3999999999996</v>
          </cell>
          <cell r="N322">
            <v>6231.6</v>
          </cell>
          <cell r="O322">
            <v>4154.3999999999996</v>
          </cell>
          <cell r="P322">
            <v>4154.3999999999996</v>
          </cell>
          <cell r="Q322">
            <v>54007.200000000004</v>
          </cell>
          <cell r="S322">
            <v>4154.3999999999996</v>
          </cell>
          <cell r="T322">
            <v>27003.599999999999</v>
          </cell>
          <cell r="V322">
            <v>54007.200000000004</v>
          </cell>
        </row>
        <row r="323">
          <cell r="C323" t="str">
            <v>5114501201</v>
          </cell>
          <cell r="D323" t="str">
            <v>Fringe Benefits</v>
          </cell>
          <cell r="E323">
            <v>645.17831999999987</v>
          </cell>
          <cell r="F323">
            <v>645.17831999999987</v>
          </cell>
          <cell r="G323">
            <v>645.17831999999987</v>
          </cell>
          <cell r="H323">
            <v>645.17831999999987</v>
          </cell>
          <cell r="I323">
            <v>967.76747999999998</v>
          </cell>
          <cell r="J323">
            <v>645.17831999999987</v>
          </cell>
          <cell r="K323">
            <v>645.17831999999987</v>
          </cell>
          <cell r="L323">
            <v>645.17831999999987</v>
          </cell>
          <cell r="M323">
            <v>645.17831999999987</v>
          </cell>
          <cell r="N323">
            <v>967.76747999999998</v>
          </cell>
          <cell r="O323">
            <v>645.17831999999987</v>
          </cell>
          <cell r="P323">
            <v>645.17831999999987</v>
          </cell>
          <cell r="Q323">
            <v>8387.3181599999989</v>
          </cell>
          <cell r="S323">
            <v>645.17831999999987</v>
          </cell>
          <cell r="T323">
            <v>4193.6590799999994</v>
          </cell>
          <cell r="V323">
            <v>8387.3181599999989</v>
          </cell>
        </row>
        <row r="324">
          <cell r="C324" t="str">
            <v>5114502108</v>
          </cell>
          <cell r="D324" t="str">
            <v>Entertainment</v>
          </cell>
          <cell r="E324">
            <v>100</v>
          </cell>
          <cell r="F324">
            <v>100</v>
          </cell>
          <cell r="G324">
            <v>100</v>
          </cell>
          <cell r="H324">
            <v>100</v>
          </cell>
          <cell r="I324">
            <v>100</v>
          </cell>
          <cell r="J324">
            <v>100</v>
          </cell>
          <cell r="K324">
            <v>100</v>
          </cell>
          <cell r="L324">
            <v>100</v>
          </cell>
          <cell r="M324">
            <v>100</v>
          </cell>
          <cell r="N324">
            <v>100</v>
          </cell>
          <cell r="O324">
            <v>100</v>
          </cell>
          <cell r="P324">
            <v>100</v>
          </cell>
          <cell r="Q324">
            <v>1200</v>
          </cell>
          <cell r="S324">
            <v>100</v>
          </cell>
          <cell r="T324">
            <v>600</v>
          </cell>
          <cell r="V324">
            <v>1200</v>
          </cell>
        </row>
        <row r="325">
          <cell r="C325" t="str">
            <v>5114503150</v>
          </cell>
          <cell r="D325" t="str">
            <v>Statistics</v>
          </cell>
          <cell r="E325">
            <v>600</v>
          </cell>
          <cell r="F325">
            <v>600</v>
          </cell>
          <cell r="G325">
            <v>600</v>
          </cell>
          <cell r="H325">
            <v>600</v>
          </cell>
          <cell r="I325">
            <v>600</v>
          </cell>
          <cell r="J325">
            <v>600</v>
          </cell>
          <cell r="K325">
            <v>600</v>
          </cell>
          <cell r="L325">
            <v>600</v>
          </cell>
          <cell r="M325">
            <v>600</v>
          </cell>
          <cell r="N325">
            <v>600</v>
          </cell>
          <cell r="O325">
            <v>600</v>
          </cell>
          <cell r="P325">
            <v>600</v>
          </cell>
          <cell r="Q325">
            <v>7200</v>
          </cell>
          <cell r="S325">
            <v>600</v>
          </cell>
          <cell r="T325">
            <v>3600</v>
          </cell>
          <cell r="V325">
            <v>7200</v>
          </cell>
        </row>
        <row r="326">
          <cell r="C326" t="str">
            <v>5114505140</v>
          </cell>
          <cell r="D326" t="str">
            <v>MODEM Lines Fees</v>
          </cell>
          <cell r="E326">
            <v>4350</v>
          </cell>
          <cell r="F326">
            <v>4350</v>
          </cell>
          <cell r="G326">
            <v>4350</v>
          </cell>
          <cell r="H326">
            <v>4350</v>
          </cell>
          <cell r="I326">
            <v>4350</v>
          </cell>
          <cell r="J326">
            <v>4350</v>
          </cell>
          <cell r="K326">
            <v>4350</v>
          </cell>
          <cell r="L326">
            <v>4350</v>
          </cell>
          <cell r="M326">
            <v>4350</v>
          </cell>
          <cell r="N326">
            <v>4350</v>
          </cell>
          <cell r="O326">
            <v>4350</v>
          </cell>
          <cell r="P326">
            <v>4350</v>
          </cell>
          <cell r="Q326">
            <v>52200</v>
          </cell>
          <cell r="S326">
            <v>4350</v>
          </cell>
          <cell r="T326">
            <v>26100</v>
          </cell>
          <cell r="V326">
            <v>52200</v>
          </cell>
        </row>
        <row r="327">
          <cell r="C327" t="str">
            <v>5114573110</v>
          </cell>
          <cell r="D327" t="str">
            <v>Inter-co Charges</v>
          </cell>
          <cell r="E327">
            <v>34300</v>
          </cell>
          <cell r="F327">
            <v>34300</v>
          </cell>
          <cell r="G327">
            <v>34300</v>
          </cell>
          <cell r="H327">
            <v>34300</v>
          </cell>
          <cell r="I327">
            <v>34300</v>
          </cell>
          <cell r="J327">
            <v>34300</v>
          </cell>
          <cell r="K327">
            <v>34300</v>
          </cell>
          <cell r="L327">
            <v>34300</v>
          </cell>
          <cell r="M327">
            <v>34300</v>
          </cell>
          <cell r="N327">
            <v>34300</v>
          </cell>
          <cell r="O327">
            <v>34300</v>
          </cell>
          <cell r="P327">
            <v>34300</v>
          </cell>
          <cell r="Q327">
            <v>411600</v>
          </cell>
          <cell r="S327">
            <v>34300</v>
          </cell>
          <cell r="T327">
            <v>205800</v>
          </cell>
          <cell r="V327">
            <v>411600</v>
          </cell>
        </row>
        <row r="328">
          <cell r="C328" t="str">
            <v>5114614100</v>
          </cell>
          <cell r="D328" t="str">
            <v>Computer Depreciation</v>
          </cell>
          <cell r="E328">
            <v>283.27999999999997</v>
          </cell>
          <cell r="F328">
            <v>283.27999999999997</v>
          </cell>
          <cell r="G328">
            <v>561.0577777777778</v>
          </cell>
          <cell r="H328">
            <v>622.16888888888889</v>
          </cell>
          <cell r="I328">
            <v>622.16888888888889</v>
          </cell>
          <cell r="J328">
            <v>1316.6133333333332</v>
          </cell>
          <cell r="K328">
            <v>1316.6133333333332</v>
          </cell>
          <cell r="L328">
            <v>1316.6133333333332</v>
          </cell>
          <cell r="M328">
            <v>1316.6133333333332</v>
          </cell>
          <cell r="N328">
            <v>1316.6133333333332</v>
          </cell>
          <cell r="O328">
            <v>1316.6133333333332</v>
          </cell>
          <cell r="P328">
            <v>1316.6133333333332</v>
          </cell>
          <cell r="Q328">
            <v>11588.248888888886</v>
          </cell>
          <cell r="S328">
            <v>1316.6133333333332</v>
          </cell>
          <cell r="T328">
            <v>3688.5688888888885</v>
          </cell>
          <cell r="V328">
            <v>11588.248888888886</v>
          </cell>
        </row>
        <row r="329">
          <cell r="C329" t="str">
            <v>5114614200</v>
          </cell>
          <cell r="D329" t="str">
            <v>Software Depreciation</v>
          </cell>
          <cell r="E329">
            <v>0</v>
          </cell>
          <cell r="F329">
            <v>0</v>
          </cell>
          <cell r="G329">
            <v>0</v>
          </cell>
          <cell r="H329">
            <v>852.5</v>
          </cell>
          <cell r="I329">
            <v>852.5</v>
          </cell>
          <cell r="J329">
            <v>852.5</v>
          </cell>
          <cell r="K329">
            <v>1130.2777777777778</v>
          </cell>
          <cell r="L329">
            <v>1130.2777777777778</v>
          </cell>
          <cell r="M329">
            <v>1130.2777777777778</v>
          </cell>
          <cell r="N329">
            <v>1130.2777777777778</v>
          </cell>
          <cell r="O329">
            <v>1130.2777777777778</v>
          </cell>
          <cell r="P329">
            <v>1130.2777777777778</v>
          </cell>
          <cell r="Q329">
            <v>9339.1666666666661</v>
          </cell>
          <cell r="S329">
            <v>852.5</v>
          </cell>
          <cell r="T329">
            <v>2557.5</v>
          </cell>
          <cell r="V329">
            <v>9339.1666666666661</v>
          </cell>
        </row>
        <row r="330">
          <cell r="C330" t="str">
            <v>5115501110</v>
          </cell>
          <cell r="D330" t="str">
            <v>Regular Pay</v>
          </cell>
          <cell r="E330">
            <v>14093.595000000001</v>
          </cell>
          <cell r="F330">
            <v>14093.595000000001</v>
          </cell>
          <cell r="G330">
            <v>14093.595000000001</v>
          </cell>
          <cell r="H330">
            <v>14093.595000000001</v>
          </cell>
          <cell r="I330">
            <v>21140.392500000002</v>
          </cell>
          <cell r="J330">
            <v>14093.595000000001</v>
          </cell>
          <cell r="K330">
            <v>14093.595000000001</v>
          </cell>
          <cell r="L330">
            <v>14093.595000000001</v>
          </cell>
          <cell r="M330">
            <v>14093.595000000001</v>
          </cell>
          <cell r="N330">
            <v>21140.392500000002</v>
          </cell>
          <cell r="O330">
            <v>14093.595000000001</v>
          </cell>
          <cell r="P330">
            <v>14093.595000000001</v>
          </cell>
          <cell r="Q330">
            <v>183216.73500000004</v>
          </cell>
          <cell r="S330">
            <v>14093.595000000001</v>
          </cell>
          <cell r="T330">
            <v>91608.367500000008</v>
          </cell>
          <cell r="V330">
            <v>183216.73500000004</v>
          </cell>
        </row>
        <row r="331">
          <cell r="C331" t="str">
            <v>5115501201</v>
          </cell>
          <cell r="D331" t="str">
            <v>Fringe Benefits</v>
          </cell>
          <cell r="E331">
            <v>2188.7353035000001</v>
          </cell>
          <cell r="F331">
            <v>2188.7353035000001</v>
          </cell>
          <cell r="G331">
            <v>2188.7353035000001</v>
          </cell>
          <cell r="H331">
            <v>2188.7353035000001</v>
          </cell>
          <cell r="I331">
            <v>3283.1029552499999</v>
          </cell>
          <cell r="J331">
            <v>2188.7353035000001</v>
          </cell>
          <cell r="K331">
            <v>2188.7353035000001</v>
          </cell>
          <cell r="L331">
            <v>2188.7353035000001</v>
          </cell>
          <cell r="M331">
            <v>2188.7353035000001</v>
          </cell>
          <cell r="N331">
            <v>3283.1029552499999</v>
          </cell>
          <cell r="O331">
            <v>2188.7353035000001</v>
          </cell>
          <cell r="P331">
            <v>2188.7353035000001</v>
          </cell>
          <cell r="Q331">
            <v>28453.558945500008</v>
          </cell>
          <cell r="S331">
            <v>2188.7353035000001</v>
          </cell>
          <cell r="T331">
            <v>14226.77947275</v>
          </cell>
          <cell r="V331">
            <v>28453.558945500008</v>
          </cell>
        </row>
        <row r="332">
          <cell r="C332" t="str">
            <v>5115502104</v>
          </cell>
          <cell r="D332" t="str">
            <v>Travel Expenses</v>
          </cell>
          <cell r="E332">
            <v>25</v>
          </cell>
          <cell r="F332">
            <v>25</v>
          </cell>
          <cell r="G332">
            <v>25</v>
          </cell>
          <cell r="H332">
            <v>25</v>
          </cell>
          <cell r="I332">
            <v>25</v>
          </cell>
          <cell r="J332">
            <v>25</v>
          </cell>
          <cell r="K332">
            <v>25</v>
          </cell>
          <cell r="L332">
            <v>25</v>
          </cell>
          <cell r="M332">
            <v>25</v>
          </cell>
          <cell r="N332">
            <v>25</v>
          </cell>
          <cell r="O332">
            <v>25</v>
          </cell>
          <cell r="P332">
            <v>25</v>
          </cell>
          <cell r="Q332">
            <v>300</v>
          </cell>
          <cell r="S332">
            <v>25</v>
          </cell>
          <cell r="T332">
            <v>150</v>
          </cell>
          <cell r="V332">
            <v>300</v>
          </cell>
        </row>
        <row r="333">
          <cell r="C333" t="str">
            <v>5115502112</v>
          </cell>
          <cell r="D333" t="str">
            <v>Conventions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1500</v>
          </cell>
          <cell r="K333">
            <v>0</v>
          </cell>
          <cell r="L333">
            <v>0</v>
          </cell>
          <cell r="M333">
            <v>1200</v>
          </cell>
          <cell r="N333">
            <v>0</v>
          </cell>
          <cell r="O333">
            <v>0</v>
          </cell>
          <cell r="P333">
            <v>0</v>
          </cell>
          <cell r="Q333">
            <v>2700</v>
          </cell>
          <cell r="S333">
            <v>1500</v>
          </cell>
          <cell r="T333">
            <v>1500</v>
          </cell>
          <cell r="V333">
            <v>2700</v>
          </cell>
        </row>
        <row r="334">
          <cell r="C334" t="str">
            <v>5115502114</v>
          </cell>
          <cell r="D334" t="str">
            <v>Meetings M&amp;E</v>
          </cell>
          <cell r="E334">
            <v>101.66666666666667</v>
          </cell>
          <cell r="F334">
            <v>101.66666666666667</v>
          </cell>
          <cell r="G334">
            <v>101.66666666666667</v>
          </cell>
          <cell r="H334">
            <v>101.66666666666667</v>
          </cell>
          <cell r="I334">
            <v>101.66666666666667</v>
          </cell>
          <cell r="J334">
            <v>101.66666666666667</v>
          </cell>
          <cell r="K334">
            <v>101.66666666666667</v>
          </cell>
          <cell r="L334">
            <v>101.66666666666667</v>
          </cell>
          <cell r="M334">
            <v>101.66666666666667</v>
          </cell>
          <cell r="N334">
            <v>101.66666666666667</v>
          </cell>
          <cell r="O334">
            <v>101.66666666666667</v>
          </cell>
          <cell r="P334">
            <v>101.66666666666667</v>
          </cell>
          <cell r="Q334">
            <v>1220</v>
          </cell>
          <cell r="S334">
            <v>101.66666666666667</v>
          </cell>
          <cell r="T334">
            <v>610</v>
          </cell>
          <cell r="V334">
            <v>1220</v>
          </cell>
        </row>
        <row r="335">
          <cell r="C335" t="str">
            <v>5115506110</v>
          </cell>
          <cell r="D335" t="str">
            <v>Subscriptions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250</v>
          </cell>
          <cell r="O335">
            <v>0</v>
          </cell>
          <cell r="P335">
            <v>0</v>
          </cell>
          <cell r="Q335">
            <v>250</v>
          </cell>
          <cell r="S335">
            <v>0</v>
          </cell>
          <cell r="T335">
            <v>0</v>
          </cell>
          <cell r="V335">
            <v>250</v>
          </cell>
        </row>
        <row r="336">
          <cell r="C336" t="str">
            <v>5115506210</v>
          </cell>
          <cell r="D336" t="str">
            <v>Membership Prof. Assoc.</v>
          </cell>
          <cell r="E336">
            <v>0</v>
          </cell>
          <cell r="F336">
            <v>0</v>
          </cell>
          <cell r="G336">
            <v>500</v>
          </cell>
          <cell r="H336">
            <v>0</v>
          </cell>
          <cell r="I336">
            <v>1500</v>
          </cell>
          <cell r="J336">
            <v>0</v>
          </cell>
          <cell r="K336">
            <v>4000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6000</v>
          </cell>
          <cell r="S336">
            <v>0</v>
          </cell>
          <cell r="T336">
            <v>2000</v>
          </cell>
          <cell r="V336">
            <v>6000</v>
          </cell>
        </row>
        <row r="337">
          <cell r="C337" t="str">
            <v>5211573110</v>
          </cell>
          <cell r="D337" t="str">
            <v>Inter-co Charges</v>
          </cell>
          <cell r="E337">
            <v>20680.804478542563</v>
          </cell>
          <cell r="F337">
            <v>18005.381568378001</v>
          </cell>
          <cell r="G337">
            <v>19912.504520414837</v>
          </cell>
          <cell r="H337">
            <v>18579.944656498177</v>
          </cell>
          <cell r="I337">
            <v>19976.504853058374</v>
          </cell>
          <cell r="J337">
            <v>19148.045169515291</v>
          </cell>
          <cell r="K337">
            <v>19327.896093431849</v>
          </cell>
          <cell r="L337">
            <v>17865.895400925332</v>
          </cell>
          <cell r="M337">
            <v>20685.716385999229</v>
          </cell>
          <cell r="N337">
            <v>18292.515258051015</v>
          </cell>
          <cell r="O337">
            <v>16756.247627719789</v>
          </cell>
          <cell r="P337">
            <v>18424.42329690847</v>
          </cell>
          <cell r="Q337">
            <v>227655.87930944294</v>
          </cell>
          <cell r="S337">
            <v>19148.045169515291</v>
          </cell>
          <cell r="T337">
            <v>116303.18524640724</v>
          </cell>
          <cell r="V337">
            <v>227655.87930944294</v>
          </cell>
        </row>
        <row r="338">
          <cell r="C338" t="str">
            <v>5311501110</v>
          </cell>
          <cell r="D338" t="str">
            <v>Regular Pay</v>
          </cell>
          <cell r="E338">
            <v>28659.731730769232</v>
          </cell>
          <cell r="F338">
            <v>28659.731730769232</v>
          </cell>
          <cell r="G338">
            <v>28659.731730769232</v>
          </cell>
          <cell r="H338">
            <v>28659.731730769232</v>
          </cell>
          <cell r="I338">
            <v>42989.59759615385</v>
          </cell>
          <cell r="J338">
            <v>28659.731730769232</v>
          </cell>
          <cell r="K338">
            <v>28659.731730769232</v>
          </cell>
          <cell r="L338">
            <v>28659.731730769232</v>
          </cell>
          <cell r="M338">
            <v>28659.731730769232</v>
          </cell>
          <cell r="N338">
            <v>42989.59759615385</v>
          </cell>
          <cell r="O338">
            <v>28659.731730769232</v>
          </cell>
          <cell r="P338">
            <v>28659.731730769232</v>
          </cell>
          <cell r="Q338">
            <v>372576.51250000001</v>
          </cell>
          <cell r="S338">
            <v>28659.731730769232</v>
          </cell>
          <cell r="T338">
            <v>186288.25625000001</v>
          </cell>
          <cell r="V338">
            <v>372576.51250000001</v>
          </cell>
        </row>
        <row r="339">
          <cell r="C339" t="str">
            <v>5311501201</v>
          </cell>
          <cell r="D339" t="str">
            <v>Fringe Benefits</v>
          </cell>
          <cell r="E339">
            <v>4450.8563377884611</v>
          </cell>
          <cell r="F339">
            <v>4450.8563377884611</v>
          </cell>
          <cell r="G339">
            <v>4450.8563377884611</v>
          </cell>
          <cell r="H339">
            <v>4450.8563377884611</v>
          </cell>
          <cell r="I339">
            <v>6676.2845066826922</v>
          </cell>
          <cell r="J339">
            <v>4450.8563377884611</v>
          </cell>
          <cell r="K339">
            <v>4450.8563377884611</v>
          </cell>
          <cell r="L339">
            <v>4450.8563377884611</v>
          </cell>
          <cell r="M339">
            <v>4450.8563377884611</v>
          </cell>
          <cell r="N339">
            <v>6676.2845066826922</v>
          </cell>
          <cell r="O339">
            <v>4450.8563377884611</v>
          </cell>
          <cell r="P339">
            <v>4450.8563377884611</v>
          </cell>
          <cell r="Q339">
            <v>57861.132391250008</v>
          </cell>
          <cell r="S339">
            <v>4450.8563377884611</v>
          </cell>
          <cell r="T339">
            <v>28930.566195624997</v>
          </cell>
          <cell r="V339">
            <v>57861.132391250008</v>
          </cell>
        </row>
        <row r="340">
          <cell r="C340" t="str">
            <v>5311501310</v>
          </cell>
          <cell r="D340" t="str">
            <v>Bonuses</v>
          </cell>
          <cell r="E340">
            <v>2728.0666666666666</v>
          </cell>
          <cell r="F340">
            <v>2728.0666666666666</v>
          </cell>
          <cell r="G340">
            <v>2728.0666666666666</v>
          </cell>
          <cell r="H340">
            <v>2728.0666666666666</v>
          </cell>
          <cell r="I340">
            <v>2728.0666666666666</v>
          </cell>
          <cell r="J340">
            <v>2728.0666666666666</v>
          </cell>
          <cell r="K340">
            <v>2728.0666666666666</v>
          </cell>
          <cell r="L340">
            <v>2728.0666666666666</v>
          </cell>
          <cell r="M340">
            <v>2728.0666666666666</v>
          </cell>
          <cell r="N340">
            <v>2728.0666666666666</v>
          </cell>
          <cell r="O340">
            <v>2728.0666666666666</v>
          </cell>
          <cell r="P340">
            <v>2728.0666666666666</v>
          </cell>
          <cell r="Q340">
            <v>32736.799999999992</v>
          </cell>
          <cell r="S340">
            <v>2728.0666666666666</v>
          </cell>
          <cell r="T340">
            <v>16368.399999999998</v>
          </cell>
          <cell r="V340">
            <v>32736.799999999992</v>
          </cell>
        </row>
        <row r="341">
          <cell r="C341" t="str">
            <v>5311502101</v>
          </cell>
          <cell r="D341" t="str">
            <v>Kilometers</v>
          </cell>
          <cell r="E341">
            <v>38.75</v>
          </cell>
          <cell r="F341">
            <v>38.75</v>
          </cell>
          <cell r="G341">
            <v>38.75</v>
          </cell>
          <cell r="H341">
            <v>38.75</v>
          </cell>
          <cell r="I341">
            <v>38.75</v>
          </cell>
          <cell r="J341">
            <v>38.75</v>
          </cell>
          <cell r="K341">
            <v>38.75</v>
          </cell>
          <cell r="L341">
            <v>38.75</v>
          </cell>
          <cell r="M341">
            <v>38.75</v>
          </cell>
          <cell r="N341">
            <v>38.75</v>
          </cell>
          <cell r="O341">
            <v>38.75</v>
          </cell>
          <cell r="P341">
            <v>38.75</v>
          </cell>
          <cell r="Q341">
            <v>465</v>
          </cell>
          <cell r="S341">
            <v>38.75</v>
          </cell>
          <cell r="T341">
            <v>232.5</v>
          </cell>
          <cell r="V341">
            <v>465</v>
          </cell>
        </row>
        <row r="342">
          <cell r="C342" t="str">
            <v>5311502103</v>
          </cell>
          <cell r="D342" t="str">
            <v>Taxi-Parking-Car wash…</v>
          </cell>
          <cell r="E342">
            <v>357</v>
          </cell>
          <cell r="F342">
            <v>357</v>
          </cell>
          <cell r="G342">
            <v>357</v>
          </cell>
          <cell r="H342">
            <v>357</v>
          </cell>
          <cell r="I342">
            <v>357</v>
          </cell>
          <cell r="J342">
            <v>357</v>
          </cell>
          <cell r="K342">
            <v>357</v>
          </cell>
          <cell r="L342">
            <v>357</v>
          </cell>
          <cell r="M342">
            <v>357</v>
          </cell>
          <cell r="N342">
            <v>357</v>
          </cell>
          <cell r="O342">
            <v>357</v>
          </cell>
          <cell r="P342">
            <v>357</v>
          </cell>
          <cell r="Q342">
            <v>4284</v>
          </cell>
          <cell r="S342">
            <v>357</v>
          </cell>
          <cell r="T342">
            <v>2142</v>
          </cell>
          <cell r="V342">
            <v>4284</v>
          </cell>
        </row>
        <row r="343">
          <cell r="C343" t="str">
            <v>5311502104</v>
          </cell>
          <cell r="D343" t="str">
            <v>Travel Expenses</v>
          </cell>
          <cell r="E343">
            <v>8134</v>
          </cell>
          <cell r="F343">
            <v>3264</v>
          </cell>
          <cell r="G343">
            <v>2059</v>
          </cell>
          <cell r="H343">
            <v>3000</v>
          </cell>
          <cell r="I343">
            <v>6129</v>
          </cell>
          <cell r="J343">
            <v>5187</v>
          </cell>
          <cell r="K343">
            <v>1598</v>
          </cell>
          <cell r="L343">
            <v>2464</v>
          </cell>
          <cell r="M343">
            <v>6250</v>
          </cell>
          <cell r="N343">
            <v>7235</v>
          </cell>
          <cell r="O343">
            <v>3163</v>
          </cell>
          <cell r="P343">
            <v>3289</v>
          </cell>
          <cell r="Q343">
            <v>51772</v>
          </cell>
          <cell r="S343">
            <v>5187</v>
          </cell>
          <cell r="T343">
            <v>27773</v>
          </cell>
          <cell r="V343">
            <v>51772</v>
          </cell>
        </row>
        <row r="344">
          <cell r="C344" t="str">
            <v>5311502105</v>
          </cell>
          <cell r="D344" t="str">
            <v>Hotel</v>
          </cell>
          <cell r="E344">
            <v>1680</v>
          </cell>
          <cell r="F344">
            <v>1150</v>
          </cell>
          <cell r="G344">
            <v>430</v>
          </cell>
          <cell r="H344">
            <v>840</v>
          </cell>
          <cell r="I344">
            <v>1650</v>
          </cell>
          <cell r="J344">
            <v>610</v>
          </cell>
          <cell r="K344">
            <v>2040</v>
          </cell>
          <cell r="L344">
            <v>810</v>
          </cell>
          <cell r="M344">
            <v>920</v>
          </cell>
          <cell r="N344">
            <v>0</v>
          </cell>
          <cell r="O344">
            <v>750</v>
          </cell>
          <cell r="P344">
            <v>250</v>
          </cell>
          <cell r="Q344">
            <v>11130</v>
          </cell>
          <cell r="S344">
            <v>610</v>
          </cell>
          <cell r="T344">
            <v>6360</v>
          </cell>
          <cell r="V344">
            <v>11130</v>
          </cell>
        </row>
        <row r="345">
          <cell r="C345" t="str">
            <v>5311502106</v>
          </cell>
          <cell r="D345" t="str">
            <v>Meals</v>
          </cell>
          <cell r="E345">
            <v>2305</v>
          </cell>
          <cell r="F345">
            <v>1585</v>
          </cell>
          <cell r="G345">
            <v>915</v>
          </cell>
          <cell r="H345">
            <v>2455</v>
          </cell>
          <cell r="I345">
            <v>2015</v>
          </cell>
          <cell r="J345">
            <v>2480</v>
          </cell>
          <cell r="K345">
            <v>1880</v>
          </cell>
          <cell r="L345">
            <v>1385</v>
          </cell>
          <cell r="M345">
            <v>2100</v>
          </cell>
          <cell r="N345">
            <v>2175</v>
          </cell>
          <cell r="O345">
            <v>1635</v>
          </cell>
          <cell r="P345">
            <v>790</v>
          </cell>
          <cell r="Q345">
            <v>21720</v>
          </cell>
          <cell r="S345">
            <v>2480</v>
          </cell>
          <cell r="T345">
            <v>11755</v>
          </cell>
          <cell r="V345">
            <v>21720</v>
          </cell>
        </row>
        <row r="346">
          <cell r="C346" t="str">
            <v>5311502108</v>
          </cell>
          <cell r="D346" t="str">
            <v>Entertainment</v>
          </cell>
          <cell r="E346">
            <v>1542.5833336666699</v>
          </cell>
          <cell r="F346">
            <v>1542.5833336666699</v>
          </cell>
          <cell r="G346">
            <v>1542.5833336666699</v>
          </cell>
          <cell r="H346">
            <v>1542.5833336666699</v>
          </cell>
          <cell r="I346">
            <v>1542.5833336666699</v>
          </cell>
          <cell r="J346">
            <v>1542.5833336666699</v>
          </cell>
          <cell r="K346">
            <v>1542.5833336666699</v>
          </cell>
          <cell r="L346">
            <v>2542.5833336666701</v>
          </cell>
          <cell r="M346">
            <v>4542.5833336666701</v>
          </cell>
          <cell r="N346">
            <v>4542.5833336666701</v>
          </cell>
          <cell r="O346">
            <v>1542.5833336666699</v>
          </cell>
          <cell r="P346">
            <v>1542.5833336666699</v>
          </cell>
          <cell r="Q346">
            <v>25511.000004000034</v>
          </cell>
          <cell r="S346">
            <v>1542.5833336666699</v>
          </cell>
          <cell r="T346">
            <v>9255.5000020000189</v>
          </cell>
          <cell r="V346">
            <v>25511.000004000034</v>
          </cell>
        </row>
        <row r="347">
          <cell r="C347" t="str">
            <v>5311502110</v>
          </cell>
          <cell r="D347" t="str">
            <v>Car rental and leases</v>
          </cell>
          <cell r="E347">
            <v>1390</v>
          </cell>
          <cell r="F347">
            <v>1260</v>
          </cell>
          <cell r="G347">
            <v>1195</v>
          </cell>
          <cell r="H347">
            <v>1260</v>
          </cell>
          <cell r="I347">
            <v>1260</v>
          </cell>
          <cell r="J347">
            <v>1390</v>
          </cell>
          <cell r="K347">
            <v>1585</v>
          </cell>
          <cell r="L347">
            <v>1260</v>
          </cell>
          <cell r="M347">
            <v>1390</v>
          </cell>
          <cell r="N347">
            <v>1195</v>
          </cell>
          <cell r="O347">
            <v>1325</v>
          </cell>
          <cell r="P347">
            <v>1130</v>
          </cell>
          <cell r="Q347">
            <v>15640</v>
          </cell>
          <cell r="S347">
            <v>1390</v>
          </cell>
          <cell r="T347">
            <v>7755</v>
          </cell>
          <cell r="V347">
            <v>15640</v>
          </cell>
        </row>
        <row r="348">
          <cell r="C348" t="str">
            <v>5311502111</v>
          </cell>
          <cell r="D348" t="str">
            <v>Car Maintenance</v>
          </cell>
          <cell r="E348">
            <v>133.33000000000001</v>
          </cell>
          <cell r="F348">
            <v>133.33000000000001</v>
          </cell>
          <cell r="G348">
            <v>133.33000000000001</v>
          </cell>
          <cell r="H348">
            <v>133.33000000000001</v>
          </cell>
          <cell r="I348">
            <v>133.33000000000001</v>
          </cell>
          <cell r="J348">
            <v>133.33000000000001</v>
          </cell>
          <cell r="K348">
            <v>133.33000000000001</v>
          </cell>
          <cell r="L348">
            <v>133.33000000000001</v>
          </cell>
          <cell r="M348">
            <v>133.33000000000001</v>
          </cell>
          <cell r="N348">
            <v>133.33000000000001</v>
          </cell>
          <cell r="O348">
            <v>133.33000000000001</v>
          </cell>
          <cell r="P348">
            <v>133.33000000000001</v>
          </cell>
          <cell r="Q348">
            <v>1599.9599999999998</v>
          </cell>
          <cell r="S348">
            <v>133.33000000000001</v>
          </cell>
          <cell r="T348">
            <v>799.98000000000013</v>
          </cell>
          <cell r="V348">
            <v>1599.9599999999998</v>
          </cell>
        </row>
        <row r="349">
          <cell r="C349" t="str">
            <v>5311502112</v>
          </cell>
          <cell r="D349" t="str">
            <v>Conventions</v>
          </cell>
          <cell r="E349">
            <v>748</v>
          </cell>
          <cell r="F349">
            <v>1000</v>
          </cell>
          <cell r="G349">
            <v>475</v>
          </cell>
          <cell r="H349">
            <v>0</v>
          </cell>
          <cell r="I349">
            <v>2075</v>
          </cell>
          <cell r="J349">
            <v>1050</v>
          </cell>
          <cell r="K349">
            <v>0</v>
          </cell>
          <cell r="L349">
            <v>1297</v>
          </cell>
          <cell r="M349">
            <v>2405</v>
          </cell>
          <cell r="N349">
            <v>0</v>
          </cell>
          <cell r="O349">
            <v>0</v>
          </cell>
          <cell r="P349">
            <v>510</v>
          </cell>
          <cell r="Q349">
            <v>9560</v>
          </cell>
          <cell r="S349">
            <v>1050</v>
          </cell>
          <cell r="T349">
            <v>5348</v>
          </cell>
          <cell r="V349">
            <v>9560</v>
          </cell>
        </row>
        <row r="350">
          <cell r="C350" t="str">
            <v>5311502114</v>
          </cell>
          <cell r="D350" t="str">
            <v>Meetings M&amp;E</v>
          </cell>
          <cell r="E350">
            <v>141.66666666666666</v>
          </cell>
          <cell r="F350">
            <v>141.66666666666666</v>
          </cell>
          <cell r="G350">
            <v>141.66666666666666</v>
          </cell>
          <cell r="H350">
            <v>141.66666666666666</v>
          </cell>
          <cell r="I350">
            <v>141.66666666666666</v>
          </cell>
          <cell r="J350">
            <v>141.66666666666666</v>
          </cell>
          <cell r="K350">
            <v>141.66666666666666</v>
          </cell>
          <cell r="L350">
            <v>141.66666666666666</v>
          </cell>
          <cell r="M350">
            <v>141.66666666666666</v>
          </cell>
          <cell r="N350">
            <v>141.66666666666666</v>
          </cell>
          <cell r="O350">
            <v>141.66666666666666</v>
          </cell>
          <cell r="P350">
            <v>141.66666666666666</v>
          </cell>
          <cell r="Q350">
            <v>1700.0000000000002</v>
          </cell>
          <cell r="S350">
            <v>141.66666666666666</v>
          </cell>
          <cell r="T350">
            <v>849.99999999999989</v>
          </cell>
          <cell r="V350">
            <v>1700.0000000000002</v>
          </cell>
        </row>
        <row r="351">
          <cell r="C351" t="str">
            <v>5311502199</v>
          </cell>
          <cell r="D351" t="str">
            <v>Other Expenses M&amp;E</v>
          </cell>
          <cell r="E351">
            <v>500</v>
          </cell>
          <cell r="F351">
            <v>0</v>
          </cell>
          <cell r="G351">
            <v>0</v>
          </cell>
          <cell r="H351">
            <v>500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1000</v>
          </cell>
          <cell r="S351">
            <v>0</v>
          </cell>
          <cell r="T351">
            <v>1000</v>
          </cell>
          <cell r="V351">
            <v>1000</v>
          </cell>
        </row>
        <row r="352">
          <cell r="C352" t="str">
            <v>5311503140</v>
          </cell>
          <cell r="D352" t="str">
            <v>Legal Fees</v>
          </cell>
          <cell r="E352">
            <v>11041.666666666666</v>
          </cell>
          <cell r="F352">
            <v>11041.666666666666</v>
          </cell>
          <cell r="G352">
            <v>11041.666666666666</v>
          </cell>
          <cell r="H352">
            <v>11041.666666666666</v>
          </cell>
          <cell r="I352">
            <v>11041.666666666666</v>
          </cell>
          <cell r="J352">
            <v>11041.666666666666</v>
          </cell>
          <cell r="K352">
            <v>11041.666666666666</v>
          </cell>
          <cell r="L352">
            <v>11041.666666666666</v>
          </cell>
          <cell r="M352">
            <v>11041.666666666666</v>
          </cell>
          <cell r="N352">
            <v>11041.666666666666</v>
          </cell>
          <cell r="O352">
            <v>11041.666666666666</v>
          </cell>
          <cell r="P352">
            <v>11041.666666666666</v>
          </cell>
          <cell r="Q352">
            <v>132500.00000000003</v>
          </cell>
          <cell r="S352">
            <v>11041.666666666666</v>
          </cell>
          <cell r="T352">
            <v>66250</v>
          </cell>
          <cell r="V352">
            <v>132500.00000000003</v>
          </cell>
        </row>
        <row r="353">
          <cell r="C353" t="str">
            <v>5311503150</v>
          </cell>
          <cell r="D353" t="str">
            <v>Statistics</v>
          </cell>
          <cell r="E353">
            <v>4652.9165999999996</v>
          </cell>
          <cell r="F353">
            <v>4652.9165999999996</v>
          </cell>
          <cell r="G353">
            <v>4652.9165999999996</v>
          </cell>
          <cell r="H353">
            <v>4652.9165999999996</v>
          </cell>
          <cell r="I353">
            <v>4652.9165999999996</v>
          </cell>
          <cell r="J353">
            <v>4652.9165999999996</v>
          </cell>
          <cell r="K353">
            <v>4652.9165999999996</v>
          </cell>
          <cell r="L353">
            <v>4652.9165999999996</v>
          </cell>
          <cell r="M353">
            <v>4652.9165999999996</v>
          </cell>
          <cell r="N353">
            <v>4652.9165999999996</v>
          </cell>
          <cell r="O353">
            <v>4652.9165999999996</v>
          </cell>
          <cell r="P353">
            <v>4652.9165999999996</v>
          </cell>
          <cell r="Q353">
            <v>55834.999199999984</v>
          </cell>
          <cell r="S353">
            <v>4652.9165999999996</v>
          </cell>
          <cell r="T353">
            <v>27917.499599999999</v>
          </cell>
          <cell r="V353">
            <v>55834.999199999984</v>
          </cell>
        </row>
        <row r="354">
          <cell r="C354" t="str">
            <v>5311504350</v>
          </cell>
          <cell r="D354" t="str">
            <v>Literature</v>
          </cell>
          <cell r="E354">
            <v>0</v>
          </cell>
          <cell r="F354">
            <v>0</v>
          </cell>
          <cell r="G354">
            <v>3200</v>
          </cell>
          <cell r="H354">
            <v>0</v>
          </cell>
          <cell r="I354">
            <v>0</v>
          </cell>
          <cell r="J354">
            <v>3200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6400</v>
          </cell>
          <cell r="S354">
            <v>3200</v>
          </cell>
          <cell r="T354">
            <v>6400</v>
          </cell>
          <cell r="V354">
            <v>6400</v>
          </cell>
        </row>
        <row r="355">
          <cell r="C355" t="str">
            <v>5311505210</v>
          </cell>
          <cell r="D355" t="str">
            <v>Telephone  (All)</v>
          </cell>
          <cell r="E355">
            <v>225</v>
          </cell>
          <cell r="F355">
            <v>225</v>
          </cell>
          <cell r="G355">
            <v>225</v>
          </cell>
          <cell r="H355">
            <v>225</v>
          </cell>
          <cell r="I355">
            <v>225</v>
          </cell>
          <cell r="J355">
            <v>225</v>
          </cell>
          <cell r="K355">
            <v>225</v>
          </cell>
          <cell r="L355">
            <v>225</v>
          </cell>
          <cell r="M355">
            <v>225</v>
          </cell>
          <cell r="N355">
            <v>225</v>
          </cell>
          <cell r="O355">
            <v>225</v>
          </cell>
          <cell r="P355">
            <v>225</v>
          </cell>
          <cell r="Q355">
            <v>2700</v>
          </cell>
          <cell r="S355">
            <v>225</v>
          </cell>
          <cell r="T355">
            <v>1350</v>
          </cell>
          <cell r="V355">
            <v>2700</v>
          </cell>
        </row>
        <row r="356">
          <cell r="C356" t="str">
            <v>5311506110</v>
          </cell>
          <cell r="D356" t="str">
            <v>Subscriptions</v>
          </cell>
          <cell r="E356">
            <v>3500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3500</v>
          </cell>
          <cell r="S356">
            <v>0</v>
          </cell>
          <cell r="T356">
            <v>3500</v>
          </cell>
          <cell r="V356">
            <v>3500</v>
          </cell>
        </row>
        <row r="357">
          <cell r="C357" t="str">
            <v>5311506210</v>
          </cell>
          <cell r="D357" t="str">
            <v>Membership Prof. Assoc.</v>
          </cell>
          <cell r="E357">
            <v>750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750</v>
          </cell>
          <cell r="S357">
            <v>0</v>
          </cell>
          <cell r="T357">
            <v>750</v>
          </cell>
          <cell r="V357">
            <v>750</v>
          </cell>
        </row>
        <row r="358">
          <cell r="C358" t="str">
            <v>5311506220</v>
          </cell>
          <cell r="D358" t="str">
            <v>Membership Pharm. Assoc.</v>
          </cell>
          <cell r="E358">
            <v>750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750</v>
          </cell>
          <cell r="S358">
            <v>0</v>
          </cell>
          <cell r="T358">
            <v>750</v>
          </cell>
          <cell r="V358">
            <v>750</v>
          </cell>
        </row>
        <row r="359">
          <cell r="C359" t="str">
            <v>5311508110</v>
          </cell>
          <cell r="D359" t="str">
            <v>Training &amp; Development</v>
          </cell>
          <cell r="E359">
            <v>0</v>
          </cell>
          <cell r="F359">
            <v>6949</v>
          </cell>
          <cell r="G359">
            <v>2000</v>
          </cell>
          <cell r="H359">
            <v>4500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13449</v>
          </cell>
          <cell r="S359">
            <v>0</v>
          </cell>
          <cell r="T359">
            <v>13449</v>
          </cell>
          <cell r="V359">
            <v>13449</v>
          </cell>
        </row>
        <row r="360">
          <cell r="C360" t="str">
            <v>5411501110</v>
          </cell>
          <cell r="D360" t="str">
            <v>Regular Pay</v>
          </cell>
          <cell r="E360">
            <v>5438.4615384615381</v>
          </cell>
          <cell r="F360">
            <v>5438.4615384615381</v>
          </cell>
          <cell r="G360">
            <v>5438.4615384615381</v>
          </cell>
          <cell r="H360">
            <v>5438.4615384615381</v>
          </cell>
          <cell r="I360">
            <v>8157.6923076923067</v>
          </cell>
          <cell r="J360">
            <v>5438.4615384615381</v>
          </cell>
          <cell r="K360">
            <v>5438.4615384615381</v>
          </cell>
          <cell r="L360">
            <v>5438.4615384615381</v>
          </cell>
          <cell r="M360">
            <v>5438.4615384615381</v>
          </cell>
          <cell r="N360">
            <v>8157.6923076923067</v>
          </cell>
          <cell r="O360">
            <v>5438.4615384615381</v>
          </cell>
          <cell r="P360">
            <v>5438.4615384615381</v>
          </cell>
          <cell r="Q360">
            <v>70700</v>
          </cell>
          <cell r="S360">
            <v>5438.4615384615381</v>
          </cell>
          <cell r="T360">
            <v>35350</v>
          </cell>
          <cell r="V360">
            <v>70700</v>
          </cell>
        </row>
        <row r="361">
          <cell r="C361" t="str">
            <v>5411501201</v>
          </cell>
          <cell r="D361" t="str">
            <v>Fringe Benefits</v>
          </cell>
          <cell r="E361">
            <v>844.59307692307686</v>
          </cell>
          <cell r="F361">
            <v>844.59307692307686</v>
          </cell>
          <cell r="G361">
            <v>844.59307692307686</v>
          </cell>
          <cell r="H361">
            <v>844.59307692307686</v>
          </cell>
          <cell r="I361">
            <v>1266.8896153846151</v>
          </cell>
          <cell r="J361">
            <v>844.59307692307686</v>
          </cell>
          <cell r="K361">
            <v>844.59307692307686</v>
          </cell>
          <cell r="L361">
            <v>844.59307692307686</v>
          </cell>
          <cell r="M361">
            <v>844.59307692307686</v>
          </cell>
          <cell r="N361">
            <v>1266.8896153846151</v>
          </cell>
          <cell r="O361">
            <v>844.59307692307686</v>
          </cell>
          <cell r="P361">
            <v>844.59307692307686</v>
          </cell>
          <cell r="Q361">
            <v>10979.71</v>
          </cell>
          <cell r="S361">
            <v>844.59307692307686</v>
          </cell>
          <cell r="T361">
            <v>5489.8549999999996</v>
          </cell>
          <cell r="V361">
            <v>10979.71</v>
          </cell>
        </row>
        <row r="362">
          <cell r="C362" t="str">
            <v>5411501310</v>
          </cell>
          <cell r="D362" t="str">
            <v>Bonuses</v>
          </cell>
          <cell r="E362">
            <v>471.33333333333331</v>
          </cell>
          <cell r="F362">
            <v>471.33333333333331</v>
          </cell>
          <cell r="G362">
            <v>471.33333333333331</v>
          </cell>
          <cell r="H362">
            <v>471.33333333333331</v>
          </cell>
          <cell r="I362">
            <v>471.33333333333331</v>
          </cell>
          <cell r="J362">
            <v>471.33333333333331</v>
          </cell>
          <cell r="K362">
            <v>471.33333333333331</v>
          </cell>
          <cell r="L362">
            <v>471.33333333333331</v>
          </cell>
          <cell r="M362">
            <v>471.33333333333331</v>
          </cell>
          <cell r="N362">
            <v>471.33333333333331</v>
          </cell>
          <cell r="O362">
            <v>471.33333333333331</v>
          </cell>
          <cell r="P362">
            <v>471.33333333333331</v>
          </cell>
          <cell r="Q362">
            <v>5655.9999999999991</v>
          </cell>
          <cell r="S362">
            <v>471.33333333333331</v>
          </cell>
          <cell r="T362">
            <v>2828</v>
          </cell>
          <cell r="V362">
            <v>5655.9999999999991</v>
          </cell>
        </row>
        <row r="363">
          <cell r="C363" t="str">
            <v>5411502103</v>
          </cell>
          <cell r="D363" t="str">
            <v>Taxi-Parking-Car wash…</v>
          </cell>
          <cell r="E363">
            <v>20</v>
          </cell>
          <cell r="F363">
            <v>20</v>
          </cell>
          <cell r="G363">
            <v>40</v>
          </cell>
          <cell r="H363">
            <v>20</v>
          </cell>
          <cell r="I363">
            <v>0</v>
          </cell>
          <cell r="J363">
            <v>0</v>
          </cell>
          <cell r="K363">
            <v>0</v>
          </cell>
          <cell r="L363">
            <v>20</v>
          </cell>
          <cell r="M363">
            <v>20</v>
          </cell>
          <cell r="N363">
            <v>60</v>
          </cell>
          <cell r="O363">
            <v>20</v>
          </cell>
          <cell r="P363">
            <v>20</v>
          </cell>
          <cell r="Q363">
            <v>240</v>
          </cell>
          <cell r="S363">
            <v>0</v>
          </cell>
          <cell r="T363">
            <v>100</v>
          </cell>
          <cell r="V363">
            <v>240</v>
          </cell>
        </row>
        <row r="364">
          <cell r="C364" t="str">
            <v>5411502104</v>
          </cell>
          <cell r="D364" t="str">
            <v>Travel Expenses</v>
          </cell>
          <cell r="E364">
            <v>600</v>
          </cell>
          <cell r="F364">
            <v>600</v>
          </cell>
          <cell r="G364">
            <v>1200</v>
          </cell>
          <cell r="H364">
            <v>600</v>
          </cell>
          <cell r="I364">
            <v>0</v>
          </cell>
          <cell r="J364">
            <v>0</v>
          </cell>
          <cell r="K364">
            <v>0</v>
          </cell>
          <cell r="L364">
            <v>600</v>
          </cell>
          <cell r="M364">
            <v>600</v>
          </cell>
          <cell r="N364">
            <v>2000</v>
          </cell>
          <cell r="O364">
            <v>600</v>
          </cell>
          <cell r="P364">
            <v>600</v>
          </cell>
          <cell r="Q364">
            <v>7400</v>
          </cell>
          <cell r="S364">
            <v>0</v>
          </cell>
          <cell r="T364">
            <v>3000</v>
          </cell>
          <cell r="V364">
            <v>7400</v>
          </cell>
        </row>
        <row r="365">
          <cell r="C365" t="str">
            <v>5411502105</v>
          </cell>
          <cell r="D365" t="str">
            <v>Hotel</v>
          </cell>
          <cell r="E365">
            <v>500</v>
          </cell>
          <cell r="F365">
            <v>500</v>
          </cell>
          <cell r="G365">
            <v>1000</v>
          </cell>
          <cell r="H365">
            <v>500</v>
          </cell>
          <cell r="I365">
            <v>0</v>
          </cell>
          <cell r="J365">
            <v>0</v>
          </cell>
          <cell r="K365">
            <v>0</v>
          </cell>
          <cell r="L365">
            <v>500</v>
          </cell>
          <cell r="M365">
            <v>500</v>
          </cell>
          <cell r="N365">
            <v>1500</v>
          </cell>
          <cell r="O365">
            <v>500</v>
          </cell>
          <cell r="P365">
            <v>495</v>
          </cell>
          <cell r="Q365">
            <v>5995</v>
          </cell>
          <cell r="S365">
            <v>0</v>
          </cell>
          <cell r="T365">
            <v>2500</v>
          </cell>
          <cell r="V365">
            <v>5995</v>
          </cell>
        </row>
        <row r="366">
          <cell r="C366" t="str">
            <v>5411502106</v>
          </cell>
          <cell r="D366" t="str">
            <v>Meals</v>
          </cell>
          <cell r="E366">
            <v>225</v>
          </cell>
          <cell r="F366">
            <v>225</v>
          </cell>
          <cell r="G366">
            <v>375</v>
          </cell>
          <cell r="H366">
            <v>225</v>
          </cell>
          <cell r="I366">
            <v>0</v>
          </cell>
          <cell r="J366">
            <v>0</v>
          </cell>
          <cell r="K366">
            <v>0</v>
          </cell>
          <cell r="L366">
            <v>225</v>
          </cell>
          <cell r="M366">
            <v>225</v>
          </cell>
          <cell r="N366">
            <v>550</v>
          </cell>
          <cell r="O366">
            <v>225</v>
          </cell>
          <cell r="P366">
            <v>225</v>
          </cell>
          <cell r="Q366">
            <v>2500</v>
          </cell>
          <cell r="S366">
            <v>0</v>
          </cell>
          <cell r="T366">
            <v>1050</v>
          </cell>
          <cell r="V366">
            <v>2500</v>
          </cell>
        </row>
        <row r="367">
          <cell r="C367" t="str">
            <v>5411502108</v>
          </cell>
          <cell r="D367" t="str">
            <v>Entertainment</v>
          </cell>
          <cell r="E367">
            <v>20</v>
          </cell>
          <cell r="F367">
            <v>20</v>
          </cell>
          <cell r="G367">
            <v>20</v>
          </cell>
          <cell r="H367">
            <v>20</v>
          </cell>
          <cell r="I367">
            <v>0</v>
          </cell>
          <cell r="J367">
            <v>0</v>
          </cell>
          <cell r="K367">
            <v>0</v>
          </cell>
          <cell r="L367">
            <v>20</v>
          </cell>
          <cell r="M367">
            <v>20</v>
          </cell>
          <cell r="N367">
            <v>50</v>
          </cell>
          <cell r="O367">
            <v>20</v>
          </cell>
          <cell r="P367">
            <v>20</v>
          </cell>
          <cell r="Q367">
            <v>210</v>
          </cell>
          <cell r="S367">
            <v>0</v>
          </cell>
          <cell r="T367">
            <v>80</v>
          </cell>
          <cell r="V367">
            <v>210</v>
          </cell>
        </row>
        <row r="368">
          <cell r="C368" t="str">
            <v>5411502110</v>
          </cell>
          <cell r="D368" t="str">
            <v>Car rental and leases</v>
          </cell>
          <cell r="E368">
            <v>240</v>
          </cell>
          <cell r="F368">
            <v>240</v>
          </cell>
          <cell r="G368">
            <v>240</v>
          </cell>
          <cell r="H368">
            <v>240</v>
          </cell>
          <cell r="I368">
            <v>0</v>
          </cell>
          <cell r="J368">
            <v>0</v>
          </cell>
          <cell r="K368">
            <v>0</v>
          </cell>
          <cell r="L368">
            <v>240</v>
          </cell>
          <cell r="M368">
            <v>240</v>
          </cell>
          <cell r="N368">
            <v>500</v>
          </cell>
          <cell r="O368">
            <v>240</v>
          </cell>
          <cell r="P368">
            <v>240</v>
          </cell>
          <cell r="Q368">
            <v>2420</v>
          </cell>
          <cell r="S368">
            <v>0</v>
          </cell>
          <cell r="T368">
            <v>960</v>
          </cell>
          <cell r="V368">
            <v>2420</v>
          </cell>
        </row>
        <row r="369">
          <cell r="C369" t="str">
            <v>5411504350</v>
          </cell>
          <cell r="D369" t="str">
            <v>Literature</v>
          </cell>
          <cell r="E369">
            <v>0</v>
          </cell>
          <cell r="F369">
            <v>75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75</v>
          </cell>
          <cell r="N369">
            <v>0</v>
          </cell>
          <cell r="O369">
            <v>0</v>
          </cell>
          <cell r="P369">
            <v>0</v>
          </cell>
          <cell r="Q369">
            <v>150</v>
          </cell>
          <cell r="S369">
            <v>0</v>
          </cell>
          <cell r="T369">
            <v>75</v>
          </cell>
          <cell r="V369">
            <v>150</v>
          </cell>
        </row>
        <row r="370">
          <cell r="C370" t="str">
            <v>5411505110</v>
          </cell>
          <cell r="D370" t="str">
            <v>Monthly Telephone Charge</v>
          </cell>
          <cell r="E370">
            <v>12</v>
          </cell>
          <cell r="F370">
            <v>12</v>
          </cell>
          <cell r="G370">
            <v>12</v>
          </cell>
          <cell r="H370">
            <v>12</v>
          </cell>
          <cell r="I370">
            <v>0</v>
          </cell>
          <cell r="J370">
            <v>0</v>
          </cell>
          <cell r="K370">
            <v>0</v>
          </cell>
          <cell r="L370">
            <v>12</v>
          </cell>
          <cell r="M370">
            <v>0</v>
          </cell>
          <cell r="N370">
            <v>24</v>
          </cell>
          <cell r="O370">
            <v>12</v>
          </cell>
          <cell r="P370">
            <v>0</v>
          </cell>
          <cell r="Q370">
            <v>96</v>
          </cell>
          <cell r="S370">
            <v>0</v>
          </cell>
          <cell r="T370">
            <v>48</v>
          </cell>
          <cell r="V370">
            <v>96</v>
          </cell>
        </row>
        <row r="371">
          <cell r="C371" t="str">
            <v>5411508110</v>
          </cell>
          <cell r="D371" t="str">
            <v>Training &amp; Development</v>
          </cell>
          <cell r="E371">
            <v>100</v>
          </cell>
          <cell r="F371">
            <v>100</v>
          </cell>
          <cell r="G371">
            <v>100</v>
          </cell>
          <cell r="H371">
            <v>100</v>
          </cell>
          <cell r="I371">
            <v>100</v>
          </cell>
          <cell r="J371">
            <v>100</v>
          </cell>
          <cell r="K371">
            <v>100</v>
          </cell>
          <cell r="L371">
            <v>100</v>
          </cell>
          <cell r="M371">
            <v>100</v>
          </cell>
          <cell r="N371">
            <v>100</v>
          </cell>
          <cell r="O371">
            <v>100</v>
          </cell>
          <cell r="P371">
            <v>100</v>
          </cell>
          <cell r="Q371">
            <v>1200</v>
          </cell>
          <cell r="S371">
            <v>100</v>
          </cell>
          <cell r="T371">
            <v>600</v>
          </cell>
          <cell r="V371">
            <v>1200</v>
          </cell>
        </row>
        <row r="372">
          <cell r="C372" t="str">
            <v>5411573110</v>
          </cell>
          <cell r="D372" t="str">
            <v>Inter-co Charges</v>
          </cell>
          <cell r="E372">
            <v>154268.81269336111</v>
          </cell>
          <cell r="F372">
            <v>143130.13246411839</v>
          </cell>
          <cell r="G372">
            <v>155292.32075892348</v>
          </cell>
          <cell r="H372">
            <v>157868.4529064752</v>
          </cell>
          <cell r="I372">
            <v>159397.44014950964</v>
          </cell>
          <cell r="J372">
            <v>155425.84124585774</v>
          </cell>
          <cell r="K372">
            <v>161995.02011098506</v>
          </cell>
          <cell r="L372">
            <v>157166.59623343567</v>
          </cell>
          <cell r="M372">
            <v>161184.97692221034</v>
          </cell>
          <cell r="N372">
            <v>165538.55314171134</v>
          </cell>
          <cell r="O372">
            <v>152786.44538090721</v>
          </cell>
          <cell r="P372">
            <v>155138.66452407761</v>
          </cell>
          <cell r="Q372">
            <v>1879193.2565315729</v>
          </cell>
          <cell r="S372">
            <v>155425.84124585774</v>
          </cell>
          <cell r="T372">
            <v>925383.00021824567</v>
          </cell>
          <cell r="V372">
            <v>1879193.2565315729</v>
          </cell>
        </row>
        <row r="373">
          <cell r="C373" t="str">
            <v>5910510110</v>
          </cell>
          <cell r="D373" t="str">
            <v>Monthly Security Charges</v>
          </cell>
          <cell r="E373">
            <v>40</v>
          </cell>
          <cell r="F373">
            <v>40</v>
          </cell>
          <cell r="G373">
            <v>40</v>
          </cell>
          <cell r="H373">
            <v>40</v>
          </cell>
          <cell r="I373">
            <v>40</v>
          </cell>
          <cell r="J373">
            <v>40</v>
          </cell>
          <cell r="K373">
            <v>40</v>
          </cell>
          <cell r="L373">
            <v>40</v>
          </cell>
          <cell r="M373">
            <v>40</v>
          </cell>
          <cell r="N373">
            <v>40</v>
          </cell>
          <cell r="O373">
            <v>40</v>
          </cell>
          <cell r="P373">
            <v>40</v>
          </cell>
          <cell r="Q373">
            <v>480</v>
          </cell>
          <cell r="S373">
            <v>40</v>
          </cell>
          <cell r="T373">
            <v>240</v>
          </cell>
          <cell r="V373">
            <v>480</v>
          </cell>
        </row>
        <row r="374">
          <cell r="C374" t="str">
            <v>5910533130</v>
          </cell>
          <cell r="D374" t="str">
            <v>Janitoral Services</v>
          </cell>
          <cell r="E374">
            <v>1666.6666666666667</v>
          </cell>
          <cell r="F374">
            <v>1666.6666666666667</v>
          </cell>
          <cell r="G374">
            <v>1666.6666666666667</v>
          </cell>
          <cell r="H374">
            <v>1666.6666666666667</v>
          </cell>
          <cell r="I374">
            <v>1666.6666666666667</v>
          </cell>
          <cell r="J374">
            <v>1666.6666666666667</v>
          </cell>
          <cell r="K374">
            <v>1666.6666666666667</v>
          </cell>
          <cell r="L374">
            <v>1666.6666666666667</v>
          </cell>
          <cell r="M374">
            <v>1666.6666666666667</v>
          </cell>
          <cell r="N374">
            <v>1666.6666666666667</v>
          </cell>
          <cell r="O374">
            <v>1666.6666666666667</v>
          </cell>
          <cell r="P374">
            <v>1666.6666666666667</v>
          </cell>
          <cell r="Q374">
            <v>20000</v>
          </cell>
          <cell r="S374">
            <v>1666.6666666666667</v>
          </cell>
          <cell r="T374">
            <v>10000</v>
          </cell>
          <cell r="V374">
            <v>20000</v>
          </cell>
        </row>
        <row r="375">
          <cell r="C375" t="str">
            <v>5910573110</v>
          </cell>
          <cell r="D375" t="str">
            <v>Inter-co Charges</v>
          </cell>
          <cell r="E375">
            <v>1078.6972359432623</v>
          </cell>
          <cell r="F375">
            <v>1078.7382690528311</v>
          </cell>
          <cell r="G375">
            <v>1078.7797433786318</v>
          </cell>
          <cell r="H375">
            <v>1078.8216660755222</v>
          </cell>
          <cell r="I375">
            <v>1078.864044453901</v>
          </cell>
          <cell r="J375">
            <v>1078.9068859839556</v>
          </cell>
          <cell r="K375">
            <v>1195.4469504368067</v>
          </cell>
          <cell r="L375">
            <v>1195.5700726920836</v>
          </cell>
          <cell r="M375">
            <v>1195.6945629724191</v>
          </cell>
          <cell r="N375">
            <v>1203.4426664278301</v>
          </cell>
          <cell r="O375">
            <v>1203.5699620568969</v>
          </cell>
          <cell r="P375">
            <v>1203.6986960546542</v>
          </cell>
          <cell r="Q375">
            <v>13670.230755528797</v>
          </cell>
          <cell r="S375">
            <v>1078.9068859839556</v>
          </cell>
          <cell r="T375">
            <v>6472.8078448881042</v>
          </cell>
          <cell r="V375">
            <v>13670.230755528797</v>
          </cell>
        </row>
        <row r="376">
          <cell r="C376" t="str">
            <v>5910651100</v>
          </cell>
          <cell r="D376" t="str">
            <v>Rent</v>
          </cell>
          <cell r="E376">
            <v>27300.166666666668</v>
          </cell>
          <cell r="F376">
            <v>27300.166666666668</v>
          </cell>
          <cell r="G376">
            <v>27300.166666666668</v>
          </cell>
          <cell r="H376">
            <v>27300.166666666668</v>
          </cell>
          <cell r="I376">
            <v>27300.166666666668</v>
          </cell>
          <cell r="J376">
            <v>27300.166666666668</v>
          </cell>
          <cell r="K376">
            <v>27300.166666666668</v>
          </cell>
          <cell r="L376">
            <v>27300.166666666668</v>
          </cell>
          <cell r="M376">
            <v>27300.166666666668</v>
          </cell>
          <cell r="N376">
            <v>27300.166666666668</v>
          </cell>
          <cell r="O376">
            <v>27300.166666666668</v>
          </cell>
          <cell r="P376">
            <v>27300.166666666668</v>
          </cell>
          <cell r="Q376">
            <v>327602</v>
          </cell>
          <cell r="S376">
            <v>27300.166666666668</v>
          </cell>
          <cell r="T376">
            <v>163801</v>
          </cell>
          <cell r="V376">
            <v>327602</v>
          </cell>
        </row>
        <row r="377">
          <cell r="C377" t="str">
            <v>6201501110</v>
          </cell>
          <cell r="D377" t="str">
            <v>Regular Pay</v>
          </cell>
          <cell r="E377">
            <v>54192.223461538459</v>
          </cell>
          <cell r="F377">
            <v>54192.223461538459</v>
          </cell>
          <cell r="G377">
            <v>54192.223461538459</v>
          </cell>
          <cell r="H377">
            <v>54192.223461538459</v>
          </cell>
          <cell r="I377">
            <v>81288.335192307684</v>
          </cell>
          <cell r="J377">
            <v>54192.223461538459</v>
          </cell>
          <cell r="K377">
            <v>54192.223461538459</v>
          </cell>
          <cell r="L377">
            <v>54192.223461538459</v>
          </cell>
          <cell r="M377">
            <v>54192.223461538459</v>
          </cell>
          <cell r="N377">
            <v>81288.335192307684</v>
          </cell>
          <cell r="O377">
            <v>54192.223461538459</v>
          </cell>
          <cell r="P377">
            <v>54192.223461538459</v>
          </cell>
          <cell r="Q377">
            <v>704498.9049999998</v>
          </cell>
          <cell r="S377">
            <v>54192.223461538459</v>
          </cell>
          <cell r="T377">
            <v>352249.45249999996</v>
          </cell>
          <cell r="V377">
            <v>704498.9049999998</v>
          </cell>
        </row>
        <row r="378">
          <cell r="C378" t="str">
            <v>6201501120</v>
          </cell>
          <cell r="D378" t="str">
            <v>Extra Pay</v>
          </cell>
          <cell r="E378">
            <v>173.39054687500001</v>
          </cell>
          <cell r="F378">
            <v>173.39054687500001</v>
          </cell>
          <cell r="G378">
            <v>173.39054687500001</v>
          </cell>
          <cell r="H378">
            <v>173.39054687500001</v>
          </cell>
          <cell r="I378">
            <v>173.39054687500001</v>
          </cell>
          <cell r="J378">
            <v>173.39054687500001</v>
          </cell>
          <cell r="K378">
            <v>173.39054687500001</v>
          </cell>
          <cell r="L378">
            <v>173.39054687500001</v>
          </cell>
          <cell r="M378">
            <v>173.39054687500001</v>
          </cell>
          <cell r="N378">
            <v>173.39054687500001</v>
          </cell>
          <cell r="O378">
            <v>173.39054687500001</v>
          </cell>
          <cell r="P378">
            <v>173.39054687500001</v>
          </cell>
          <cell r="Q378">
            <v>2080.6865624999996</v>
          </cell>
          <cell r="S378">
            <v>173.39054687500001</v>
          </cell>
          <cell r="T378">
            <v>1040.34328125</v>
          </cell>
          <cell r="V378">
            <v>2080.6865624999996</v>
          </cell>
        </row>
        <row r="379">
          <cell r="C379" t="str">
            <v>6201501201</v>
          </cell>
          <cell r="D379" t="str">
            <v>Fringe Benefits</v>
          </cell>
          <cell r="E379">
            <v>8416.052303576922</v>
          </cell>
          <cell r="F379">
            <v>8416.052303576922</v>
          </cell>
          <cell r="G379">
            <v>8416.052303576922</v>
          </cell>
          <cell r="H379">
            <v>8416.052303576922</v>
          </cell>
          <cell r="I379">
            <v>12624.078455365383</v>
          </cell>
          <cell r="J379">
            <v>8416.052303576922</v>
          </cell>
          <cell r="K379">
            <v>8416.052303576922</v>
          </cell>
          <cell r="L379">
            <v>8416.052303576922</v>
          </cell>
          <cell r="M379">
            <v>8416.052303576922</v>
          </cell>
          <cell r="N379">
            <v>12624.078455365383</v>
          </cell>
          <cell r="O379">
            <v>8416.052303576922</v>
          </cell>
          <cell r="P379">
            <v>8416.052303576922</v>
          </cell>
          <cell r="Q379">
            <v>109408.67994649999</v>
          </cell>
          <cell r="S379">
            <v>8416.052303576922</v>
          </cell>
          <cell r="T379">
            <v>54704.339973249989</v>
          </cell>
          <cell r="V379">
            <v>109408.67994649999</v>
          </cell>
        </row>
        <row r="380">
          <cell r="C380" t="str">
            <v>6201501310</v>
          </cell>
          <cell r="D380" t="str">
            <v>Bonuses</v>
          </cell>
          <cell r="E380">
            <v>6778.4922708333334</v>
          </cell>
          <cell r="F380">
            <v>6778.4922708333334</v>
          </cell>
          <cell r="G380">
            <v>6778.4922708333334</v>
          </cell>
          <cell r="H380">
            <v>6778.4922708333334</v>
          </cell>
          <cell r="I380">
            <v>6778.4922708333334</v>
          </cell>
          <cell r="J380">
            <v>6778.4922708333334</v>
          </cell>
          <cell r="K380">
            <v>6778.4922708333334</v>
          </cell>
          <cell r="L380">
            <v>6778.4922708333334</v>
          </cell>
          <cell r="M380">
            <v>6778.4922708333334</v>
          </cell>
          <cell r="N380">
            <v>6778.4922708333334</v>
          </cell>
          <cell r="O380">
            <v>6778.4922708333334</v>
          </cell>
          <cell r="P380">
            <v>6778.4922708333334</v>
          </cell>
          <cell r="Q380">
            <v>81341.907250000004</v>
          </cell>
          <cell r="S380">
            <v>6778.4922708333334</v>
          </cell>
          <cell r="T380">
            <v>40670.953625000002</v>
          </cell>
          <cell r="V380">
            <v>81341.907250000004</v>
          </cell>
        </row>
        <row r="381">
          <cell r="C381" t="str">
            <v>6201502101</v>
          </cell>
          <cell r="D381" t="str">
            <v>Kilometers</v>
          </cell>
          <cell r="E381">
            <v>145.83000000000001</v>
          </cell>
          <cell r="F381">
            <v>145.83000000000001</v>
          </cell>
          <cell r="G381">
            <v>145.83000000000001</v>
          </cell>
          <cell r="H381">
            <v>145.83000000000001</v>
          </cell>
          <cell r="I381">
            <v>145.83000000000001</v>
          </cell>
          <cell r="J381">
            <v>145.83000000000001</v>
          </cell>
          <cell r="K381">
            <v>145.83000000000001</v>
          </cell>
          <cell r="L381">
            <v>145.83000000000001</v>
          </cell>
          <cell r="M381">
            <v>145.83000000000001</v>
          </cell>
          <cell r="N381">
            <v>145.83000000000001</v>
          </cell>
          <cell r="O381">
            <v>145.83000000000001</v>
          </cell>
          <cell r="P381">
            <v>145.83000000000001</v>
          </cell>
          <cell r="Q381">
            <v>1749.9599999999998</v>
          </cell>
          <cell r="S381">
            <v>145.83000000000001</v>
          </cell>
          <cell r="T381">
            <v>874.98000000000013</v>
          </cell>
          <cell r="V381">
            <v>1749.9599999999998</v>
          </cell>
        </row>
        <row r="382">
          <cell r="C382" t="str">
            <v>6201502102</v>
          </cell>
          <cell r="D382" t="str">
            <v>Gas</v>
          </cell>
          <cell r="E382">
            <v>300</v>
          </cell>
          <cell r="F382">
            <v>300</v>
          </cell>
          <cell r="G382">
            <v>300</v>
          </cell>
          <cell r="H382">
            <v>300</v>
          </cell>
          <cell r="I382">
            <v>300</v>
          </cell>
          <cell r="J382">
            <v>300</v>
          </cell>
          <cell r="K382">
            <v>300</v>
          </cell>
          <cell r="L382">
            <v>300</v>
          </cell>
          <cell r="M382">
            <v>300</v>
          </cell>
          <cell r="N382">
            <v>300</v>
          </cell>
          <cell r="O382">
            <v>300</v>
          </cell>
          <cell r="P382">
            <v>300</v>
          </cell>
          <cell r="Q382">
            <v>3600</v>
          </cell>
          <cell r="S382">
            <v>300</v>
          </cell>
          <cell r="T382">
            <v>1800</v>
          </cell>
          <cell r="V382">
            <v>3600</v>
          </cell>
        </row>
        <row r="383">
          <cell r="C383" t="str">
            <v>6201502103</v>
          </cell>
          <cell r="D383" t="str">
            <v>Taxi-Parking-Car wash…</v>
          </cell>
          <cell r="E383">
            <v>100</v>
          </cell>
          <cell r="F383">
            <v>100</v>
          </cell>
          <cell r="G383">
            <v>100</v>
          </cell>
          <cell r="H383">
            <v>100</v>
          </cell>
          <cell r="I383">
            <v>100</v>
          </cell>
          <cell r="J383">
            <v>100</v>
          </cell>
          <cell r="K383">
            <v>100</v>
          </cell>
          <cell r="L383">
            <v>100</v>
          </cell>
          <cell r="M383">
            <v>100</v>
          </cell>
          <cell r="N383">
            <v>100</v>
          </cell>
          <cell r="O383">
            <v>100</v>
          </cell>
          <cell r="P383">
            <v>100</v>
          </cell>
          <cell r="Q383">
            <v>1200</v>
          </cell>
          <cell r="S383">
            <v>100</v>
          </cell>
          <cell r="T383">
            <v>600</v>
          </cell>
          <cell r="V383">
            <v>1200</v>
          </cell>
        </row>
        <row r="384">
          <cell r="C384" t="str">
            <v>6201502104</v>
          </cell>
          <cell r="D384" t="str">
            <v>Travel Expenses</v>
          </cell>
          <cell r="E384">
            <v>5850</v>
          </cell>
          <cell r="F384">
            <v>7100</v>
          </cell>
          <cell r="G384">
            <v>3750</v>
          </cell>
          <cell r="H384">
            <v>1200</v>
          </cell>
          <cell r="I384">
            <v>5900</v>
          </cell>
          <cell r="J384">
            <v>7550</v>
          </cell>
          <cell r="K384">
            <v>2950</v>
          </cell>
          <cell r="L384">
            <v>500</v>
          </cell>
          <cell r="M384">
            <v>6200</v>
          </cell>
          <cell r="N384">
            <v>5450</v>
          </cell>
          <cell r="O384">
            <v>900</v>
          </cell>
          <cell r="P384">
            <v>850</v>
          </cell>
          <cell r="Q384">
            <v>48200</v>
          </cell>
          <cell r="S384">
            <v>7550</v>
          </cell>
          <cell r="T384">
            <v>31350</v>
          </cell>
          <cell r="V384">
            <v>48200</v>
          </cell>
        </row>
        <row r="385">
          <cell r="C385" t="str">
            <v>6201502105</v>
          </cell>
          <cell r="D385" t="str">
            <v>Hotel</v>
          </cell>
          <cell r="E385">
            <v>1325</v>
          </cell>
          <cell r="F385">
            <v>1550</v>
          </cell>
          <cell r="G385">
            <v>650</v>
          </cell>
          <cell r="H385">
            <v>200</v>
          </cell>
          <cell r="I385">
            <v>1050</v>
          </cell>
          <cell r="J385">
            <v>1050</v>
          </cell>
          <cell r="K385">
            <v>350</v>
          </cell>
          <cell r="L385">
            <v>150</v>
          </cell>
          <cell r="M385">
            <v>800</v>
          </cell>
          <cell r="N385">
            <v>475</v>
          </cell>
          <cell r="O385">
            <v>150</v>
          </cell>
          <cell r="P385">
            <v>125</v>
          </cell>
          <cell r="Q385">
            <v>7875</v>
          </cell>
          <cell r="S385">
            <v>1050</v>
          </cell>
          <cell r="T385">
            <v>5825</v>
          </cell>
          <cell r="V385">
            <v>7875</v>
          </cell>
        </row>
        <row r="386">
          <cell r="C386" t="str">
            <v>6201502106</v>
          </cell>
          <cell r="D386" t="str">
            <v>Meals</v>
          </cell>
          <cell r="E386">
            <v>937.5</v>
          </cell>
          <cell r="F386">
            <v>1085</v>
          </cell>
          <cell r="G386">
            <v>580</v>
          </cell>
          <cell r="H386">
            <v>110</v>
          </cell>
          <cell r="I386">
            <v>975</v>
          </cell>
          <cell r="J386">
            <v>950</v>
          </cell>
          <cell r="K386">
            <v>522.5</v>
          </cell>
          <cell r="L386">
            <v>150</v>
          </cell>
          <cell r="M386">
            <v>630</v>
          </cell>
          <cell r="N386">
            <v>502.5</v>
          </cell>
          <cell r="O386">
            <v>225</v>
          </cell>
          <cell r="P386">
            <v>187.5</v>
          </cell>
          <cell r="Q386">
            <v>6855</v>
          </cell>
          <cell r="S386">
            <v>950</v>
          </cell>
          <cell r="T386">
            <v>4637.5</v>
          </cell>
          <cell r="V386">
            <v>6855</v>
          </cell>
        </row>
        <row r="387">
          <cell r="C387" t="str">
            <v>6201502110</v>
          </cell>
          <cell r="D387" t="str">
            <v>Car rental and leases</v>
          </cell>
          <cell r="E387">
            <v>1124.17</v>
          </cell>
          <cell r="F387">
            <v>1124.17</v>
          </cell>
          <cell r="G387">
            <v>1124.17</v>
          </cell>
          <cell r="H387">
            <v>1124.17</v>
          </cell>
          <cell r="I387">
            <v>1124.17</v>
          </cell>
          <cell r="J387">
            <v>1124.17</v>
          </cell>
          <cell r="K387">
            <v>1124.17</v>
          </cell>
          <cell r="L387">
            <v>1124.17</v>
          </cell>
          <cell r="M387">
            <v>1124.17</v>
          </cell>
          <cell r="N387">
            <v>1124.17</v>
          </cell>
          <cell r="O387">
            <v>1124.17</v>
          </cell>
          <cell r="P387">
            <v>1124.17</v>
          </cell>
          <cell r="Q387">
            <v>13490.04</v>
          </cell>
          <cell r="S387">
            <v>1124.17</v>
          </cell>
          <cell r="T387">
            <v>6745.02</v>
          </cell>
          <cell r="V387">
            <v>13490.04</v>
          </cell>
        </row>
        <row r="388">
          <cell r="C388" t="str">
            <v>6201502111</v>
          </cell>
          <cell r="D388" t="str">
            <v>Car Maintenance</v>
          </cell>
          <cell r="E388">
            <v>150</v>
          </cell>
          <cell r="F388">
            <v>150</v>
          </cell>
          <cell r="G388">
            <v>150</v>
          </cell>
          <cell r="H388">
            <v>150</v>
          </cell>
          <cell r="I388">
            <v>150</v>
          </cell>
          <cell r="J388">
            <v>150</v>
          </cell>
          <cell r="K388">
            <v>150</v>
          </cell>
          <cell r="L388">
            <v>150</v>
          </cell>
          <cell r="M388">
            <v>150</v>
          </cell>
          <cell r="N388">
            <v>150</v>
          </cell>
          <cell r="O388">
            <v>150</v>
          </cell>
          <cell r="P388">
            <v>150</v>
          </cell>
          <cell r="Q388">
            <v>1800</v>
          </cell>
          <cell r="S388">
            <v>150</v>
          </cell>
          <cell r="T388">
            <v>900</v>
          </cell>
          <cell r="V388">
            <v>1800</v>
          </cell>
        </row>
        <row r="389">
          <cell r="C389" t="str">
            <v>6201502112</v>
          </cell>
          <cell r="D389" t="str">
            <v>Conventions</v>
          </cell>
          <cell r="E389">
            <v>13500</v>
          </cell>
          <cell r="F389">
            <v>900</v>
          </cell>
          <cell r="G389">
            <v>900</v>
          </cell>
          <cell r="H389">
            <v>300</v>
          </cell>
          <cell r="I389">
            <v>4500</v>
          </cell>
          <cell r="J389">
            <v>300</v>
          </cell>
          <cell r="K389">
            <v>600</v>
          </cell>
          <cell r="L389">
            <v>300</v>
          </cell>
          <cell r="M389">
            <v>1200</v>
          </cell>
          <cell r="N389">
            <v>9300</v>
          </cell>
          <cell r="O389">
            <v>600</v>
          </cell>
          <cell r="P389">
            <v>0</v>
          </cell>
          <cell r="Q389">
            <v>32400</v>
          </cell>
          <cell r="S389">
            <v>300</v>
          </cell>
          <cell r="T389">
            <v>20400</v>
          </cell>
          <cell r="V389">
            <v>32400</v>
          </cell>
        </row>
        <row r="390">
          <cell r="C390" t="str">
            <v>6201502114</v>
          </cell>
          <cell r="D390" t="str">
            <v>Meetings M&amp;E</v>
          </cell>
          <cell r="E390">
            <v>166.67</v>
          </cell>
          <cell r="F390">
            <v>166.67</v>
          </cell>
          <cell r="G390">
            <v>166.67</v>
          </cell>
          <cell r="H390">
            <v>166.67</v>
          </cell>
          <cell r="I390">
            <v>166.67</v>
          </cell>
          <cell r="J390">
            <v>166.67</v>
          </cell>
          <cell r="K390">
            <v>166.67</v>
          </cell>
          <cell r="L390">
            <v>166.67</v>
          </cell>
          <cell r="M390">
            <v>166.67</v>
          </cell>
          <cell r="N390">
            <v>166.67</v>
          </cell>
          <cell r="O390">
            <v>166.67</v>
          </cell>
          <cell r="P390">
            <v>166.67</v>
          </cell>
          <cell r="Q390">
            <v>2000.0400000000002</v>
          </cell>
          <cell r="S390">
            <v>166.67</v>
          </cell>
          <cell r="T390">
            <v>1000.0199999999999</v>
          </cell>
          <cell r="V390">
            <v>2000.0400000000002</v>
          </cell>
        </row>
        <row r="391">
          <cell r="C391" t="str">
            <v>6201503110</v>
          </cell>
          <cell r="D391" t="str">
            <v>Professional Fees</v>
          </cell>
          <cell r="E391">
            <v>152.63</v>
          </cell>
          <cell r="F391">
            <v>152.63</v>
          </cell>
          <cell r="G391">
            <v>152.63</v>
          </cell>
          <cell r="H391">
            <v>152.63</v>
          </cell>
          <cell r="I391">
            <v>152.63</v>
          </cell>
          <cell r="J391">
            <v>152.63</v>
          </cell>
          <cell r="K391">
            <v>152.63</v>
          </cell>
          <cell r="L391">
            <v>152.63</v>
          </cell>
          <cell r="M391">
            <v>152.63</v>
          </cell>
          <cell r="N391">
            <v>152.63</v>
          </cell>
          <cell r="O391">
            <v>152.63</v>
          </cell>
          <cell r="P391">
            <v>152.63</v>
          </cell>
          <cell r="Q391">
            <v>1831.5600000000004</v>
          </cell>
          <cell r="S391">
            <v>152.63</v>
          </cell>
          <cell r="T391">
            <v>915.78</v>
          </cell>
          <cell r="V391">
            <v>1831.5600000000004</v>
          </cell>
        </row>
        <row r="392">
          <cell r="C392" t="str">
            <v>6201503160</v>
          </cell>
          <cell r="D392" t="str">
            <v>Trademark Registrations</v>
          </cell>
          <cell r="E392">
            <v>1000</v>
          </cell>
          <cell r="F392">
            <v>1000</v>
          </cell>
          <cell r="G392">
            <v>1000</v>
          </cell>
          <cell r="H392">
            <v>1000</v>
          </cell>
          <cell r="I392">
            <v>1000</v>
          </cell>
          <cell r="J392">
            <v>1000</v>
          </cell>
          <cell r="K392">
            <v>1000</v>
          </cell>
          <cell r="L392">
            <v>1000</v>
          </cell>
          <cell r="M392">
            <v>1000</v>
          </cell>
          <cell r="N392">
            <v>1000</v>
          </cell>
          <cell r="O392">
            <v>1000</v>
          </cell>
          <cell r="P392">
            <v>1000</v>
          </cell>
          <cell r="Q392">
            <v>12000</v>
          </cell>
          <cell r="S392">
            <v>1000</v>
          </cell>
          <cell r="T392">
            <v>6000</v>
          </cell>
          <cell r="V392">
            <v>12000</v>
          </cell>
        </row>
        <row r="393">
          <cell r="C393" t="str">
            <v>6201504350</v>
          </cell>
          <cell r="D393" t="str">
            <v>Literature</v>
          </cell>
          <cell r="E393">
            <v>1432.1666666666667</v>
          </cell>
          <cell r="F393">
            <v>1766.6666666666665</v>
          </cell>
          <cell r="G393">
            <v>541.66666666666674</v>
          </cell>
          <cell r="H393">
            <v>1232.1666666666667</v>
          </cell>
          <cell r="I393">
            <v>541.66666666666674</v>
          </cell>
          <cell r="J393">
            <v>541.66666666666674</v>
          </cell>
          <cell r="K393">
            <v>932.16666666666674</v>
          </cell>
          <cell r="L393">
            <v>541.66666666666674</v>
          </cell>
          <cell r="M393">
            <v>541.66666666666674</v>
          </cell>
          <cell r="N393">
            <v>932.16666666666674</v>
          </cell>
          <cell r="O393">
            <v>541.66666666666674</v>
          </cell>
          <cell r="P393">
            <v>541.66666666666674</v>
          </cell>
          <cell r="Q393">
            <v>10087</v>
          </cell>
          <cell r="S393">
            <v>541.66666666666674</v>
          </cell>
          <cell r="T393">
            <v>6056.0000000000009</v>
          </cell>
          <cell r="V393">
            <v>10087</v>
          </cell>
        </row>
        <row r="394">
          <cell r="C394" t="str">
            <v>6201504420</v>
          </cell>
          <cell r="D394" t="str">
            <v>Courier Expenses</v>
          </cell>
          <cell r="E394">
            <v>400</v>
          </cell>
          <cell r="F394">
            <v>400</v>
          </cell>
          <cell r="G394">
            <v>400</v>
          </cell>
          <cell r="H394">
            <v>400</v>
          </cell>
          <cell r="I394">
            <v>400</v>
          </cell>
          <cell r="J394">
            <v>400</v>
          </cell>
          <cell r="K394">
            <v>400</v>
          </cell>
          <cell r="L394">
            <v>400</v>
          </cell>
          <cell r="M394">
            <v>400</v>
          </cell>
          <cell r="N394">
            <v>400</v>
          </cell>
          <cell r="O394">
            <v>400</v>
          </cell>
          <cell r="P394">
            <v>400</v>
          </cell>
          <cell r="Q394">
            <v>4800</v>
          </cell>
          <cell r="S394">
            <v>400</v>
          </cell>
          <cell r="T394">
            <v>2400</v>
          </cell>
          <cell r="V394">
            <v>4800</v>
          </cell>
        </row>
        <row r="395">
          <cell r="C395" t="str">
            <v>6201505210</v>
          </cell>
          <cell r="D395" t="str">
            <v>Telephone  (All)</v>
          </cell>
          <cell r="E395">
            <v>350</v>
          </cell>
          <cell r="F395">
            <v>350</v>
          </cell>
          <cell r="G395">
            <v>350</v>
          </cell>
          <cell r="H395">
            <v>350</v>
          </cell>
          <cell r="I395">
            <v>350</v>
          </cell>
          <cell r="J395">
            <v>350</v>
          </cell>
          <cell r="K395">
            <v>350</v>
          </cell>
          <cell r="L395">
            <v>350</v>
          </cell>
          <cell r="M395">
            <v>350</v>
          </cell>
          <cell r="N395">
            <v>350</v>
          </cell>
          <cell r="O395">
            <v>350</v>
          </cell>
          <cell r="P395">
            <v>350</v>
          </cell>
          <cell r="Q395">
            <v>4200</v>
          </cell>
          <cell r="S395">
            <v>350</v>
          </cell>
          <cell r="T395">
            <v>2100</v>
          </cell>
          <cell r="V395">
            <v>4200</v>
          </cell>
        </row>
        <row r="396">
          <cell r="C396" t="str">
            <v>6201506110</v>
          </cell>
          <cell r="D396" t="str">
            <v>Subscriptions</v>
          </cell>
          <cell r="E396">
            <v>799.33333333333337</v>
          </cell>
          <cell r="F396">
            <v>799.33333333333337</v>
          </cell>
          <cell r="G396">
            <v>799.33333333333337</v>
          </cell>
          <cell r="H396">
            <v>799.33333333333337</v>
          </cell>
          <cell r="I396">
            <v>799.33333333333337</v>
          </cell>
          <cell r="J396">
            <v>799.33333333333337</v>
          </cell>
          <cell r="K396">
            <v>799.33333333333337</v>
          </cell>
          <cell r="L396">
            <v>799.33333333333337</v>
          </cell>
          <cell r="M396">
            <v>10399.333333333334</v>
          </cell>
          <cell r="N396">
            <v>799.33333333333337</v>
          </cell>
          <cell r="O396">
            <v>799.33333333333337</v>
          </cell>
          <cell r="P396">
            <v>799.33333333333337</v>
          </cell>
          <cell r="Q396">
            <v>19191.999999999996</v>
          </cell>
          <cell r="S396">
            <v>799.33333333333337</v>
          </cell>
          <cell r="T396">
            <v>4796</v>
          </cell>
          <cell r="V396">
            <v>19191.999999999996</v>
          </cell>
        </row>
        <row r="397">
          <cell r="C397" t="str">
            <v>6201506210</v>
          </cell>
          <cell r="D397" t="str">
            <v>Membership Prof. Assoc.</v>
          </cell>
          <cell r="E397">
            <v>152.63</v>
          </cell>
          <cell r="F397">
            <v>152.63</v>
          </cell>
          <cell r="G397">
            <v>152.63</v>
          </cell>
          <cell r="H397">
            <v>152.63</v>
          </cell>
          <cell r="I397">
            <v>152.63</v>
          </cell>
          <cell r="J397">
            <v>152.63</v>
          </cell>
          <cell r="K397">
            <v>152.63</v>
          </cell>
          <cell r="L397">
            <v>152.63</v>
          </cell>
          <cell r="M397">
            <v>152.63</v>
          </cell>
          <cell r="N397">
            <v>152.63</v>
          </cell>
          <cell r="O397">
            <v>152.63</v>
          </cell>
          <cell r="P397">
            <v>152.63</v>
          </cell>
          <cell r="Q397">
            <v>1831.5600000000004</v>
          </cell>
          <cell r="S397">
            <v>152.63</v>
          </cell>
          <cell r="T397">
            <v>915.78</v>
          </cell>
          <cell r="V397">
            <v>1831.5600000000004</v>
          </cell>
        </row>
        <row r="398">
          <cell r="C398" t="str">
            <v>6201508110</v>
          </cell>
          <cell r="D398" t="str">
            <v>Training &amp; Development</v>
          </cell>
          <cell r="E398">
            <v>900</v>
          </cell>
          <cell r="F398">
            <v>1350</v>
          </cell>
          <cell r="G398">
            <v>1350</v>
          </cell>
          <cell r="H398">
            <v>0</v>
          </cell>
          <cell r="I398">
            <v>450</v>
          </cell>
          <cell r="J398">
            <v>0</v>
          </cell>
          <cell r="K398">
            <v>0</v>
          </cell>
          <cell r="L398">
            <v>4900</v>
          </cell>
          <cell r="M398">
            <v>6300</v>
          </cell>
          <cell r="N398">
            <v>13000</v>
          </cell>
          <cell r="O398">
            <v>900</v>
          </cell>
          <cell r="P398">
            <v>0</v>
          </cell>
          <cell r="Q398">
            <v>29150</v>
          </cell>
          <cell r="S398">
            <v>0</v>
          </cell>
          <cell r="T398">
            <v>4050</v>
          </cell>
          <cell r="V398">
            <v>29150</v>
          </cell>
        </row>
        <row r="399">
          <cell r="C399" t="str">
            <v>6201573110</v>
          </cell>
          <cell r="D399" t="str">
            <v>Inter-co Charges</v>
          </cell>
          <cell r="E399">
            <v>55083.802427065508</v>
          </cell>
          <cell r="F399">
            <v>51741.356925448272</v>
          </cell>
          <cell r="G399">
            <v>55846.65485127471</v>
          </cell>
          <cell r="H399">
            <v>57502.533240728728</v>
          </cell>
          <cell r="I399">
            <v>56422.533240728728</v>
          </cell>
          <cell r="J399">
            <v>56024.16295318045</v>
          </cell>
          <cell r="K399">
            <v>58047.698116078536</v>
          </cell>
          <cell r="L399">
            <v>55201.671055086204</v>
          </cell>
          <cell r="M399">
            <v>56084.684585582363</v>
          </cell>
          <cell r="N399">
            <v>58047.698116078536</v>
          </cell>
          <cell r="O399">
            <v>54165.089954068957</v>
          </cell>
          <cell r="P399">
            <v>57290.44455166666</v>
          </cell>
          <cell r="Q399">
            <v>671458.33001698763</v>
          </cell>
          <cell r="S399">
            <v>56024.16295318045</v>
          </cell>
          <cell r="T399">
            <v>332621.0436384264</v>
          </cell>
          <cell r="V399">
            <v>671458.33001698763</v>
          </cell>
        </row>
        <row r="400">
          <cell r="C400" t="str">
            <v>6201581120</v>
          </cell>
          <cell r="D400" t="str">
            <v>Patent Research CDN</v>
          </cell>
          <cell r="E400">
            <v>13333.3333</v>
          </cell>
          <cell r="F400">
            <v>79333.332999999999</v>
          </cell>
          <cell r="G400">
            <v>78333.332999999999</v>
          </cell>
          <cell r="H400">
            <v>80000</v>
          </cell>
          <cell r="I400">
            <v>105000</v>
          </cell>
          <cell r="J400">
            <v>53000</v>
          </cell>
          <cell r="K400">
            <v>65000</v>
          </cell>
          <cell r="L400">
            <v>105000</v>
          </cell>
          <cell r="M400">
            <v>145000</v>
          </cell>
          <cell r="N400">
            <v>110000</v>
          </cell>
          <cell r="O400">
            <v>135000</v>
          </cell>
          <cell r="P400">
            <v>100000</v>
          </cell>
          <cell r="Q400">
            <v>1068999.9993</v>
          </cell>
          <cell r="S400">
            <v>53000</v>
          </cell>
          <cell r="T400">
            <v>408999.99930000002</v>
          </cell>
          <cell r="V400">
            <v>1068999.9993</v>
          </cell>
        </row>
        <row r="401">
          <cell r="C401" t="str">
            <v>6201581130</v>
          </cell>
          <cell r="D401" t="str">
            <v>Patent Research USA</v>
          </cell>
          <cell r="E401">
            <v>0</v>
          </cell>
          <cell r="F401">
            <v>0</v>
          </cell>
          <cell r="G401">
            <v>30000</v>
          </cell>
          <cell r="H401">
            <v>0</v>
          </cell>
          <cell r="I401">
            <v>0</v>
          </cell>
          <cell r="J401">
            <v>120000</v>
          </cell>
          <cell r="K401">
            <v>0</v>
          </cell>
          <cell r="L401">
            <v>0</v>
          </cell>
          <cell r="M401">
            <v>120000</v>
          </cell>
          <cell r="N401">
            <v>0</v>
          </cell>
          <cell r="O401">
            <v>0</v>
          </cell>
          <cell r="P401">
            <v>100000</v>
          </cell>
          <cell r="Q401">
            <v>370000</v>
          </cell>
          <cell r="S401">
            <v>120000</v>
          </cell>
          <cell r="T401">
            <v>150000</v>
          </cell>
          <cell r="V401">
            <v>370000</v>
          </cell>
        </row>
        <row r="402">
          <cell r="C402" t="str">
            <v>6201581160</v>
          </cell>
          <cell r="D402" t="str">
            <v>Legal Fees</v>
          </cell>
          <cell r="E402">
            <v>30000</v>
          </cell>
          <cell r="F402">
            <v>45000</v>
          </cell>
          <cell r="G402">
            <v>5000</v>
          </cell>
          <cell r="H402">
            <v>30000</v>
          </cell>
          <cell r="I402">
            <v>60000</v>
          </cell>
          <cell r="J402">
            <v>30000</v>
          </cell>
          <cell r="K402">
            <v>60000</v>
          </cell>
          <cell r="L402">
            <v>60000</v>
          </cell>
          <cell r="M402">
            <v>80000</v>
          </cell>
          <cell r="N402">
            <v>40000</v>
          </cell>
          <cell r="O402">
            <v>40000</v>
          </cell>
          <cell r="P402">
            <v>40000</v>
          </cell>
          <cell r="Q402">
            <v>520000</v>
          </cell>
          <cell r="S402">
            <v>30000</v>
          </cell>
          <cell r="T402">
            <v>200000</v>
          </cell>
          <cell r="V402">
            <v>520000</v>
          </cell>
        </row>
        <row r="403">
          <cell r="C403" t="str">
            <v>6201581210</v>
          </cell>
          <cell r="D403" t="str">
            <v>CDN Consulting-Reg-Aff</v>
          </cell>
          <cell r="E403">
            <v>3333.3330000000001</v>
          </cell>
          <cell r="F403">
            <v>3333.3330000000001</v>
          </cell>
          <cell r="G403">
            <v>3333.3330000000001</v>
          </cell>
          <cell r="H403">
            <v>3333.3330000000001</v>
          </cell>
          <cell r="I403">
            <v>3333.3330000000001</v>
          </cell>
          <cell r="J403">
            <v>3333.3330000000001</v>
          </cell>
          <cell r="K403">
            <v>3333.3330000000001</v>
          </cell>
          <cell r="L403">
            <v>3333.3330000000001</v>
          </cell>
          <cell r="M403">
            <v>3333.3330000000001</v>
          </cell>
          <cell r="N403">
            <v>3333.3330000000001</v>
          </cell>
          <cell r="O403">
            <v>3333.3330000000001</v>
          </cell>
          <cell r="P403">
            <v>3333.3330000000001</v>
          </cell>
          <cell r="Q403">
            <v>39999.995999999992</v>
          </cell>
          <cell r="S403">
            <v>3333.3330000000001</v>
          </cell>
          <cell r="T403">
            <v>19999.998</v>
          </cell>
          <cell r="V403">
            <v>39999.995999999992</v>
          </cell>
        </row>
        <row r="404">
          <cell r="C404" t="str">
            <v>6201581220</v>
          </cell>
          <cell r="D404" t="str">
            <v>Foreign Consulting-Reg-Aff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25000</v>
          </cell>
          <cell r="J404">
            <v>0</v>
          </cell>
          <cell r="K404">
            <v>0</v>
          </cell>
          <cell r="L404">
            <v>0</v>
          </cell>
          <cell r="M404">
            <v>2000</v>
          </cell>
          <cell r="N404">
            <v>25000</v>
          </cell>
          <cell r="O404">
            <v>0</v>
          </cell>
          <cell r="P404">
            <v>0</v>
          </cell>
          <cell r="Q404">
            <v>52000</v>
          </cell>
          <cell r="S404">
            <v>0</v>
          </cell>
          <cell r="T404">
            <v>25000</v>
          </cell>
          <cell r="V404">
            <v>52000</v>
          </cell>
        </row>
        <row r="405">
          <cell r="C405" t="str">
            <v>6201587130</v>
          </cell>
          <cell r="D405" t="str">
            <v>Prov &amp; Fed Formularies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2000</v>
          </cell>
          <cell r="N405">
            <v>0</v>
          </cell>
          <cell r="O405">
            <v>0</v>
          </cell>
          <cell r="P405">
            <v>0</v>
          </cell>
          <cell r="Q405">
            <v>2000</v>
          </cell>
          <cell r="S405">
            <v>0</v>
          </cell>
          <cell r="T405">
            <v>0</v>
          </cell>
          <cell r="V405">
            <v>2000</v>
          </cell>
        </row>
        <row r="406">
          <cell r="C406" t="str">
            <v>8000319100</v>
          </cell>
          <cell r="D406" t="str">
            <v>management fee IC</v>
          </cell>
          <cell r="E406">
            <v>18625</v>
          </cell>
          <cell r="F406">
            <v>18625</v>
          </cell>
          <cell r="G406">
            <v>18625</v>
          </cell>
          <cell r="H406">
            <v>18625</v>
          </cell>
          <cell r="I406">
            <v>18625</v>
          </cell>
          <cell r="J406">
            <v>18625</v>
          </cell>
          <cell r="K406">
            <v>18625</v>
          </cell>
          <cell r="L406">
            <v>18625</v>
          </cell>
          <cell r="M406">
            <v>18625</v>
          </cell>
          <cell r="N406">
            <v>18625</v>
          </cell>
          <cell r="O406">
            <v>18625</v>
          </cell>
          <cell r="P406">
            <v>18625</v>
          </cell>
          <cell r="Q406">
            <v>223500</v>
          </cell>
          <cell r="S406">
            <v>18625</v>
          </cell>
          <cell r="T406">
            <v>111750</v>
          </cell>
          <cell r="V406">
            <v>223500</v>
          </cell>
        </row>
        <row r="407">
          <cell r="C407" t="str">
            <v>8000319200</v>
          </cell>
          <cell r="D407" t="str">
            <v>Other operating income third</v>
          </cell>
          <cell r="E407">
            <v>-50000</v>
          </cell>
          <cell r="F407">
            <v>-50000</v>
          </cell>
          <cell r="G407">
            <v>-50000</v>
          </cell>
          <cell r="H407">
            <v>-50000</v>
          </cell>
          <cell r="I407">
            <v>-50000</v>
          </cell>
          <cell r="J407">
            <v>-50000</v>
          </cell>
          <cell r="K407">
            <v>-50000</v>
          </cell>
          <cell r="L407">
            <v>-50000</v>
          </cell>
          <cell r="M407">
            <v>-50000</v>
          </cell>
          <cell r="N407">
            <v>-50000</v>
          </cell>
          <cell r="O407">
            <v>-50000</v>
          </cell>
          <cell r="P407">
            <v>-50000</v>
          </cell>
          <cell r="Q407">
            <v>-600000</v>
          </cell>
          <cell r="S407">
            <v>-50000</v>
          </cell>
          <cell r="T407">
            <v>-300000</v>
          </cell>
          <cell r="V407">
            <v>-600000</v>
          </cell>
        </row>
        <row r="408">
          <cell r="C408" t="str">
            <v>8000319500</v>
          </cell>
          <cell r="D408" t="str">
            <v xml:space="preserve">Trade mark ratiopharm 1% net sales RX </v>
          </cell>
          <cell r="E408">
            <v>115365.32790107201</v>
          </cell>
          <cell r="F408">
            <v>118929.77005833473</v>
          </cell>
          <cell r="G408">
            <v>121423.85215320977</v>
          </cell>
          <cell r="H408">
            <v>110485.04652868278</v>
          </cell>
          <cell r="I408">
            <v>119047.6947533317</v>
          </cell>
          <cell r="J408">
            <v>113742.70808513802</v>
          </cell>
          <cell r="K408">
            <v>120836.2952792112</v>
          </cell>
          <cell r="L408">
            <v>115790.25776405564</v>
          </cell>
          <cell r="M408">
            <v>114704.35363277275</v>
          </cell>
          <cell r="N408">
            <v>116527.27695864346</v>
          </cell>
          <cell r="O408">
            <v>111018.8595245647</v>
          </cell>
          <cell r="P408">
            <v>125121.33179947481</v>
          </cell>
          <cell r="Q408">
            <v>1402992.7744384918</v>
          </cell>
          <cell r="S408">
            <v>113742.70808513802</v>
          </cell>
          <cell r="T408">
            <v>698994.39947976905</v>
          </cell>
          <cell r="V408">
            <v>1402992.7744384918</v>
          </cell>
        </row>
        <row r="409">
          <cell r="C409" t="str">
            <v>9000999999</v>
          </cell>
          <cell r="D409" t="str">
            <v>Goodwill</v>
          </cell>
          <cell r="E409">
            <v>207500</v>
          </cell>
          <cell r="F409">
            <v>207500</v>
          </cell>
          <cell r="G409">
            <v>207500</v>
          </cell>
          <cell r="H409">
            <v>207500</v>
          </cell>
          <cell r="I409">
            <v>207500</v>
          </cell>
          <cell r="J409">
            <v>207500</v>
          </cell>
          <cell r="K409">
            <v>207500</v>
          </cell>
          <cell r="L409">
            <v>207500</v>
          </cell>
          <cell r="M409">
            <v>207500</v>
          </cell>
          <cell r="N409">
            <v>207500</v>
          </cell>
          <cell r="O409">
            <v>207500</v>
          </cell>
          <cell r="P409">
            <v>207500</v>
          </cell>
          <cell r="Q409">
            <v>2490000</v>
          </cell>
          <cell r="S409">
            <v>207500</v>
          </cell>
          <cell r="T409">
            <v>1245000</v>
          </cell>
          <cell r="V409">
            <v>2490000</v>
          </cell>
        </row>
        <row r="410">
          <cell r="E410">
            <v>-289699.84037183307</v>
          </cell>
          <cell r="F410">
            <v>-114169.02660517214</v>
          </cell>
          <cell r="G410">
            <v>-177038.76459186035</v>
          </cell>
          <cell r="H410">
            <v>-80385.164726157323</v>
          </cell>
          <cell r="I410">
            <v>-68199.212567945942</v>
          </cell>
          <cell r="J410">
            <v>135590.29499171907</v>
          </cell>
          <cell r="K410">
            <v>-378644.85403456353</v>
          </cell>
          <cell r="L410">
            <v>-403106.23549338325</v>
          </cell>
          <cell r="M410">
            <v>-34636.116162108898</v>
          </cell>
          <cell r="N410">
            <v>-139860.23413172527</v>
          </cell>
          <cell r="O410">
            <v>-315815.06620834442</v>
          </cell>
          <cell r="P410">
            <v>-522972.49454366497</v>
          </cell>
          <cell r="Q410">
            <v>-2388936.7144450014</v>
          </cell>
          <cell r="S410">
            <v>135590.29499171907</v>
          </cell>
          <cell r="T410">
            <v>-593901.71387125226</v>
          </cell>
          <cell r="V410">
            <v>-2388936.7144450014</v>
          </cell>
        </row>
      </sheetData>
      <sheetData sheetId="33" refreshError="1">
        <row r="1">
          <cell r="N1" t="str">
            <v>0111100</v>
          </cell>
          <cell r="O1">
            <v>2314962.8199999998</v>
          </cell>
          <cell r="P1">
            <v>21137539.329999998</v>
          </cell>
        </row>
        <row r="2">
          <cell r="N2" t="str">
            <v>0111200</v>
          </cell>
          <cell r="O2">
            <v>-76054.58</v>
          </cell>
          <cell r="P2">
            <v>25200</v>
          </cell>
        </row>
        <row r="3">
          <cell r="N3" t="str">
            <v>0111201</v>
          </cell>
          <cell r="O3">
            <v>-28555.31</v>
          </cell>
          <cell r="P3">
            <v>8757</v>
          </cell>
        </row>
        <row r="4">
          <cell r="N4" t="str">
            <v>0111700</v>
          </cell>
          <cell r="O4">
            <v>193.59</v>
          </cell>
          <cell r="P4">
            <v>-21514.91</v>
          </cell>
        </row>
        <row r="5">
          <cell r="N5" t="str">
            <v>0111800</v>
          </cell>
          <cell r="O5">
            <v>-75.900000000000006</v>
          </cell>
          <cell r="P5">
            <v>-11696.14</v>
          </cell>
        </row>
        <row r="6">
          <cell r="N6" t="str">
            <v>0111900</v>
          </cell>
          <cell r="O6">
            <v>0</v>
          </cell>
          <cell r="P6">
            <v>-804004.7</v>
          </cell>
        </row>
        <row r="7">
          <cell r="N7" t="str">
            <v>0111910</v>
          </cell>
          <cell r="O7">
            <v>-3073.77</v>
          </cell>
          <cell r="P7">
            <v>-440064.91</v>
          </cell>
        </row>
        <row r="8">
          <cell r="N8" t="str">
            <v>0112100</v>
          </cell>
          <cell r="O8">
            <v>0</v>
          </cell>
          <cell r="P8">
            <v>-205384.53</v>
          </cell>
        </row>
        <row r="9">
          <cell r="N9" t="str">
            <v>0113100</v>
          </cell>
          <cell r="O9">
            <v>-92451.25</v>
          </cell>
          <cell r="P9">
            <v>-9987.74</v>
          </cell>
        </row>
        <row r="10">
          <cell r="N10" t="str">
            <v>0113400</v>
          </cell>
          <cell r="O10">
            <v>0</v>
          </cell>
          <cell r="P10">
            <v>-33940.660000000003</v>
          </cell>
        </row>
        <row r="11">
          <cell r="N11" t="str">
            <v>0121500</v>
          </cell>
          <cell r="O11">
            <v>1607872</v>
          </cell>
          <cell r="P11">
            <v>17127801</v>
          </cell>
        </row>
        <row r="12">
          <cell r="N12" t="str">
            <v>0121510</v>
          </cell>
          <cell r="O12">
            <v>2185558</v>
          </cell>
          <cell r="P12">
            <v>21946034</v>
          </cell>
        </row>
        <row r="13">
          <cell r="N13" t="str">
            <v>0129100</v>
          </cell>
          <cell r="O13">
            <v>0</v>
          </cell>
          <cell r="P13">
            <v>-1198790</v>
          </cell>
        </row>
        <row r="14">
          <cell r="N14" t="str">
            <v>0131100</v>
          </cell>
          <cell r="O14">
            <v>11097.3</v>
          </cell>
          <cell r="P14">
            <v>12584.5</v>
          </cell>
        </row>
        <row r="15">
          <cell r="N15" t="str">
            <v>0131900</v>
          </cell>
          <cell r="O15">
            <v>28249.14</v>
          </cell>
          <cell r="P15">
            <v>0</v>
          </cell>
        </row>
        <row r="16">
          <cell r="N16" t="str">
            <v>0131901</v>
          </cell>
          <cell r="O16">
            <v>-55555.56</v>
          </cell>
          <cell r="P16">
            <v>999999.92</v>
          </cell>
        </row>
        <row r="17">
          <cell r="N17" t="str">
            <v>0132100</v>
          </cell>
          <cell r="O17">
            <v>-957</v>
          </cell>
          <cell r="P17">
            <v>-1300</v>
          </cell>
        </row>
        <row r="18">
          <cell r="N18" t="str">
            <v>0133100</v>
          </cell>
          <cell r="O18">
            <v>222661.6</v>
          </cell>
          <cell r="P18">
            <v>1173732.6599999999</v>
          </cell>
        </row>
        <row r="19">
          <cell r="N19" t="str">
            <v>0141151</v>
          </cell>
          <cell r="O19">
            <v>-201850.87</v>
          </cell>
          <cell r="P19">
            <v>-835488.15</v>
          </cell>
        </row>
        <row r="20">
          <cell r="N20" t="str">
            <v>0141211</v>
          </cell>
          <cell r="O20">
            <v>0</v>
          </cell>
          <cell r="P20">
            <v>60838.85</v>
          </cell>
        </row>
        <row r="21">
          <cell r="N21" t="str">
            <v>0143100</v>
          </cell>
          <cell r="O21">
            <v>-1432570.29</v>
          </cell>
          <cell r="P21">
            <v>-12696862.5</v>
          </cell>
        </row>
        <row r="22">
          <cell r="N22" t="str">
            <v>0161270</v>
          </cell>
          <cell r="O22">
            <v>94920.51</v>
          </cell>
          <cell r="P22">
            <v>127053.29</v>
          </cell>
        </row>
        <row r="23">
          <cell r="N23" t="str">
            <v>0161511</v>
          </cell>
          <cell r="O23">
            <v>0</v>
          </cell>
          <cell r="P23">
            <v>194392.31</v>
          </cell>
        </row>
        <row r="24">
          <cell r="N24" t="str">
            <v>0161512</v>
          </cell>
          <cell r="O24">
            <v>2074.8000000000002</v>
          </cell>
          <cell r="P24">
            <v>770548.76</v>
          </cell>
        </row>
        <row r="25">
          <cell r="N25" t="str">
            <v>0161521</v>
          </cell>
          <cell r="O25">
            <v>0</v>
          </cell>
          <cell r="P25">
            <v>16910.990000000002</v>
          </cell>
        </row>
        <row r="26">
          <cell r="N26" t="str">
            <v>0161611</v>
          </cell>
          <cell r="O26">
            <v>-35970</v>
          </cell>
          <cell r="P26">
            <v>0</v>
          </cell>
        </row>
        <row r="27">
          <cell r="N27" t="str">
            <v>0161710</v>
          </cell>
          <cell r="O27">
            <v>0</v>
          </cell>
          <cell r="P27">
            <v>81466.850000000006</v>
          </cell>
        </row>
        <row r="28">
          <cell r="N28" t="str">
            <v>0161910</v>
          </cell>
          <cell r="O28">
            <v>0</v>
          </cell>
          <cell r="P28">
            <v>1122826</v>
          </cell>
        </row>
        <row r="29">
          <cell r="N29" t="str">
            <v>0165270</v>
          </cell>
          <cell r="O29">
            <v>-7330.59</v>
          </cell>
          <cell r="P29">
            <v>-9708.84</v>
          </cell>
        </row>
        <row r="30">
          <cell r="N30" t="str">
            <v>0165511</v>
          </cell>
          <cell r="O30">
            <v>0</v>
          </cell>
          <cell r="P30">
            <v>-194392.31</v>
          </cell>
        </row>
        <row r="31">
          <cell r="N31" t="str">
            <v>0165512</v>
          </cell>
          <cell r="O31">
            <v>-9217.23</v>
          </cell>
          <cell r="P31">
            <v>-321247.21000000002</v>
          </cell>
        </row>
        <row r="32">
          <cell r="N32" t="str">
            <v>0165521</v>
          </cell>
          <cell r="O32">
            <v>-281.85000000000002</v>
          </cell>
          <cell r="P32">
            <v>-3945.9</v>
          </cell>
        </row>
        <row r="33">
          <cell r="N33" t="str">
            <v>0165611</v>
          </cell>
          <cell r="O33">
            <v>8300.2099999999991</v>
          </cell>
          <cell r="P33">
            <v>0</v>
          </cell>
        </row>
        <row r="34">
          <cell r="N34" t="str">
            <v>0165710</v>
          </cell>
          <cell r="O34">
            <v>-1697.22</v>
          </cell>
          <cell r="P34">
            <v>-67892.17</v>
          </cell>
        </row>
        <row r="35">
          <cell r="N35" t="str">
            <v>0165910</v>
          </cell>
          <cell r="O35">
            <v>-9053.44</v>
          </cell>
          <cell r="P35">
            <v>-685028.36</v>
          </cell>
        </row>
        <row r="36">
          <cell r="N36" t="str">
            <v>0211100</v>
          </cell>
          <cell r="O36">
            <v>-357144.87</v>
          </cell>
          <cell r="P36">
            <v>-22610140.289999999</v>
          </cell>
        </row>
        <row r="37">
          <cell r="N37" t="str">
            <v>0211200</v>
          </cell>
          <cell r="O37">
            <v>14350.94</v>
          </cell>
          <cell r="P37">
            <v>0</v>
          </cell>
        </row>
        <row r="38">
          <cell r="N38" t="str">
            <v>0211201</v>
          </cell>
          <cell r="O38">
            <v>5288.32</v>
          </cell>
          <cell r="P38">
            <v>0</v>
          </cell>
        </row>
        <row r="39">
          <cell r="N39" t="str">
            <v>0212100</v>
          </cell>
          <cell r="O39">
            <v>-295923.21000000002</v>
          </cell>
          <cell r="P39">
            <v>-1614230.99</v>
          </cell>
        </row>
        <row r="40">
          <cell r="N40" t="str">
            <v>0212200</v>
          </cell>
          <cell r="O40">
            <v>130686.84</v>
          </cell>
          <cell r="P40">
            <v>-2599184.69</v>
          </cell>
        </row>
        <row r="41">
          <cell r="N41" t="str">
            <v>0212900</v>
          </cell>
          <cell r="O41">
            <v>-195737.96999999997</v>
          </cell>
          <cell r="P41">
            <v>0</v>
          </cell>
        </row>
        <row r="42">
          <cell r="N42" t="str">
            <v>0212910</v>
          </cell>
          <cell r="O42">
            <v>-282928.18</v>
          </cell>
          <cell r="P42">
            <v>-245908.4</v>
          </cell>
        </row>
        <row r="43">
          <cell r="N43" t="str">
            <v>0212920</v>
          </cell>
          <cell r="O43">
            <v>-2752919.76</v>
          </cell>
          <cell r="P43">
            <v>-6045811.5199999996</v>
          </cell>
        </row>
        <row r="44">
          <cell r="N44" t="str">
            <v>0212930</v>
          </cell>
          <cell r="O44">
            <v>162361.68</v>
          </cell>
          <cell r="P44">
            <v>351141.28</v>
          </cell>
        </row>
        <row r="45">
          <cell r="N45" t="str">
            <v>0212950</v>
          </cell>
          <cell r="O45">
            <v>-80207.88</v>
          </cell>
          <cell r="P45">
            <v>-363173.82</v>
          </cell>
        </row>
        <row r="46">
          <cell r="N46" t="str">
            <v>0214000</v>
          </cell>
          <cell r="O46">
            <v>-27820.83</v>
          </cell>
          <cell r="P46">
            <v>-27820.83</v>
          </cell>
        </row>
        <row r="47">
          <cell r="N47" t="str">
            <v>0214001</v>
          </cell>
          <cell r="O47">
            <v>51757.63</v>
          </cell>
          <cell r="P47">
            <v>98391.67</v>
          </cell>
        </row>
        <row r="48">
          <cell r="N48" t="str">
            <v>0214100</v>
          </cell>
          <cell r="O48">
            <v>-22717.33</v>
          </cell>
          <cell r="P48">
            <v>-366747.75</v>
          </cell>
        </row>
        <row r="49">
          <cell r="N49" t="str">
            <v>0214101</v>
          </cell>
          <cell r="O49">
            <v>-15813.88</v>
          </cell>
          <cell r="P49">
            <v>-290806.28000000003</v>
          </cell>
        </row>
        <row r="50">
          <cell r="N50" t="str">
            <v>0215100</v>
          </cell>
          <cell r="O50">
            <v>-13396.71</v>
          </cell>
          <cell r="P50">
            <v>-164218.78</v>
          </cell>
        </row>
        <row r="51">
          <cell r="N51" t="str">
            <v>0215807</v>
          </cell>
          <cell r="O51">
            <v>-32201.14</v>
          </cell>
          <cell r="P51">
            <v>-32201.14</v>
          </cell>
        </row>
        <row r="52">
          <cell r="N52" t="str">
            <v>0216100</v>
          </cell>
          <cell r="O52">
            <v>0</v>
          </cell>
          <cell r="P52">
            <v>-4179999.28</v>
          </cell>
        </row>
        <row r="53">
          <cell r="N53" t="str">
            <v>0299110</v>
          </cell>
          <cell r="O53">
            <v>0</v>
          </cell>
          <cell r="P53">
            <v>-3930261.9</v>
          </cell>
        </row>
        <row r="54">
          <cell r="N54" t="str">
            <v>1110311100</v>
          </cell>
          <cell r="O54">
            <v>-10756573.119999999</v>
          </cell>
          <cell r="P54">
            <v>-64806844.920000002</v>
          </cell>
        </row>
        <row r="55">
          <cell r="N55" t="str">
            <v>1110381100</v>
          </cell>
          <cell r="O55">
            <v>186886.62</v>
          </cell>
          <cell r="P55">
            <v>1201459.6599999999</v>
          </cell>
        </row>
        <row r="56">
          <cell r="N56" t="str">
            <v>1110381300</v>
          </cell>
          <cell r="O56">
            <v>5932.23</v>
          </cell>
          <cell r="P56">
            <v>12035.37</v>
          </cell>
        </row>
        <row r="57">
          <cell r="N57" t="str">
            <v>1110381500</v>
          </cell>
          <cell r="O57">
            <v>832689.49</v>
          </cell>
          <cell r="P57">
            <v>4978071.16</v>
          </cell>
        </row>
        <row r="58">
          <cell r="N58" t="str">
            <v>1110381600</v>
          </cell>
          <cell r="O58">
            <v>3044708.23</v>
          </cell>
          <cell r="P58">
            <v>18895383.219999999</v>
          </cell>
        </row>
        <row r="59">
          <cell r="N59" t="str">
            <v>1110381901</v>
          </cell>
          <cell r="O59">
            <v>88268.92</v>
          </cell>
          <cell r="P59">
            <v>515061.36</v>
          </cell>
        </row>
        <row r="60">
          <cell r="N60" t="str">
            <v>1110381902</v>
          </cell>
          <cell r="O60">
            <v>1227.29</v>
          </cell>
          <cell r="P60">
            <v>22129.43</v>
          </cell>
        </row>
        <row r="61">
          <cell r="N61" t="str">
            <v>1110381903</v>
          </cell>
          <cell r="O61">
            <v>9780.4599999999991</v>
          </cell>
          <cell r="P61">
            <v>23430.66</v>
          </cell>
        </row>
        <row r="62">
          <cell r="N62" t="str">
            <v>1110381905</v>
          </cell>
          <cell r="O62">
            <v>360</v>
          </cell>
          <cell r="P62">
            <v>9163.73</v>
          </cell>
        </row>
        <row r="63">
          <cell r="N63" t="str">
            <v>1110391110</v>
          </cell>
          <cell r="O63">
            <v>25471.27</v>
          </cell>
          <cell r="P63">
            <v>198400.55</v>
          </cell>
        </row>
        <row r="64">
          <cell r="N64" t="str">
            <v>1110392110</v>
          </cell>
          <cell r="O64">
            <v>614333.1</v>
          </cell>
          <cell r="P64">
            <v>3633525.48</v>
          </cell>
        </row>
        <row r="65">
          <cell r="N65" t="str">
            <v>1110392190</v>
          </cell>
          <cell r="O65">
            <v>1549.85</v>
          </cell>
          <cell r="P65">
            <v>9109.92</v>
          </cell>
        </row>
        <row r="66">
          <cell r="N66" t="str">
            <v>1110392210</v>
          </cell>
          <cell r="O66">
            <v>0</v>
          </cell>
          <cell r="P66">
            <v>18.36</v>
          </cell>
        </row>
        <row r="67">
          <cell r="N67" t="str">
            <v>1110411100</v>
          </cell>
          <cell r="O67">
            <v>3521400.98</v>
          </cell>
          <cell r="P67">
            <v>22182698.530000001</v>
          </cell>
        </row>
        <row r="68">
          <cell r="N68" t="str">
            <v>1110491100</v>
          </cell>
          <cell r="O68">
            <v>141735.31</v>
          </cell>
          <cell r="P68">
            <v>753318.09</v>
          </cell>
        </row>
        <row r="69">
          <cell r="N69" t="str">
            <v>1150311100</v>
          </cell>
          <cell r="O69">
            <v>-8752595.8000000007</v>
          </cell>
          <cell r="P69">
            <v>-50076647.890000001</v>
          </cell>
        </row>
        <row r="70">
          <cell r="N70" t="str">
            <v>1150381100</v>
          </cell>
          <cell r="O70">
            <v>143754.81</v>
          </cell>
          <cell r="P70">
            <v>895994.21</v>
          </cell>
        </row>
        <row r="71">
          <cell r="N71" t="str">
            <v>1150381500</v>
          </cell>
          <cell r="O71">
            <v>566581.73</v>
          </cell>
          <cell r="P71">
            <v>3294266.56</v>
          </cell>
        </row>
        <row r="72">
          <cell r="N72" t="str">
            <v>1150381600</v>
          </cell>
          <cell r="O72">
            <v>1940270.65</v>
          </cell>
          <cell r="P72">
            <v>11678607.380000001</v>
          </cell>
        </row>
        <row r="73">
          <cell r="N73" t="str">
            <v>1150381901</v>
          </cell>
          <cell r="O73">
            <v>105977.44</v>
          </cell>
          <cell r="P73">
            <v>509637.4</v>
          </cell>
        </row>
        <row r="74">
          <cell r="N74" t="str">
            <v>1150381902</v>
          </cell>
          <cell r="O74">
            <v>2476.11</v>
          </cell>
          <cell r="P74">
            <v>20566.45</v>
          </cell>
        </row>
        <row r="75">
          <cell r="N75" t="str">
            <v>1150381903</v>
          </cell>
          <cell r="O75">
            <v>68.92</v>
          </cell>
          <cell r="P75">
            <v>68.92</v>
          </cell>
        </row>
        <row r="76">
          <cell r="N76" t="str">
            <v>1150391110</v>
          </cell>
          <cell r="O76">
            <v>20734.900000000001</v>
          </cell>
          <cell r="P76">
            <v>153338.23999999999</v>
          </cell>
        </row>
        <row r="77">
          <cell r="N77" t="str">
            <v>1150392110</v>
          </cell>
          <cell r="O77">
            <v>485705.72</v>
          </cell>
          <cell r="P77">
            <v>2791364.57</v>
          </cell>
        </row>
        <row r="78">
          <cell r="N78" t="str">
            <v>1150392190</v>
          </cell>
          <cell r="O78">
            <v>59.56</v>
          </cell>
          <cell r="P78">
            <v>4001.2</v>
          </cell>
        </row>
        <row r="79">
          <cell r="N79" t="str">
            <v>1150392210</v>
          </cell>
          <cell r="O79">
            <v>0</v>
          </cell>
          <cell r="P79">
            <v>58.49</v>
          </cell>
        </row>
        <row r="80">
          <cell r="N80" t="str">
            <v>1150411100</v>
          </cell>
          <cell r="O80">
            <v>5404853.2699999996</v>
          </cell>
          <cell r="P80">
            <v>29323737.079999998</v>
          </cell>
        </row>
        <row r="81">
          <cell r="N81" t="str">
            <v>1150481100</v>
          </cell>
          <cell r="O81">
            <v>-3165</v>
          </cell>
          <cell r="P81">
            <v>534482</v>
          </cell>
        </row>
        <row r="82">
          <cell r="N82" t="str">
            <v>1401311100</v>
          </cell>
          <cell r="O82">
            <v>-470750.53</v>
          </cell>
          <cell r="P82">
            <v>-2451508.2599999998</v>
          </cell>
        </row>
        <row r="83">
          <cell r="N83" t="str">
            <v>1401391110</v>
          </cell>
          <cell r="O83">
            <v>4296.41</v>
          </cell>
          <cell r="P83">
            <v>60754.32</v>
          </cell>
        </row>
        <row r="84">
          <cell r="N84" t="str">
            <v>1401411100</v>
          </cell>
          <cell r="O84">
            <v>381261.38</v>
          </cell>
          <cell r="P84">
            <v>1953523.23</v>
          </cell>
        </row>
        <row r="85">
          <cell r="N85" t="str">
            <v>1701311100</v>
          </cell>
          <cell r="O85">
            <v>-1196431.83</v>
          </cell>
          <cell r="P85">
            <v>-7439252.7800000003</v>
          </cell>
        </row>
        <row r="86">
          <cell r="N86" t="str">
            <v>1701381100</v>
          </cell>
          <cell r="O86">
            <v>21915.34</v>
          </cell>
          <cell r="P86">
            <v>142361.79</v>
          </cell>
        </row>
        <row r="87">
          <cell r="N87" t="str">
            <v>1701381300</v>
          </cell>
          <cell r="O87">
            <v>200</v>
          </cell>
          <cell r="P87">
            <v>7645.6</v>
          </cell>
        </row>
        <row r="88">
          <cell r="N88" t="str">
            <v>1701381400</v>
          </cell>
          <cell r="O88">
            <v>96644.18</v>
          </cell>
          <cell r="P88">
            <v>594148.81000000006</v>
          </cell>
        </row>
        <row r="89">
          <cell r="N89" t="str">
            <v>1701381901</v>
          </cell>
          <cell r="O89">
            <v>22729.49</v>
          </cell>
          <cell r="P89">
            <v>126714.46</v>
          </cell>
        </row>
        <row r="90">
          <cell r="N90" t="str">
            <v>1701381902</v>
          </cell>
          <cell r="O90">
            <v>1193.3699999999999</v>
          </cell>
          <cell r="P90">
            <v>12463.3</v>
          </cell>
        </row>
        <row r="91">
          <cell r="N91" t="str">
            <v>1701381903</v>
          </cell>
          <cell r="O91">
            <v>0</v>
          </cell>
          <cell r="P91">
            <v>212.43</v>
          </cell>
        </row>
        <row r="92">
          <cell r="N92" t="str">
            <v>1701391110</v>
          </cell>
          <cell r="O92">
            <v>28343.47</v>
          </cell>
          <cell r="P92">
            <v>226369.06</v>
          </cell>
        </row>
        <row r="93">
          <cell r="N93" t="str">
            <v>1701392110</v>
          </cell>
          <cell r="O93">
            <v>53813.599999999999</v>
          </cell>
          <cell r="P93">
            <v>337739.73</v>
          </cell>
        </row>
        <row r="94">
          <cell r="N94" t="str">
            <v>1701392190</v>
          </cell>
          <cell r="O94">
            <v>816.26</v>
          </cell>
          <cell r="P94">
            <v>4338.08</v>
          </cell>
        </row>
        <row r="95">
          <cell r="N95" t="str">
            <v>1701392210</v>
          </cell>
          <cell r="O95">
            <v>20.91</v>
          </cell>
          <cell r="P95">
            <v>129.28</v>
          </cell>
        </row>
        <row r="96">
          <cell r="N96" t="str">
            <v>1701411100</v>
          </cell>
          <cell r="O96">
            <v>690767.74</v>
          </cell>
          <cell r="P96">
            <v>4289310.1100000003</v>
          </cell>
        </row>
        <row r="97">
          <cell r="N97" t="str">
            <v>1702311100</v>
          </cell>
          <cell r="O97">
            <v>-437137.27</v>
          </cell>
          <cell r="P97">
            <v>-2500541.88</v>
          </cell>
        </row>
        <row r="98">
          <cell r="N98" t="str">
            <v>1702381100</v>
          </cell>
          <cell r="O98">
            <v>8459.2999999999993</v>
          </cell>
          <cell r="P98">
            <v>46204.52</v>
          </cell>
        </row>
        <row r="99">
          <cell r="N99" t="str">
            <v>1702381400</v>
          </cell>
          <cell r="O99">
            <v>12733.93</v>
          </cell>
          <cell r="P99">
            <v>74885.77</v>
          </cell>
        </row>
        <row r="100">
          <cell r="N100" t="str">
            <v>1702381901</v>
          </cell>
          <cell r="O100">
            <v>1036.18</v>
          </cell>
          <cell r="P100">
            <v>2380.34</v>
          </cell>
        </row>
        <row r="101">
          <cell r="N101" t="str">
            <v>1702381902</v>
          </cell>
          <cell r="O101">
            <v>119.25</v>
          </cell>
          <cell r="P101">
            <v>2943.24</v>
          </cell>
        </row>
        <row r="102">
          <cell r="N102" t="str">
            <v>1702391110</v>
          </cell>
          <cell r="O102">
            <v>10355.780000000001</v>
          </cell>
          <cell r="P102">
            <v>77385.89</v>
          </cell>
        </row>
        <row r="103">
          <cell r="N103" t="str">
            <v>1702392110</v>
          </cell>
          <cell r="O103">
            <v>-77.430000000000007</v>
          </cell>
          <cell r="P103">
            <v>1470.19</v>
          </cell>
        </row>
        <row r="104">
          <cell r="N104" t="str">
            <v>1702392210</v>
          </cell>
          <cell r="O104">
            <v>0</v>
          </cell>
          <cell r="P104">
            <v>11.42</v>
          </cell>
        </row>
        <row r="105">
          <cell r="N105" t="str">
            <v>1702411100</v>
          </cell>
          <cell r="O105">
            <v>419425.3</v>
          </cell>
          <cell r="P105">
            <v>2422193.23</v>
          </cell>
        </row>
        <row r="106">
          <cell r="N106" t="str">
            <v>4110501110</v>
          </cell>
          <cell r="O106">
            <v>16562.189999999999</v>
          </cell>
          <cell r="P106">
            <v>127666.21</v>
          </cell>
        </row>
        <row r="107">
          <cell r="N107" t="str">
            <v>4110501140</v>
          </cell>
          <cell r="O107">
            <v>0</v>
          </cell>
          <cell r="P107">
            <v>1074.77</v>
          </cell>
        </row>
        <row r="108">
          <cell r="N108" t="str">
            <v>4110501150</v>
          </cell>
          <cell r="O108">
            <v>0</v>
          </cell>
          <cell r="P108">
            <v>4072.67</v>
          </cell>
        </row>
        <row r="109">
          <cell r="N109" t="str">
            <v>4110501201</v>
          </cell>
          <cell r="O109">
            <v>110.72</v>
          </cell>
          <cell r="P109">
            <v>-871.37</v>
          </cell>
        </row>
        <row r="110">
          <cell r="N110" t="str">
            <v>4110501203</v>
          </cell>
          <cell r="O110">
            <v>313.36</v>
          </cell>
          <cell r="P110">
            <v>2119.11</v>
          </cell>
        </row>
        <row r="111">
          <cell r="N111" t="str">
            <v>4110501204</v>
          </cell>
          <cell r="O111">
            <v>100.48</v>
          </cell>
          <cell r="P111">
            <v>1828.87</v>
          </cell>
        </row>
        <row r="112">
          <cell r="N112" t="str">
            <v>4110501206</v>
          </cell>
          <cell r="O112">
            <v>174.76</v>
          </cell>
          <cell r="P112">
            <v>3173.93</v>
          </cell>
        </row>
        <row r="113">
          <cell r="N113" t="str">
            <v>4110501207</v>
          </cell>
          <cell r="O113">
            <v>339.06</v>
          </cell>
          <cell r="P113">
            <v>3210.27</v>
          </cell>
        </row>
        <row r="114">
          <cell r="N114" t="str">
            <v>4110501208</v>
          </cell>
          <cell r="O114">
            <v>1286.8800000000001</v>
          </cell>
          <cell r="P114">
            <v>8121.68</v>
          </cell>
        </row>
        <row r="115">
          <cell r="N115" t="str">
            <v>4110501209</v>
          </cell>
          <cell r="O115">
            <v>1478.64</v>
          </cell>
          <cell r="P115">
            <v>8484.9500000000007</v>
          </cell>
        </row>
        <row r="116">
          <cell r="N116" t="str">
            <v>4110501210</v>
          </cell>
          <cell r="O116">
            <v>0</v>
          </cell>
          <cell r="P116">
            <v>211.73</v>
          </cell>
        </row>
        <row r="117">
          <cell r="N117" t="str">
            <v>4110501250</v>
          </cell>
          <cell r="O117">
            <v>3242.57</v>
          </cell>
          <cell r="P117">
            <v>14045.09</v>
          </cell>
        </row>
        <row r="118">
          <cell r="N118" t="str">
            <v>4110501310</v>
          </cell>
          <cell r="O118">
            <v>2584.7800000000002</v>
          </cell>
          <cell r="P118">
            <v>28419.53</v>
          </cell>
        </row>
        <row r="119">
          <cell r="N119" t="str">
            <v>4110502101</v>
          </cell>
          <cell r="O119">
            <v>654.41</v>
          </cell>
          <cell r="P119">
            <v>2710.16</v>
          </cell>
        </row>
        <row r="120">
          <cell r="N120" t="str">
            <v>4110502102</v>
          </cell>
          <cell r="O120">
            <v>171.79</v>
          </cell>
          <cell r="P120">
            <v>893.3</v>
          </cell>
        </row>
        <row r="121">
          <cell r="N121" t="str">
            <v>4110502103</v>
          </cell>
          <cell r="O121">
            <v>283.02</v>
          </cell>
          <cell r="P121">
            <v>931.1</v>
          </cell>
        </row>
        <row r="122">
          <cell r="N122" t="str">
            <v>4110502104</v>
          </cell>
          <cell r="O122">
            <v>1789.51</v>
          </cell>
          <cell r="P122">
            <v>10372.69</v>
          </cell>
        </row>
        <row r="123">
          <cell r="N123" t="str">
            <v>4110502105</v>
          </cell>
          <cell r="O123">
            <v>161.54</v>
          </cell>
          <cell r="P123">
            <v>1668.26</v>
          </cell>
        </row>
        <row r="124">
          <cell r="N124" t="str">
            <v>4110502106</v>
          </cell>
          <cell r="O124">
            <v>2300.75</v>
          </cell>
          <cell r="P124">
            <v>3876.42</v>
          </cell>
        </row>
        <row r="125">
          <cell r="N125" t="str">
            <v>4110502108</v>
          </cell>
          <cell r="O125">
            <v>1570.88</v>
          </cell>
          <cell r="P125">
            <v>10979.669999999998</v>
          </cell>
        </row>
        <row r="126">
          <cell r="N126" t="str">
            <v>4110502110</v>
          </cell>
          <cell r="O126">
            <v>0</v>
          </cell>
          <cell r="P126">
            <v>292.81</v>
          </cell>
        </row>
        <row r="127">
          <cell r="N127" t="str">
            <v>4110502112</v>
          </cell>
          <cell r="O127">
            <v>0</v>
          </cell>
          <cell r="P127">
            <v>1000</v>
          </cell>
        </row>
        <row r="128">
          <cell r="N128" t="str">
            <v>4110502114</v>
          </cell>
          <cell r="O128">
            <v>24.740000000001601</v>
          </cell>
          <cell r="P128">
            <v>120401.35999999999</v>
          </cell>
        </row>
        <row r="129">
          <cell r="N129" t="str">
            <v>4110503110</v>
          </cell>
          <cell r="O129">
            <v>0</v>
          </cell>
          <cell r="P129">
            <v>80.73</v>
          </cell>
        </row>
        <row r="130">
          <cell r="N130" t="str">
            <v>4110504110</v>
          </cell>
          <cell r="O130">
            <v>0</v>
          </cell>
          <cell r="P130">
            <v>332.45</v>
          </cell>
        </row>
        <row r="131">
          <cell r="N131" t="str">
            <v>4110504310</v>
          </cell>
          <cell r="O131">
            <v>0</v>
          </cell>
          <cell r="P131">
            <v>-122.9</v>
          </cell>
        </row>
        <row r="132">
          <cell r="N132" t="str">
            <v>4110504350</v>
          </cell>
          <cell r="O132">
            <v>199.3</v>
          </cell>
          <cell r="P132">
            <v>199.3</v>
          </cell>
        </row>
        <row r="133">
          <cell r="N133" t="str">
            <v>4110504360</v>
          </cell>
          <cell r="O133">
            <v>0</v>
          </cell>
          <cell r="P133">
            <v>117.68</v>
          </cell>
        </row>
        <row r="134">
          <cell r="N134" t="str">
            <v>4110504420</v>
          </cell>
          <cell r="O134">
            <v>0</v>
          </cell>
          <cell r="P134">
            <v>-600</v>
          </cell>
        </row>
        <row r="135">
          <cell r="N135" t="str">
            <v>4110505110</v>
          </cell>
          <cell r="O135">
            <v>0</v>
          </cell>
          <cell r="P135">
            <v>-2500</v>
          </cell>
        </row>
        <row r="136">
          <cell r="N136" t="str">
            <v>4110505210</v>
          </cell>
          <cell r="O136">
            <v>120.64</v>
          </cell>
          <cell r="P136">
            <v>1012.72</v>
          </cell>
        </row>
        <row r="137">
          <cell r="N137" t="str">
            <v>4110506110</v>
          </cell>
          <cell r="O137">
            <v>60.92</v>
          </cell>
          <cell r="P137">
            <v>429.25</v>
          </cell>
        </row>
        <row r="138">
          <cell r="N138" t="str">
            <v>4110506210</v>
          </cell>
          <cell r="O138">
            <v>0</v>
          </cell>
          <cell r="P138">
            <v>5320.99</v>
          </cell>
        </row>
        <row r="139">
          <cell r="N139" t="str">
            <v>4110563420</v>
          </cell>
          <cell r="O139">
            <v>-0.17</v>
          </cell>
          <cell r="P139">
            <v>5192.51</v>
          </cell>
        </row>
        <row r="140">
          <cell r="N140" t="str">
            <v>4110563930</v>
          </cell>
          <cell r="O140">
            <v>0</v>
          </cell>
          <cell r="P140">
            <v>14159.34</v>
          </cell>
        </row>
        <row r="141">
          <cell r="N141" t="str">
            <v>4110564110</v>
          </cell>
          <cell r="O141">
            <v>40590</v>
          </cell>
          <cell r="P141">
            <v>86553.739999999991</v>
          </cell>
        </row>
        <row r="142">
          <cell r="N142" t="str">
            <v>4111501110</v>
          </cell>
          <cell r="O142">
            <v>21185.37</v>
          </cell>
          <cell r="P142">
            <v>121479.26</v>
          </cell>
        </row>
        <row r="143">
          <cell r="N143" t="str">
            <v>4111501140</v>
          </cell>
          <cell r="O143">
            <v>0</v>
          </cell>
          <cell r="P143">
            <v>1157.18</v>
          </cell>
        </row>
        <row r="144">
          <cell r="N144" t="str">
            <v>4111501150</v>
          </cell>
          <cell r="O144">
            <v>0</v>
          </cell>
          <cell r="P144">
            <v>4828.49</v>
          </cell>
        </row>
        <row r="145">
          <cell r="N145" t="str">
            <v>4111501201</v>
          </cell>
          <cell r="O145">
            <v>-22.01</v>
          </cell>
          <cell r="P145">
            <v>-676.24</v>
          </cell>
        </row>
        <row r="146">
          <cell r="N146" t="str">
            <v>4111501203</v>
          </cell>
          <cell r="O146">
            <v>517.58000000000004</v>
          </cell>
          <cell r="P146">
            <v>3235.83</v>
          </cell>
        </row>
        <row r="147">
          <cell r="N147" t="str">
            <v>4111501204</v>
          </cell>
          <cell r="O147">
            <v>376.78</v>
          </cell>
          <cell r="P147">
            <v>3927.19</v>
          </cell>
        </row>
        <row r="148">
          <cell r="N148" t="str">
            <v>4111501206</v>
          </cell>
          <cell r="O148">
            <v>660.02</v>
          </cell>
          <cell r="P148">
            <v>6950.85</v>
          </cell>
        </row>
        <row r="149">
          <cell r="N149" t="str">
            <v>4111501207</v>
          </cell>
          <cell r="O149">
            <v>406.66</v>
          </cell>
          <cell r="P149">
            <v>3176.96</v>
          </cell>
        </row>
        <row r="150">
          <cell r="N150" t="str">
            <v>4111501208</v>
          </cell>
          <cell r="O150">
            <v>192.02</v>
          </cell>
          <cell r="P150">
            <v>1255.72</v>
          </cell>
        </row>
        <row r="151">
          <cell r="N151" t="str">
            <v>4111501209</v>
          </cell>
          <cell r="O151">
            <v>246.77</v>
          </cell>
          <cell r="P151">
            <v>1258.98</v>
          </cell>
        </row>
        <row r="152">
          <cell r="N152" t="str">
            <v>4111501210</v>
          </cell>
          <cell r="O152">
            <v>0</v>
          </cell>
          <cell r="P152">
            <v>159.55000000000001</v>
          </cell>
        </row>
        <row r="153">
          <cell r="N153" t="str">
            <v>4111501250</v>
          </cell>
          <cell r="O153">
            <v>1366.64</v>
          </cell>
          <cell r="P153">
            <v>13264.79</v>
          </cell>
        </row>
        <row r="154">
          <cell r="N154" t="str">
            <v>4111501310</v>
          </cell>
          <cell r="O154">
            <v>4329.8</v>
          </cell>
          <cell r="P154">
            <v>26468.55</v>
          </cell>
        </row>
        <row r="155">
          <cell r="N155" t="str">
            <v>4111502101</v>
          </cell>
          <cell r="O155">
            <v>2740.03</v>
          </cell>
          <cell r="P155">
            <v>16701.55</v>
          </cell>
        </row>
        <row r="156">
          <cell r="N156" t="str">
            <v>4111502102</v>
          </cell>
          <cell r="O156">
            <v>1630.82</v>
          </cell>
          <cell r="P156">
            <v>9328.75</v>
          </cell>
        </row>
        <row r="157">
          <cell r="N157" t="str">
            <v>4111502103</v>
          </cell>
          <cell r="O157">
            <v>131.22999999999999</v>
          </cell>
          <cell r="P157">
            <v>734.27</v>
          </cell>
        </row>
        <row r="158">
          <cell r="N158" t="str">
            <v>4111502104</v>
          </cell>
          <cell r="O158">
            <v>4297.55</v>
          </cell>
          <cell r="P158">
            <v>10020.200000000001</v>
          </cell>
        </row>
        <row r="159">
          <cell r="N159" t="str">
            <v>4111502105</v>
          </cell>
          <cell r="O159">
            <v>624.36</v>
          </cell>
          <cell r="P159">
            <v>4476.42</v>
          </cell>
        </row>
        <row r="160">
          <cell r="N160" t="str">
            <v>4111502106</v>
          </cell>
          <cell r="O160">
            <v>782.79</v>
          </cell>
          <cell r="P160">
            <v>3568.87</v>
          </cell>
        </row>
        <row r="161">
          <cell r="N161" t="str">
            <v>4111502108</v>
          </cell>
          <cell r="O161">
            <v>3158.5</v>
          </cell>
          <cell r="P161">
            <v>7841.44</v>
          </cell>
        </row>
        <row r="162">
          <cell r="N162" t="str">
            <v>4111502110</v>
          </cell>
          <cell r="O162">
            <v>517.41999999999996</v>
          </cell>
          <cell r="P162">
            <v>687.66</v>
          </cell>
        </row>
        <row r="163">
          <cell r="N163" t="str">
            <v>4111502111</v>
          </cell>
          <cell r="O163">
            <v>0</v>
          </cell>
          <cell r="P163">
            <v>3.27</v>
          </cell>
        </row>
        <row r="164">
          <cell r="N164" t="str">
            <v>4111502114</v>
          </cell>
          <cell r="O164">
            <v>377.2</v>
          </cell>
          <cell r="P164">
            <v>3766.54</v>
          </cell>
        </row>
        <row r="165">
          <cell r="N165" t="str">
            <v>4111504310</v>
          </cell>
          <cell r="O165">
            <v>0</v>
          </cell>
          <cell r="P165">
            <v>-339.39</v>
          </cell>
        </row>
        <row r="166">
          <cell r="N166" t="str">
            <v>4111505210</v>
          </cell>
          <cell r="O166">
            <v>623.91</v>
          </cell>
          <cell r="P166">
            <v>2982.53</v>
          </cell>
        </row>
        <row r="167">
          <cell r="N167" t="str">
            <v>4111506210</v>
          </cell>
          <cell r="O167">
            <v>0</v>
          </cell>
          <cell r="P167">
            <v>2849.62</v>
          </cell>
        </row>
        <row r="168">
          <cell r="N168" t="str">
            <v>4111564110</v>
          </cell>
          <cell r="O168">
            <v>1555.65</v>
          </cell>
          <cell r="P168">
            <v>4886.16</v>
          </cell>
        </row>
        <row r="169">
          <cell r="N169" t="str">
            <v>4112501110</v>
          </cell>
          <cell r="O169">
            <v>51956.85</v>
          </cell>
          <cell r="P169">
            <v>299888.51</v>
          </cell>
        </row>
        <row r="170">
          <cell r="N170" t="str">
            <v>4112501140</v>
          </cell>
          <cell r="O170">
            <v>0</v>
          </cell>
          <cell r="P170">
            <v>2228.35</v>
          </cell>
        </row>
        <row r="171">
          <cell r="N171" t="str">
            <v>4112501150</v>
          </cell>
          <cell r="O171">
            <v>0</v>
          </cell>
          <cell r="P171">
            <v>11299.42</v>
          </cell>
        </row>
        <row r="172">
          <cell r="N172" t="str">
            <v>4112501201</v>
          </cell>
          <cell r="O172">
            <v>-1305.45</v>
          </cell>
          <cell r="P172">
            <v>-204.49</v>
          </cell>
        </row>
        <row r="173">
          <cell r="N173" t="str">
            <v>4112501203</v>
          </cell>
          <cell r="O173">
            <v>1252.28</v>
          </cell>
          <cell r="P173">
            <v>7277.82</v>
          </cell>
        </row>
        <row r="174">
          <cell r="N174" t="str">
            <v>4112501204</v>
          </cell>
          <cell r="O174">
            <v>1241.1500000000001</v>
          </cell>
          <cell r="P174">
            <v>10397.09</v>
          </cell>
        </row>
        <row r="175">
          <cell r="N175" t="str">
            <v>4112501206</v>
          </cell>
          <cell r="O175">
            <v>2095.7600000000002</v>
          </cell>
          <cell r="P175">
            <v>18384.71</v>
          </cell>
        </row>
        <row r="176">
          <cell r="N176" t="str">
            <v>4112501207</v>
          </cell>
          <cell r="O176">
            <v>1060.76</v>
          </cell>
          <cell r="P176">
            <v>7807.09</v>
          </cell>
        </row>
        <row r="177">
          <cell r="N177" t="str">
            <v>4112501208</v>
          </cell>
          <cell r="O177">
            <v>1100.83</v>
          </cell>
          <cell r="P177">
            <v>6204.61</v>
          </cell>
        </row>
        <row r="178">
          <cell r="N178" t="str">
            <v>4112501209</v>
          </cell>
          <cell r="O178">
            <v>579.33000000000004</v>
          </cell>
          <cell r="P178">
            <v>2955.66</v>
          </cell>
        </row>
        <row r="179">
          <cell r="N179" t="str">
            <v>4112501210</v>
          </cell>
          <cell r="O179">
            <v>0</v>
          </cell>
          <cell r="P179">
            <v>374.57</v>
          </cell>
        </row>
        <row r="180">
          <cell r="N180" t="str">
            <v>4112501250</v>
          </cell>
          <cell r="O180">
            <v>1593.22</v>
          </cell>
          <cell r="P180">
            <v>26343.65</v>
          </cell>
        </row>
        <row r="181">
          <cell r="N181" t="str">
            <v>4112501310</v>
          </cell>
          <cell r="O181">
            <v>11139.62</v>
          </cell>
          <cell r="P181">
            <v>63543.78</v>
          </cell>
        </row>
        <row r="182">
          <cell r="N182" t="str">
            <v>4112502101</v>
          </cell>
          <cell r="O182">
            <v>9115.7099999999991</v>
          </cell>
          <cell r="P182">
            <v>45903.360000000001</v>
          </cell>
        </row>
        <row r="183">
          <cell r="N183" t="str">
            <v>4112502102</v>
          </cell>
          <cell r="O183">
            <v>3158.03</v>
          </cell>
          <cell r="P183">
            <v>18244.53</v>
          </cell>
        </row>
        <row r="184">
          <cell r="N184" t="str">
            <v>4112502103</v>
          </cell>
          <cell r="O184">
            <v>632.45000000000005</v>
          </cell>
          <cell r="P184">
            <v>3288.93</v>
          </cell>
        </row>
        <row r="185">
          <cell r="N185" t="str">
            <v>4112502104</v>
          </cell>
          <cell r="O185">
            <v>3011.74</v>
          </cell>
          <cell r="P185">
            <v>10782.92</v>
          </cell>
        </row>
        <row r="186">
          <cell r="N186" t="str">
            <v>4112502105</v>
          </cell>
          <cell r="O186">
            <v>1268.3399999999999</v>
          </cell>
          <cell r="P186">
            <v>5796.23</v>
          </cell>
        </row>
        <row r="187">
          <cell r="N187" t="str">
            <v>4112502106</v>
          </cell>
          <cell r="O187">
            <v>2091.4</v>
          </cell>
          <cell r="P187">
            <v>9892.44</v>
          </cell>
        </row>
        <row r="188">
          <cell r="N188" t="str">
            <v>4112502108</v>
          </cell>
          <cell r="O188">
            <v>5860.5</v>
          </cell>
          <cell r="P188">
            <v>23757.63</v>
          </cell>
        </row>
        <row r="189">
          <cell r="N189" t="str">
            <v>4112502110</v>
          </cell>
          <cell r="O189">
            <v>0</v>
          </cell>
          <cell r="P189">
            <v>608.04999999999995</v>
          </cell>
        </row>
        <row r="190">
          <cell r="N190" t="str">
            <v>4112502114</v>
          </cell>
          <cell r="O190">
            <v>0</v>
          </cell>
          <cell r="P190">
            <v>6810.18</v>
          </cell>
        </row>
        <row r="191">
          <cell r="N191" t="str">
            <v>4112505210</v>
          </cell>
          <cell r="O191">
            <v>3105.76</v>
          </cell>
          <cell r="P191">
            <v>16290.1</v>
          </cell>
        </row>
        <row r="192">
          <cell r="N192" t="str">
            <v>4112508110</v>
          </cell>
          <cell r="O192">
            <v>0</v>
          </cell>
          <cell r="P192">
            <v>1030.1300000000001</v>
          </cell>
        </row>
        <row r="193">
          <cell r="N193" t="str">
            <v>4112564110</v>
          </cell>
          <cell r="O193">
            <v>0</v>
          </cell>
          <cell r="P193">
            <v>9792.5400000000009</v>
          </cell>
        </row>
        <row r="194">
          <cell r="N194" t="str">
            <v>4113501110</v>
          </cell>
          <cell r="O194">
            <v>39609.22</v>
          </cell>
          <cell r="P194">
            <v>230526.25</v>
          </cell>
        </row>
        <row r="195">
          <cell r="N195" t="str">
            <v>4113501140</v>
          </cell>
          <cell r="O195">
            <v>0</v>
          </cell>
          <cell r="P195">
            <v>2286.77</v>
          </cell>
        </row>
        <row r="196">
          <cell r="N196" t="str">
            <v>4113501150</v>
          </cell>
          <cell r="O196">
            <v>0</v>
          </cell>
          <cell r="P196">
            <v>9141.49</v>
          </cell>
        </row>
        <row r="197">
          <cell r="N197" t="str">
            <v>4113501201</v>
          </cell>
          <cell r="O197">
            <v>-518.99</v>
          </cell>
          <cell r="P197">
            <v>-1072.6099999999999</v>
          </cell>
        </row>
        <row r="198">
          <cell r="N198" t="str">
            <v>4113501203</v>
          </cell>
          <cell r="O198">
            <v>830.9</v>
          </cell>
          <cell r="P198">
            <v>4902.2700000000004</v>
          </cell>
        </row>
        <row r="199">
          <cell r="N199" t="str">
            <v>4113501204</v>
          </cell>
          <cell r="O199">
            <v>993.64</v>
          </cell>
          <cell r="P199">
            <v>8057.15</v>
          </cell>
        </row>
        <row r="200">
          <cell r="N200" t="str">
            <v>4113501206</v>
          </cell>
          <cell r="O200">
            <v>1668.8</v>
          </cell>
          <cell r="P200">
            <v>14223.28</v>
          </cell>
        </row>
        <row r="201">
          <cell r="N201" t="str">
            <v>4113501207</v>
          </cell>
          <cell r="O201">
            <v>788.77</v>
          </cell>
          <cell r="P201">
            <v>5994.38</v>
          </cell>
        </row>
        <row r="202">
          <cell r="N202" t="str">
            <v>4113501208</v>
          </cell>
          <cell r="O202">
            <v>524.38</v>
          </cell>
          <cell r="P202">
            <v>3978.14</v>
          </cell>
        </row>
        <row r="203">
          <cell r="N203" t="str">
            <v>4113501209</v>
          </cell>
          <cell r="O203">
            <v>553.29</v>
          </cell>
          <cell r="P203">
            <v>2822.79</v>
          </cell>
        </row>
        <row r="204">
          <cell r="N204" t="str">
            <v>4113501210</v>
          </cell>
          <cell r="O204">
            <v>0</v>
          </cell>
          <cell r="P204">
            <v>357.73</v>
          </cell>
        </row>
        <row r="205">
          <cell r="N205" t="str">
            <v>4113501250</v>
          </cell>
          <cell r="O205">
            <v>2533.36</v>
          </cell>
          <cell r="P205">
            <v>12100.87</v>
          </cell>
        </row>
        <row r="206">
          <cell r="N206" t="str">
            <v>4113501310</v>
          </cell>
          <cell r="O206">
            <v>8302.56</v>
          </cell>
          <cell r="P206">
            <v>49309.85</v>
          </cell>
        </row>
        <row r="207">
          <cell r="N207" t="str">
            <v>4113502101</v>
          </cell>
          <cell r="O207">
            <v>4903.41</v>
          </cell>
          <cell r="P207">
            <v>34658.370000000003</v>
          </cell>
        </row>
        <row r="208">
          <cell r="N208" t="str">
            <v>4113502102</v>
          </cell>
          <cell r="O208">
            <v>2368.8200000000002</v>
          </cell>
          <cell r="P208">
            <v>13243.09</v>
          </cell>
        </row>
        <row r="209">
          <cell r="N209" t="str">
            <v>4113502103</v>
          </cell>
          <cell r="O209">
            <v>390.81</v>
          </cell>
          <cell r="P209">
            <v>2576.0300000000002</v>
          </cell>
        </row>
        <row r="210">
          <cell r="N210" t="str">
            <v>4113502104</v>
          </cell>
          <cell r="O210">
            <v>926.14</v>
          </cell>
          <cell r="P210">
            <v>8070.05</v>
          </cell>
        </row>
        <row r="211">
          <cell r="N211" t="str">
            <v>4113502105</v>
          </cell>
          <cell r="O211">
            <v>1521.19</v>
          </cell>
          <cell r="P211">
            <v>9805.39</v>
          </cell>
        </row>
        <row r="212">
          <cell r="N212" t="str">
            <v>4113502106</v>
          </cell>
          <cell r="O212">
            <v>1244.48</v>
          </cell>
          <cell r="P212">
            <v>8339.89</v>
          </cell>
        </row>
        <row r="213">
          <cell r="N213" t="str">
            <v>4113502108</v>
          </cell>
          <cell r="O213">
            <v>3469.54</v>
          </cell>
          <cell r="P213">
            <v>20615.38</v>
          </cell>
        </row>
        <row r="214">
          <cell r="N214" t="str">
            <v>4113502110</v>
          </cell>
          <cell r="O214">
            <v>0</v>
          </cell>
          <cell r="P214">
            <v>1412.17</v>
          </cell>
        </row>
        <row r="215">
          <cell r="N215" t="str">
            <v>4113502114</v>
          </cell>
          <cell r="O215">
            <v>0</v>
          </cell>
          <cell r="P215">
            <v>11505.44</v>
          </cell>
        </row>
        <row r="216">
          <cell r="N216" t="str">
            <v>4113502199</v>
          </cell>
          <cell r="O216">
            <v>0</v>
          </cell>
          <cell r="P216">
            <v>2009.91</v>
          </cell>
        </row>
        <row r="217">
          <cell r="N217" t="str">
            <v>4113505210</v>
          </cell>
          <cell r="O217">
            <v>1292.8699999999999</v>
          </cell>
          <cell r="P217">
            <v>10330.450000000001</v>
          </cell>
        </row>
        <row r="218">
          <cell r="N218" t="str">
            <v>4113506110</v>
          </cell>
          <cell r="O218">
            <v>0</v>
          </cell>
          <cell r="P218">
            <v>113.21</v>
          </cell>
        </row>
        <row r="219">
          <cell r="N219" t="str">
            <v>4113506210</v>
          </cell>
          <cell r="O219">
            <v>0</v>
          </cell>
          <cell r="P219">
            <v>350.88</v>
          </cell>
        </row>
        <row r="220">
          <cell r="N220" t="str">
            <v>4113506220</v>
          </cell>
          <cell r="O220">
            <v>93.09</v>
          </cell>
          <cell r="P220">
            <v>93.09</v>
          </cell>
        </row>
        <row r="221">
          <cell r="N221" t="str">
            <v>4113508110</v>
          </cell>
          <cell r="O221">
            <v>140.66999999999999</v>
          </cell>
          <cell r="P221">
            <v>1580.54</v>
          </cell>
        </row>
        <row r="222">
          <cell r="N222" t="str">
            <v>4113564110</v>
          </cell>
          <cell r="O222">
            <v>76.67</v>
          </cell>
          <cell r="P222">
            <v>1836.67</v>
          </cell>
        </row>
        <row r="223">
          <cell r="N223" t="str">
            <v>4114501110</v>
          </cell>
          <cell r="O223">
            <v>41727.449999999997</v>
          </cell>
          <cell r="P223">
            <v>260204.34</v>
          </cell>
        </row>
        <row r="224">
          <cell r="N224" t="str">
            <v>4114501140</v>
          </cell>
          <cell r="O224">
            <v>0</v>
          </cell>
          <cell r="P224">
            <v>2369.4899999999998</v>
          </cell>
        </row>
        <row r="225">
          <cell r="N225" t="str">
            <v>4114501150</v>
          </cell>
          <cell r="O225">
            <v>0</v>
          </cell>
          <cell r="P225">
            <v>10327.18</v>
          </cell>
        </row>
        <row r="226">
          <cell r="N226" t="str">
            <v>4114501201</v>
          </cell>
          <cell r="O226">
            <v>153.44999999999999</v>
          </cell>
          <cell r="P226">
            <v>-832.07</v>
          </cell>
        </row>
        <row r="227">
          <cell r="N227" t="str">
            <v>4114501203</v>
          </cell>
          <cell r="O227">
            <v>959.17</v>
          </cell>
          <cell r="P227">
            <v>5868.99</v>
          </cell>
        </row>
        <row r="228">
          <cell r="N228" t="str">
            <v>4114501204</v>
          </cell>
          <cell r="O228">
            <v>1022.76</v>
          </cell>
          <cell r="P228">
            <v>8245.48</v>
          </cell>
        </row>
        <row r="229">
          <cell r="N229" t="str">
            <v>4114501206</v>
          </cell>
          <cell r="O229">
            <v>1819.75</v>
          </cell>
          <cell r="P229">
            <v>14729.37</v>
          </cell>
        </row>
        <row r="230">
          <cell r="N230" t="str">
            <v>4114501207</v>
          </cell>
          <cell r="O230">
            <v>1923.57</v>
          </cell>
          <cell r="P230">
            <v>13682.8</v>
          </cell>
        </row>
        <row r="231">
          <cell r="N231" t="str">
            <v>4114501208</v>
          </cell>
          <cell r="O231">
            <v>571.01</v>
          </cell>
          <cell r="P231">
            <v>3765.4</v>
          </cell>
        </row>
        <row r="232">
          <cell r="N232" t="str">
            <v>4114501209</v>
          </cell>
          <cell r="O232">
            <v>500.33</v>
          </cell>
          <cell r="P232">
            <v>2552.61</v>
          </cell>
        </row>
        <row r="233">
          <cell r="N233" t="str">
            <v>4114501210</v>
          </cell>
          <cell r="O233">
            <v>0</v>
          </cell>
          <cell r="P233">
            <v>323.49</v>
          </cell>
        </row>
        <row r="234">
          <cell r="N234" t="str">
            <v>4114501250</v>
          </cell>
          <cell r="O234">
            <v>4931.01</v>
          </cell>
          <cell r="P234">
            <v>20728.07</v>
          </cell>
        </row>
        <row r="235">
          <cell r="N235" t="str">
            <v>4114501310</v>
          </cell>
          <cell r="O235">
            <v>9299.94</v>
          </cell>
          <cell r="P235">
            <v>54411.02</v>
          </cell>
        </row>
        <row r="236">
          <cell r="N236" t="str">
            <v>4114502101</v>
          </cell>
          <cell r="O236">
            <v>6114.15</v>
          </cell>
          <cell r="P236">
            <v>37461.279999999999</v>
          </cell>
        </row>
        <row r="237">
          <cell r="N237" t="str">
            <v>4114502102</v>
          </cell>
          <cell r="O237">
            <v>3357.33</v>
          </cell>
          <cell r="P237">
            <v>17838.990000000002</v>
          </cell>
        </row>
        <row r="238">
          <cell r="N238" t="str">
            <v>4114502103</v>
          </cell>
          <cell r="O238">
            <v>330.54</v>
          </cell>
          <cell r="P238">
            <v>3183.68</v>
          </cell>
        </row>
        <row r="239">
          <cell r="N239" t="str">
            <v>4114502104</v>
          </cell>
          <cell r="O239">
            <v>1244.69</v>
          </cell>
          <cell r="P239">
            <v>3859.05</v>
          </cell>
        </row>
        <row r="240">
          <cell r="N240" t="str">
            <v>4114502105</v>
          </cell>
          <cell r="O240">
            <v>2026.29</v>
          </cell>
          <cell r="P240">
            <v>9492.73</v>
          </cell>
        </row>
        <row r="241">
          <cell r="N241" t="str">
            <v>4114502106</v>
          </cell>
          <cell r="O241">
            <v>2085.9299999999998</v>
          </cell>
          <cell r="P241">
            <v>10910.49</v>
          </cell>
        </row>
        <row r="242">
          <cell r="N242" t="str">
            <v>4114502108</v>
          </cell>
          <cell r="O242">
            <v>5675.21</v>
          </cell>
          <cell r="P242">
            <v>29385.77</v>
          </cell>
        </row>
        <row r="243">
          <cell r="N243" t="str">
            <v>4114502110</v>
          </cell>
          <cell r="O243">
            <v>0</v>
          </cell>
          <cell r="P243">
            <v>1220.6099999999999</v>
          </cell>
        </row>
        <row r="244">
          <cell r="N244" t="str">
            <v>4114502111</v>
          </cell>
          <cell r="O244">
            <v>0</v>
          </cell>
          <cell r="P244">
            <v>14.95</v>
          </cell>
        </row>
        <row r="245">
          <cell r="N245" t="str">
            <v>4114502112</v>
          </cell>
          <cell r="O245">
            <v>0</v>
          </cell>
          <cell r="P245">
            <v>713.62</v>
          </cell>
        </row>
        <row r="246">
          <cell r="N246" t="str">
            <v>4114502114</v>
          </cell>
          <cell r="O246">
            <v>0</v>
          </cell>
          <cell r="P246">
            <v>9951.6</v>
          </cell>
        </row>
        <row r="247">
          <cell r="N247" t="str">
            <v>4114505210</v>
          </cell>
          <cell r="O247">
            <v>1525.64</v>
          </cell>
          <cell r="P247">
            <v>12323.55</v>
          </cell>
        </row>
        <row r="248">
          <cell r="N248" t="str">
            <v>4114506210</v>
          </cell>
          <cell r="O248">
            <v>0</v>
          </cell>
          <cell r="P248">
            <v>72.19</v>
          </cell>
        </row>
        <row r="249">
          <cell r="N249" t="str">
            <v>4114506220</v>
          </cell>
          <cell r="O249">
            <v>0</v>
          </cell>
          <cell r="P249">
            <v>153.4</v>
          </cell>
        </row>
        <row r="250">
          <cell r="N250" t="str">
            <v>4114508110</v>
          </cell>
          <cell r="O250">
            <v>0</v>
          </cell>
          <cell r="P250">
            <v>135.61000000000001</v>
          </cell>
        </row>
        <row r="251">
          <cell r="N251" t="str">
            <v>4114564110</v>
          </cell>
          <cell r="O251">
            <v>4767.38</v>
          </cell>
          <cell r="P251">
            <v>27499.61</v>
          </cell>
        </row>
        <row r="252">
          <cell r="N252" t="str">
            <v>4116501110</v>
          </cell>
          <cell r="O252">
            <v>26432.29</v>
          </cell>
          <cell r="P252">
            <v>153908.84</v>
          </cell>
        </row>
        <row r="253">
          <cell r="N253" t="str">
            <v>4116501140</v>
          </cell>
          <cell r="O253">
            <v>0</v>
          </cell>
          <cell r="P253">
            <v>1126.6099999999999</v>
          </cell>
        </row>
        <row r="254">
          <cell r="N254" t="str">
            <v>4116501150</v>
          </cell>
          <cell r="O254">
            <v>0</v>
          </cell>
          <cell r="P254">
            <v>6084.82</v>
          </cell>
        </row>
        <row r="255">
          <cell r="N255" t="str">
            <v>4116501201</v>
          </cell>
          <cell r="O255">
            <v>-211.01</v>
          </cell>
          <cell r="P255">
            <v>-858.21</v>
          </cell>
        </row>
        <row r="256">
          <cell r="N256" t="str">
            <v>4116501203</v>
          </cell>
          <cell r="O256">
            <v>516.41999999999996</v>
          </cell>
          <cell r="P256">
            <v>3097.22</v>
          </cell>
        </row>
        <row r="257">
          <cell r="N257" t="str">
            <v>4116501204</v>
          </cell>
          <cell r="O257">
            <v>6.21</v>
          </cell>
          <cell r="P257">
            <v>4090.96</v>
          </cell>
        </row>
        <row r="258">
          <cell r="N258" t="str">
            <v>4116501206</v>
          </cell>
          <cell r="O258">
            <v>0</v>
          </cell>
          <cell r="P258">
            <v>7126.1</v>
          </cell>
        </row>
        <row r="259">
          <cell r="N259" t="str">
            <v>4116501207</v>
          </cell>
          <cell r="O259">
            <v>672.7</v>
          </cell>
          <cell r="P259">
            <v>5370.91</v>
          </cell>
        </row>
        <row r="260">
          <cell r="N260" t="str">
            <v>4116501208</v>
          </cell>
          <cell r="O260">
            <v>444.32</v>
          </cell>
          <cell r="P260">
            <v>2839.59</v>
          </cell>
        </row>
        <row r="261">
          <cell r="N261" t="str">
            <v>4116501209</v>
          </cell>
          <cell r="O261">
            <v>390.13</v>
          </cell>
          <cell r="P261">
            <v>1990.38</v>
          </cell>
        </row>
        <row r="262">
          <cell r="N262" t="str">
            <v>4116501210</v>
          </cell>
          <cell r="O262">
            <v>0</v>
          </cell>
          <cell r="P262">
            <v>252.23</v>
          </cell>
        </row>
        <row r="263">
          <cell r="N263" t="str">
            <v>4116501250</v>
          </cell>
          <cell r="O263">
            <v>1985.39</v>
          </cell>
          <cell r="P263">
            <v>10335.59</v>
          </cell>
        </row>
        <row r="264">
          <cell r="N264" t="str">
            <v>4116501310</v>
          </cell>
          <cell r="O264">
            <v>5084.12</v>
          </cell>
          <cell r="P264">
            <v>26582.02</v>
          </cell>
        </row>
        <row r="265">
          <cell r="N265" t="str">
            <v>4116502101</v>
          </cell>
          <cell r="O265">
            <v>1895.38</v>
          </cell>
          <cell r="P265">
            <v>14972.53</v>
          </cell>
        </row>
        <row r="266">
          <cell r="N266" t="str">
            <v>4116502102</v>
          </cell>
          <cell r="O266">
            <v>731.3</v>
          </cell>
          <cell r="P266">
            <v>3952.37</v>
          </cell>
        </row>
        <row r="267">
          <cell r="N267" t="str">
            <v>4116502103</v>
          </cell>
          <cell r="O267">
            <v>245.42</v>
          </cell>
          <cell r="P267">
            <v>2951.24</v>
          </cell>
        </row>
        <row r="268">
          <cell r="N268" t="str">
            <v>4116502104</v>
          </cell>
          <cell r="O268">
            <v>2227.0700000000002</v>
          </cell>
          <cell r="P268">
            <v>16670.330000000002</v>
          </cell>
        </row>
        <row r="269">
          <cell r="N269" t="str">
            <v>4116502105</v>
          </cell>
          <cell r="O269">
            <v>353.21</v>
          </cell>
          <cell r="P269">
            <v>5850.13</v>
          </cell>
        </row>
        <row r="270">
          <cell r="N270" t="str">
            <v>4116502106</v>
          </cell>
          <cell r="O270">
            <v>1013.72</v>
          </cell>
          <cell r="P270">
            <v>12381.2</v>
          </cell>
        </row>
        <row r="271">
          <cell r="N271" t="str">
            <v>4116502108</v>
          </cell>
          <cell r="O271">
            <v>3051.3300000000017</v>
          </cell>
          <cell r="P271">
            <v>23580.93</v>
          </cell>
        </row>
        <row r="272">
          <cell r="N272" t="str">
            <v>4116502110</v>
          </cell>
          <cell r="O272">
            <v>43.26</v>
          </cell>
          <cell r="P272">
            <v>428.28</v>
          </cell>
        </row>
        <row r="273">
          <cell r="N273" t="str">
            <v>4116502114</v>
          </cell>
          <cell r="O273">
            <v>54.05</v>
          </cell>
          <cell r="P273">
            <v>477.53</v>
          </cell>
        </row>
        <row r="274">
          <cell r="N274" t="str">
            <v>4116504310</v>
          </cell>
          <cell r="O274">
            <v>0</v>
          </cell>
          <cell r="P274">
            <v>151.22999999999999</v>
          </cell>
        </row>
        <row r="275">
          <cell r="N275" t="str">
            <v>4116505210</v>
          </cell>
          <cell r="O275">
            <v>691.69</v>
          </cell>
          <cell r="P275">
            <v>6255.06</v>
          </cell>
        </row>
        <row r="276">
          <cell r="N276" t="str">
            <v>4116506210</v>
          </cell>
          <cell r="O276">
            <v>0</v>
          </cell>
          <cell r="P276">
            <v>6120.74</v>
          </cell>
        </row>
        <row r="277">
          <cell r="N277" t="str">
            <v>4116506310</v>
          </cell>
          <cell r="O277">
            <v>689.95</v>
          </cell>
          <cell r="P277">
            <v>1184.07</v>
          </cell>
        </row>
        <row r="278">
          <cell r="N278" t="str">
            <v>4116564110</v>
          </cell>
          <cell r="O278">
            <v>0</v>
          </cell>
          <cell r="P278">
            <v>20531.599999999999</v>
          </cell>
        </row>
        <row r="279">
          <cell r="N279" t="str">
            <v>4117501110</v>
          </cell>
          <cell r="O279">
            <v>3593.83</v>
          </cell>
          <cell r="P279">
            <v>22041.93</v>
          </cell>
        </row>
        <row r="280">
          <cell r="N280" t="str">
            <v>4117501140</v>
          </cell>
          <cell r="O280">
            <v>0</v>
          </cell>
          <cell r="P280">
            <v>193.22</v>
          </cell>
        </row>
        <row r="281">
          <cell r="N281" t="str">
            <v>4117501150</v>
          </cell>
          <cell r="O281">
            <v>0</v>
          </cell>
          <cell r="P281">
            <v>858.33</v>
          </cell>
        </row>
        <row r="282">
          <cell r="N282" t="str">
            <v>4117501201</v>
          </cell>
          <cell r="O282">
            <v>24.09</v>
          </cell>
          <cell r="P282">
            <v>-22.01</v>
          </cell>
        </row>
        <row r="283">
          <cell r="N283" t="str">
            <v>4117501203</v>
          </cell>
          <cell r="O283">
            <v>37.36</v>
          </cell>
          <cell r="P283">
            <v>238.92</v>
          </cell>
        </row>
        <row r="284">
          <cell r="N284" t="str">
            <v>4117501204</v>
          </cell>
          <cell r="O284">
            <v>105.73</v>
          </cell>
          <cell r="P284">
            <v>685.72</v>
          </cell>
        </row>
        <row r="285">
          <cell r="N285" t="str">
            <v>4117501206</v>
          </cell>
          <cell r="O285">
            <v>184.61</v>
          </cell>
          <cell r="P285">
            <v>1197</v>
          </cell>
        </row>
        <row r="286">
          <cell r="N286" t="str">
            <v>4117501207</v>
          </cell>
          <cell r="O286">
            <v>77.97</v>
          </cell>
          <cell r="P286">
            <v>505.65</v>
          </cell>
        </row>
        <row r="287">
          <cell r="N287" t="str">
            <v>4117501208</v>
          </cell>
          <cell r="O287">
            <v>116.21</v>
          </cell>
          <cell r="P287">
            <v>753.65</v>
          </cell>
        </row>
        <row r="288">
          <cell r="N288" t="str">
            <v>4117501209</v>
          </cell>
          <cell r="O288">
            <v>48.91</v>
          </cell>
          <cell r="P288">
            <v>249.54</v>
          </cell>
        </row>
        <row r="289">
          <cell r="N289" t="str">
            <v>4117501210</v>
          </cell>
          <cell r="O289">
            <v>0</v>
          </cell>
          <cell r="P289">
            <v>31.63</v>
          </cell>
        </row>
        <row r="290">
          <cell r="N290" t="str">
            <v>4117501250</v>
          </cell>
          <cell r="O290">
            <v>265.77</v>
          </cell>
          <cell r="P290">
            <v>4807.16</v>
          </cell>
        </row>
        <row r="291">
          <cell r="N291" t="str">
            <v>4117501310</v>
          </cell>
          <cell r="O291">
            <v>324.58999999999997</v>
          </cell>
          <cell r="P291">
            <v>1974.35</v>
          </cell>
        </row>
        <row r="292">
          <cell r="N292" t="str">
            <v>4117502104</v>
          </cell>
          <cell r="O292">
            <v>0</v>
          </cell>
          <cell r="P292">
            <v>100</v>
          </cell>
        </row>
        <row r="293">
          <cell r="N293" t="str">
            <v>4117506310</v>
          </cell>
          <cell r="O293">
            <v>0</v>
          </cell>
          <cell r="P293">
            <v>110.14</v>
          </cell>
        </row>
        <row r="294">
          <cell r="N294" t="str">
            <v>4118501110</v>
          </cell>
          <cell r="O294">
            <v>11537.63</v>
          </cell>
          <cell r="P294">
            <v>80179.399999999994</v>
          </cell>
        </row>
        <row r="295">
          <cell r="N295" t="str">
            <v>4118501140</v>
          </cell>
          <cell r="O295">
            <v>174.62</v>
          </cell>
          <cell r="P295">
            <v>1160.02</v>
          </cell>
        </row>
        <row r="296">
          <cell r="N296" t="str">
            <v>4118501150</v>
          </cell>
          <cell r="O296">
            <v>0</v>
          </cell>
          <cell r="P296">
            <v>3279.71</v>
          </cell>
        </row>
        <row r="297">
          <cell r="N297" t="str">
            <v>4118501201</v>
          </cell>
          <cell r="O297">
            <v>80.959999999999994</v>
          </cell>
          <cell r="P297">
            <v>-95.73</v>
          </cell>
        </row>
        <row r="298">
          <cell r="N298" t="str">
            <v>4118501203</v>
          </cell>
          <cell r="O298">
            <v>406.52</v>
          </cell>
          <cell r="P298">
            <v>2369.39</v>
          </cell>
        </row>
        <row r="299">
          <cell r="N299" t="str">
            <v>4118501204</v>
          </cell>
          <cell r="O299">
            <v>194.62</v>
          </cell>
          <cell r="P299">
            <v>2181.02</v>
          </cell>
        </row>
        <row r="300">
          <cell r="N300" t="str">
            <v>4118501206</v>
          </cell>
          <cell r="O300">
            <v>337.68</v>
          </cell>
          <cell r="P300">
            <v>3796.39</v>
          </cell>
        </row>
        <row r="301">
          <cell r="N301" t="str">
            <v>4118501207</v>
          </cell>
          <cell r="O301">
            <v>309.2</v>
          </cell>
          <cell r="P301">
            <v>2234.04</v>
          </cell>
        </row>
        <row r="302">
          <cell r="N302" t="str">
            <v>4118501208</v>
          </cell>
          <cell r="O302">
            <v>355.91</v>
          </cell>
          <cell r="P302">
            <v>2270.94</v>
          </cell>
        </row>
        <row r="303">
          <cell r="N303" t="str">
            <v>4118501209</v>
          </cell>
          <cell r="O303">
            <v>146.97</v>
          </cell>
          <cell r="P303">
            <v>749.82</v>
          </cell>
        </row>
        <row r="304">
          <cell r="N304" t="str">
            <v>4118501210</v>
          </cell>
          <cell r="O304">
            <v>0</v>
          </cell>
          <cell r="P304">
            <v>95.02</v>
          </cell>
        </row>
        <row r="305">
          <cell r="N305" t="str">
            <v>4118501250</v>
          </cell>
          <cell r="O305">
            <v>-1579.04</v>
          </cell>
          <cell r="P305">
            <v>-1028.06</v>
          </cell>
        </row>
        <row r="306">
          <cell r="N306" t="str">
            <v>4118501310</v>
          </cell>
          <cell r="O306">
            <v>1553.37</v>
          </cell>
          <cell r="P306">
            <v>9139.93</v>
          </cell>
        </row>
        <row r="307">
          <cell r="N307" t="str">
            <v>4118502101</v>
          </cell>
          <cell r="O307">
            <v>508.03</v>
          </cell>
          <cell r="P307">
            <v>3206.39</v>
          </cell>
        </row>
        <row r="308">
          <cell r="N308" t="str">
            <v>4118502102</v>
          </cell>
          <cell r="O308">
            <v>114.09</v>
          </cell>
          <cell r="P308">
            <v>655.09</v>
          </cell>
        </row>
        <row r="309">
          <cell r="N309" t="str">
            <v>4118502103</v>
          </cell>
          <cell r="O309">
            <v>179.62</v>
          </cell>
          <cell r="P309">
            <v>558.82000000000005</v>
          </cell>
        </row>
        <row r="310">
          <cell r="N310" t="str">
            <v>4118502104</v>
          </cell>
          <cell r="O310">
            <v>513.96</v>
          </cell>
          <cell r="P310">
            <v>3141.79</v>
          </cell>
        </row>
        <row r="311">
          <cell r="N311" t="str">
            <v>4118502105</v>
          </cell>
          <cell r="O311">
            <v>0</v>
          </cell>
          <cell r="P311">
            <v>97.86</v>
          </cell>
        </row>
        <row r="312">
          <cell r="N312" t="str">
            <v>4118502106</v>
          </cell>
          <cell r="O312">
            <v>145.47</v>
          </cell>
          <cell r="P312">
            <v>852.14</v>
          </cell>
        </row>
        <row r="313">
          <cell r="N313" t="str">
            <v>4118502108</v>
          </cell>
          <cell r="O313">
            <v>88.17</v>
          </cell>
          <cell r="P313">
            <v>2716.88</v>
          </cell>
        </row>
        <row r="314">
          <cell r="N314" t="str">
            <v>4118502111</v>
          </cell>
          <cell r="O314">
            <v>0</v>
          </cell>
          <cell r="P314">
            <v>-2.33</v>
          </cell>
        </row>
        <row r="315">
          <cell r="N315" t="str">
            <v>4118502114</v>
          </cell>
          <cell r="O315">
            <v>372.73</v>
          </cell>
          <cell r="P315">
            <v>10595.55</v>
          </cell>
        </row>
        <row r="316">
          <cell r="N316" t="str">
            <v>4118504310</v>
          </cell>
          <cell r="O316">
            <v>0</v>
          </cell>
          <cell r="P316">
            <v>6.51</v>
          </cell>
        </row>
        <row r="317">
          <cell r="N317" t="str">
            <v>4118505110</v>
          </cell>
          <cell r="O317">
            <v>0</v>
          </cell>
          <cell r="P317">
            <v>180.43</v>
          </cell>
        </row>
        <row r="318">
          <cell r="N318" t="str">
            <v>4118505210</v>
          </cell>
          <cell r="O318">
            <v>109.45</v>
          </cell>
          <cell r="P318">
            <v>2494.33</v>
          </cell>
        </row>
        <row r="319">
          <cell r="N319" t="str">
            <v>4118508110</v>
          </cell>
          <cell r="O319">
            <v>2090</v>
          </cell>
          <cell r="P319">
            <v>7413.119999999999</v>
          </cell>
        </row>
        <row r="320">
          <cell r="N320" t="str">
            <v>4119501110</v>
          </cell>
          <cell r="O320">
            <v>11976.36</v>
          </cell>
          <cell r="P320">
            <v>69732.399999999994</v>
          </cell>
        </row>
        <row r="321">
          <cell r="N321" t="str">
            <v>4119501140</v>
          </cell>
          <cell r="O321">
            <v>176.91</v>
          </cell>
          <cell r="P321">
            <v>2602.34</v>
          </cell>
        </row>
        <row r="322">
          <cell r="N322" t="str">
            <v>4119501150</v>
          </cell>
          <cell r="O322">
            <v>0</v>
          </cell>
          <cell r="P322">
            <v>2891.51</v>
          </cell>
        </row>
        <row r="323">
          <cell r="N323" t="str">
            <v>4119501201</v>
          </cell>
          <cell r="O323">
            <v>99.43</v>
          </cell>
          <cell r="P323">
            <v>-331.74</v>
          </cell>
        </row>
        <row r="324">
          <cell r="N324" t="str">
            <v>4119501203</v>
          </cell>
          <cell r="O324">
            <v>391.3</v>
          </cell>
          <cell r="P324">
            <v>2438.85</v>
          </cell>
        </row>
        <row r="325">
          <cell r="N325" t="str">
            <v>4119501204</v>
          </cell>
          <cell r="O325">
            <v>329.07</v>
          </cell>
          <cell r="P325">
            <v>2278.9499999999998</v>
          </cell>
        </row>
        <row r="326">
          <cell r="N326" t="str">
            <v>4119501206</v>
          </cell>
          <cell r="O326">
            <v>576.42999999999995</v>
          </cell>
          <cell r="P326">
            <v>4003.67</v>
          </cell>
        </row>
        <row r="327">
          <cell r="N327" t="str">
            <v>4119501207</v>
          </cell>
          <cell r="O327">
            <v>541.94000000000005</v>
          </cell>
          <cell r="P327">
            <v>3743.72</v>
          </cell>
        </row>
        <row r="328">
          <cell r="N328" t="str">
            <v>4119501208</v>
          </cell>
          <cell r="O328">
            <v>147.19</v>
          </cell>
          <cell r="P328">
            <v>946.09</v>
          </cell>
        </row>
        <row r="329">
          <cell r="N329" t="str">
            <v>4119501209</v>
          </cell>
          <cell r="O329">
            <v>144.72</v>
          </cell>
          <cell r="P329">
            <v>738.33</v>
          </cell>
        </row>
        <row r="330">
          <cell r="N330" t="str">
            <v>4119501210</v>
          </cell>
          <cell r="O330">
            <v>0</v>
          </cell>
          <cell r="P330">
            <v>93.57</v>
          </cell>
        </row>
        <row r="331">
          <cell r="N331" t="str">
            <v>4119501250</v>
          </cell>
          <cell r="O331">
            <v>815.53</v>
          </cell>
          <cell r="P331">
            <v>5784.28</v>
          </cell>
        </row>
        <row r="332">
          <cell r="N332" t="str">
            <v>4119501310</v>
          </cell>
          <cell r="O332">
            <v>343.18</v>
          </cell>
          <cell r="P332">
            <v>2089.87</v>
          </cell>
        </row>
        <row r="333">
          <cell r="N333" t="str">
            <v>4119502104</v>
          </cell>
          <cell r="O333">
            <v>0</v>
          </cell>
          <cell r="P333">
            <v>588.28</v>
          </cell>
        </row>
        <row r="334">
          <cell r="N334" t="str">
            <v>4119502108</v>
          </cell>
          <cell r="O334">
            <v>0</v>
          </cell>
          <cell r="P334">
            <v>1266.5999999999999</v>
          </cell>
        </row>
        <row r="335">
          <cell r="N335" t="str">
            <v>4120501110</v>
          </cell>
          <cell r="O335">
            <v>3357.46</v>
          </cell>
          <cell r="P335">
            <v>42189.24</v>
          </cell>
        </row>
        <row r="336">
          <cell r="N336" t="str">
            <v>4120501140</v>
          </cell>
          <cell r="O336">
            <v>0</v>
          </cell>
          <cell r="P336">
            <v>2408.6799999999998</v>
          </cell>
        </row>
        <row r="337">
          <cell r="N337" t="str">
            <v>4120501150</v>
          </cell>
          <cell r="O337">
            <v>0</v>
          </cell>
          <cell r="P337">
            <v>2803.02</v>
          </cell>
        </row>
        <row r="338">
          <cell r="N338" t="str">
            <v>4120501201</v>
          </cell>
          <cell r="O338">
            <v>18.77</v>
          </cell>
          <cell r="P338">
            <v>-1365.65</v>
          </cell>
        </row>
        <row r="339">
          <cell r="N339" t="str">
            <v>4120501203</v>
          </cell>
          <cell r="O339">
            <v>111.48</v>
          </cell>
          <cell r="P339">
            <v>1278.76</v>
          </cell>
        </row>
        <row r="340">
          <cell r="N340" t="str">
            <v>4120501204</v>
          </cell>
          <cell r="O340">
            <v>90.07</v>
          </cell>
          <cell r="P340">
            <v>1952.85</v>
          </cell>
        </row>
        <row r="341">
          <cell r="N341" t="str">
            <v>4120501206</v>
          </cell>
          <cell r="O341">
            <v>144.68</v>
          </cell>
          <cell r="P341">
            <v>3027.32</v>
          </cell>
        </row>
        <row r="342">
          <cell r="N342" t="str">
            <v>4120501207</v>
          </cell>
          <cell r="O342">
            <v>66.41</v>
          </cell>
          <cell r="P342">
            <v>1332.86</v>
          </cell>
        </row>
        <row r="343">
          <cell r="N343" t="str">
            <v>4120501208</v>
          </cell>
          <cell r="O343">
            <v>0</v>
          </cell>
          <cell r="P343">
            <v>521.91999999999996</v>
          </cell>
        </row>
        <row r="344">
          <cell r="N344" t="str">
            <v>4120501209</v>
          </cell>
          <cell r="O344">
            <v>281.55</v>
          </cell>
          <cell r="P344">
            <v>1436.43</v>
          </cell>
        </row>
        <row r="345">
          <cell r="N345" t="str">
            <v>4120501210</v>
          </cell>
          <cell r="O345">
            <v>0</v>
          </cell>
          <cell r="P345">
            <v>182.04</v>
          </cell>
        </row>
        <row r="346">
          <cell r="N346" t="str">
            <v>4120501250</v>
          </cell>
          <cell r="O346">
            <v>1847.47</v>
          </cell>
          <cell r="P346">
            <v>4483.5600000000004</v>
          </cell>
        </row>
        <row r="347">
          <cell r="N347" t="str">
            <v>4120501310</v>
          </cell>
          <cell r="O347">
            <v>0</v>
          </cell>
          <cell r="P347">
            <v>2064.71</v>
          </cell>
        </row>
        <row r="348">
          <cell r="N348" t="str">
            <v>4120502101</v>
          </cell>
          <cell r="O348">
            <v>0</v>
          </cell>
          <cell r="P348">
            <v>571.74</v>
          </cell>
        </row>
        <row r="349">
          <cell r="N349" t="str">
            <v>4120502102</v>
          </cell>
          <cell r="O349">
            <v>0</v>
          </cell>
          <cell r="P349">
            <v>310.58</v>
          </cell>
        </row>
        <row r="350">
          <cell r="N350" t="str">
            <v>4120502103</v>
          </cell>
          <cell r="O350">
            <v>0</v>
          </cell>
          <cell r="P350">
            <v>193</v>
          </cell>
        </row>
        <row r="351">
          <cell r="N351" t="str">
            <v>4120502104</v>
          </cell>
          <cell r="O351">
            <v>0</v>
          </cell>
          <cell r="P351">
            <v>4537.29</v>
          </cell>
        </row>
        <row r="352">
          <cell r="N352" t="str">
            <v>4120502105</v>
          </cell>
          <cell r="O352">
            <v>0</v>
          </cell>
          <cell r="P352">
            <v>675.23</v>
          </cell>
        </row>
        <row r="353">
          <cell r="N353" t="str">
            <v>4120502106</v>
          </cell>
          <cell r="O353">
            <v>0</v>
          </cell>
          <cell r="P353">
            <v>13.64</v>
          </cell>
        </row>
        <row r="354">
          <cell r="N354" t="str">
            <v>4120502108</v>
          </cell>
          <cell r="O354">
            <v>0</v>
          </cell>
          <cell r="P354">
            <v>43.01</v>
          </cell>
        </row>
        <row r="355">
          <cell r="N355" t="str">
            <v>4120502112</v>
          </cell>
          <cell r="O355">
            <v>0</v>
          </cell>
          <cell r="P355">
            <v>260</v>
          </cell>
        </row>
        <row r="356">
          <cell r="N356" t="str">
            <v>4120502114</v>
          </cell>
          <cell r="O356">
            <v>0</v>
          </cell>
          <cell r="P356">
            <v>11013.94</v>
          </cell>
        </row>
        <row r="357">
          <cell r="N357" t="str">
            <v>4120503110</v>
          </cell>
          <cell r="O357">
            <v>0</v>
          </cell>
          <cell r="P357">
            <v>592.05999999999995</v>
          </cell>
        </row>
        <row r="358">
          <cell r="N358" t="str">
            <v>4120503150</v>
          </cell>
          <cell r="O358">
            <v>0</v>
          </cell>
          <cell r="P358">
            <v>13000</v>
          </cell>
        </row>
        <row r="359">
          <cell r="N359" t="str">
            <v>4120505210</v>
          </cell>
          <cell r="O359">
            <v>0</v>
          </cell>
          <cell r="P359">
            <v>76.709999999999994</v>
          </cell>
        </row>
        <row r="360">
          <cell r="N360" t="str">
            <v>4120506110</v>
          </cell>
          <cell r="O360">
            <v>-420</v>
          </cell>
          <cell r="P360">
            <v>4580</v>
          </cell>
        </row>
        <row r="361">
          <cell r="N361" t="str">
            <v>4120506220</v>
          </cell>
          <cell r="O361">
            <v>0</v>
          </cell>
          <cell r="P361">
            <v>6035.6</v>
          </cell>
        </row>
        <row r="362">
          <cell r="N362" t="str">
            <v>4120508110</v>
          </cell>
          <cell r="O362">
            <v>0</v>
          </cell>
          <cell r="P362">
            <v>2566.35</v>
          </cell>
        </row>
        <row r="363">
          <cell r="N363" t="str">
            <v>4120563311</v>
          </cell>
          <cell r="O363">
            <v>8761.0600000000013</v>
          </cell>
          <cell r="P363">
            <v>99351.98</v>
          </cell>
        </row>
        <row r="364">
          <cell r="N364" t="str">
            <v>4120563312</v>
          </cell>
          <cell r="O364">
            <v>82942.44</v>
          </cell>
          <cell r="P364">
            <v>179164.87</v>
          </cell>
        </row>
        <row r="365">
          <cell r="N365" t="str">
            <v>4120563340</v>
          </cell>
          <cell r="O365">
            <v>0</v>
          </cell>
          <cell r="P365">
            <v>9446.08</v>
          </cell>
        </row>
        <row r="366">
          <cell r="N366" t="str">
            <v>4120563390</v>
          </cell>
          <cell r="O366">
            <v>0</v>
          </cell>
          <cell r="P366">
            <v>3523.84</v>
          </cell>
        </row>
        <row r="367">
          <cell r="N367" t="str">
            <v>4120564110</v>
          </cell>
          <cell r="O367">
            <v>10969.09</v>
          </cell>
          <cell r="P367">
            <v>83517.33</v>
          </cell>
        </row>
        <row r="368">
          <cell r="N368" t="str">
            <v>4121501110</v>
          </cell>
          <cell r="O368">
            <v>23232.07</v>
          </cell>
          <cell r="P368">
            <v>116453.75</v>
          </cell>
        </row>
        <row r="369">
          <cell r="N369" t="str">
            <v>4121501120</v>
          </cell>
          <cell r="O369">
            <v>-510.56</v>
          </cell>
          <cell r="P369">
            <v>5417.23</v>
          </cell>
        </row>
        <row r="370">
          <cell r="N370" t="str">
            <v>4121501140</v>
          </cell>
          <cell r="O370">
            <v>0</v>
          </cell>
          <cell r="P370">
            <v>1963.32</v>
          </cell>
        </row>
        <row r="371">
          <cell r="N371" t="str">
            <v>4121501150</v>
          </cell>
          <cell r="O371">
            <v>0</v>
          </cell>
          <cell r="P371">
            <v>4344.51</v>
          </cell>
        </row>
        <row r="372">
          <cell r="N372" t="str">
            <v>4121501201</v>
          </cell>
          <cell r="O372">
            <v>22.8</v>
          </cell>
          <cell r="P372">
            <v>-35.29</v>
          </cell>
        </row>
        <row r="373">
          <cell r="N373" t="str">
            <v>4121501202</v>
          </cell>
          <cell r="O373">
            <v>0</v>
          </cell>
          <cell r="P373">
            <v>83.85</v>
          </cell>
        </row>
        <row r="374">
          <cell r="N374" t="str">
            <v>4121501203</v>
          </cell>
          <cell r="O374">
            <v>418.6</v>
          </cell>
          <cell r="P374">
            <v>2323.06</v>
          </cell>
        </row>
        <row r="375">
          <cell r="N375" t="str">
            <v>4121501204</v>
          </cell>
          <cell r="O375">
            <v>510</v>
          </cell>
          <cell r="P375">
            <v>3420.79</v>
          </cell>
        </row>
        <row r="376">
          <cell r="N376" t="str">
            <v>4121501206</v>
          </cell>
          <cell r="O376">
            <v>795.48</v>
          </cell>
          <cell r="P376">
            <v>5963.3</v>
          </cell>
        </row>
        <row r="377">
          <cell r="N377" t="str">
            <v>4121501207</v>
          </cell>
          <cell r="O377">
            <v>478.59</v>
          </cell>
          <cell r="P377">
            <v>2624.62</v>
          </cell>
        </row>
        <row r="378">
          <cell r="N378" t="str">
            <v>4121501208</v>
          </cell>
          <cell r="O378">
            <v>334.93</v>
          </cell>
          <cell r="P378">
            <v>1187.1600000000001</v>
          </cell>
        </row>
        <row r="379">
          <cell r="N379" t="str">
            <v>4121501209</v>
          </cell>
          <cell r="O379">
            <v>115.04</v>
          </cell>
          <cell r="P379">
            <v>586.91999999999996</v>
          </cell>
        </row>
        <row r="380">
          <cell r="N380" t="str">
            <v>4121501210</v>
          </cell>
          <cell r="O380">
            <v>0</v>
          </cell>
          <cell r="P380">
            <v>74.38</v>
          </cell>
        </row>
        <row r="381">
          <cell r="N381" t="str">
            <v>4121501250</v>
          </cell>
          <cell r="O381">
            <v>1985.79</v>
          </cell>
          <cell r="P381">
            <v>8305.43</v>
          </cell>
        </row>
        <row r="382">
          <cell r="N382" t="str">
            <v>4121501310</v>
          </cell>
          <cell r="O382">
            <v>1688.32</v>
          </cell>
          <cell r="P382">
            <v>8014.77</v>
          </cell>
        </row>
        <row r="383">
          <cell r="N383" t="str">
            <v>4121502101</v>
          </cell>
          <cell r="O383">
            <v>644.88</v>
          </cell>
          <cell r="P383">
            <v>3907.52</v>
          </cell>
        </row>
        <row r="384">
          <cell r="N384" t="str">
            <v>4121502102</v>
          </cell>
          <cell r="O384">
            <v>364.86</v>
          </cell>
          <cell r="P384">
            <v>1913.29</v>
          </cell>
        </row>
        <row r="385">
          <cell r="N385" t="str">
            <v>4121502103</v>
          </cell>
          <cell r="O385">
            <v>195</v>
          </cell>
          <cell r="P385">
            <v>211.56</v>
          </cell>
        </row>
        <row r="386">
          <cell r="N386" t="str">
            <v>4121502104</v>
          </cell>
          <cell r="O386">
            <v>1656.82</v>
          </cell>
          <cell r="P386">
            <v>2271.56</v>
          </cell>
        </row>
        <row r="387">
          <cell r="N387" t="str">
            <v>4121502105</v>
          </cell>
          <cell r="O387">
            <v>1978.41</v>
          </cell>
          <cell r="P387">
            <v>2133.9</v>
          </cell>
        </row>
        <row r="388">
          <cell r="N388" t="str">
            <v>4121502106</v>
          </cell>
          <cell r="O388">
            <v>100.45</v>
          </cell>
          <cell r="P388">
            <v>435.13</v>
          </cell>
        </row>
        <row r="389">
          <cell r="N389" t="str">
            <v>4121502110</v>
          </cell>
          <cell r="O389">
            <v>464.59</v>
          </cell>
          <cell r="P389">
            <v>1133.4100000000001</v>
          </cell>
        </row>
        <row r="390">
          <cell r="N390" t="str">
            <v>4121503150</v>
          </cell>
          <cell r="O390">
            <v>66461.83</v>
          </cell>
          <cell r="P390">
            <v>417323.07</v>
          </cell>
        </row>
        <row r="391">
          <cell r="N391" t="str">
            <v>4121505210</v>
          </cell>
          <cell r="O391">
            <v>85.03</v>
          </cell>
          <cell r="P391">
            <v>252.94</v>
          </cell>
        </row>
        <row r="392">
          <cell r="N392" t="str">
            <v>4121506110</v>
          </cell>
          <cell r="O392">
            <v>0</v>
          </cell>
          <cell r="P392">
            <v>3765.56</v>
          </cell>
        </row>
        <row r="393">
          <cell r="N393" t="str">
            <v>4121506210</v>
          </cell>
          <cell r="O393">
            <v>0</v>
          </cell>
          <cell r="P393">
            <v>750</v>
          </cell>
        </row>
        <row r="394">
          <cell r="N394" t="str">
            <v>4121508110</v>
          </cell>
          <cell r="O394">
            <v>0</v>
          </cell>
          <cell r="P394">
            <v>4449.7299999999996</v>
          </cell>
        </row>
        <row r="395">
          <cell r="N395" t="str">
            <v>4121563330</v>
          </cell>
          <cell r="O395">
            <v>1224.0899999999999</v>
          </cell>
          <cell r="P395">
            <v>2620.4899999999998</v>
          </cell>
        </row>
        <row r="396">
          <cell r="N396" t="str">
            <v>4121563390</v>
          </cell>
          <cell r="O396">
            <v>2148.5</v>
          </cell>
          <cell r="P396">
            <v>12469.68</v>
          </cell>
        </row>
        <row r="397">
          <cell r="N397" t="str">
            <v>4121563420</v>
          </cell>
          <cell r="O397">
            <v>4278.08</v>
          </cell>
          <cell r="P397">
            <v>38303.449999999997</v>
          </cell>
        </row>
        <row r="398">
          <cell r="N398" t="str">
            <v>4122501110</v>
          </cell>
          <cell r="O398">
            <v>19932.55</v>
          </cell>
          <cell r="P398">
            <v>121000</v>
          </cell>
        </row>
        <row r="399">
          <cell r="N399" t="str">
            <v>4122501140</v>
          </cell>
          <cell r="O399">
            <v>477.69</v>
          </cell>
          <cell r="P399">
            <v>1416.05</v>
          </cell>
        </row>
        <row r="400">
          <cell r="N400" t="str">
            <v>4122501150</v>
          </cell>
          <cell r="O400">
            <v>0</v>
          </cell>
          <cell r="P400">
            <v>4049.66</v>
          </cell>
        </row>
        <row r="401">
          <cell r="N401" t="str">
            <v>4122501201</v>
          </cell>
          <cell r="O401">
            <v>86.72</v>
          </cell>
          <cell r="P401">
            <v>404.28</v>
          </cell>
        </row>
        <row r="402">
          <cell r="N402" t="str">
            <v>4122501203</v>
          </cell>
          <cell r="O402">
            <v>443.66</v>
          </cell>
          <cell r="P402">
            <v>2405.35</v>
          </cell>
        </row>
        <row r="403">
          <cell r="N403" t="str">
            <v>4122501204</v>
          </cell>
          <cell r="O403">
            <v>307.87</v>
          </cell>
          <cell r="P403">
            <v>3225.09</v>
          </cell>
        </row>
        <row r="404">
          <cell r="N404" t="str">
            <v>4122501206</v>
          </cell>
          <cell r="O404">
            <v>801.82</v>
          </cell>
          <cell r="P404">
            <v>5949.2</v>
          </cell>
        </row>
        <row r="405">
          <cell r="N405" t="str">
            <v>4122501207</v>
          </cell>
          <cell r="O405">
            <v>479.4</v>
          </cell>
          <cell r="P405">
            <v>2871.58</v>
          </cell>
        </row>
        <row r="406">
          <cell r="N406" t="str">
            <v>4122501208</v>
          </cell>
          <cell r="O406">
            <v>398.75</v>
          </cell>
          <cell r="P406">
            <v>1962.83</v>
          </cell>
        </row>
        <row r="407">
          <cell r="N407" t="str">
            <v>4122501209</v>
          </cell>
          <cell r="O407">
            <v>151.69999999999999</v>
          </cell>
          <cell r="P407">
            <v>773.94</v>
          </cell>
        </row>
        <row r="408">
          <cell r="N408" t="str">
            <v>4122501210</v>
          </cell>
          <cell r="O408">
            <v>0</v>
          </cell>
          <cell r="P408">
            <v>98.08</v>
          </cell>
        </row>
        <row r="409">
          <cell r="N409" t="str">
            <v>4122501250</v>
          </cell>
          <cell r="O409">
            <v>688.75</v>
          </cell>
          <cell r="P409">
            <v>10414.94</v>
          </cell>
        </row>
        <row r="410">
          <cell r="N410" t="str">
            <v>4122501310</v>
          </cell>
          <cell r="O410">
            <v>1936.47</v>
          </cell>
          <cell r="P410">
            <v>9750.15</v>
          </cell>
        </row>
        <row r="411">
          <cell r="N411" t="str">
            <v>4122502101</v>
          </cell>
          <cell r="O411">
            <v>820.95</v>
          </cell>
          <cell r="P411">
            <v>4539.66</v>
          </cell>
        </row>
        <row r="412">
          <cell r="N412" t="str">
            <v>4122502102</v>
          </cell>
          <cell r="O412">
            <v>463.44</v>
          </cell>
          <cell r="P412">
            <v>2120.67</v>
          </cell>
        </row>
        <row r="413">
          <cell r="N413" t="str">
            <v>4122502103</v>
          </cell>
          <cell r="O413">
            <v>268.63</v>
          </cell>
          <cell r="P413">
            <v>444.13</v>
          </cell>
        </row>
        <row r="414">
          <cell r="N414" t="str">
            <v>4122502104</v>
          </cell>
          <cell r="O414">
            <v>375.08</v>
          </cell>
          <cell r="P414">
            <v>1933.33</v>
          </cell>
        </row>
        <row r="415">
          <cell r="N415" t="str">
            <v>4122502106</v>
          </cell>
          <cell r="O415">
            <v>722.17</v>
          </cell>
          <cell r="P415">
            <v>1485.91</v>
          </cell>
        </row>
        <row r="416">
          <cell r="N416" t="str">
            <v>4122502108</v>
          </cell>
          <cell r="O416">
            <v>175.21</v>
          </cell>
          <cell r="P416">
            <v>158.22999999999999</v>
          </cell>
        </row>
        <row r="417">
          <cell r="N417" t="str">
            <v>4122503150</v>
          </cell>
          <cell r="O417">
            <v>0</v>
          </cell>
          <cell r="P417">
            <v>-2940</v>
          </cell>
        </row>
        <row r="418">
          <cell r="N418" t="str">
            <v>4122504330</v>
          </cell>
          <cell r="O418">
            <v>232.97</v>
          </cell>
          <cell r="P418">
            <v>8098.38</v>
          </cell>
        </row>
        <row r="419">
          <cell r="N419" t="str">
            <v>4122505210</v>
          </cell>
          <cell r="O419">
            <v>353.9</v>
          </cell>
          <cell r="P419">
            <v>1030.0999999999999</v>
          </cell>
        </row>
        <row r="420">
          <cell r="N420" t="str">
            <v>4122506210</v>
          </cell>
          <cell r="O420">
            <v>0</v>
          </cell>
          <cell r="P420">
            <v>492.52</v>
          </cell>
        </row>
        <row r="421">
          <cell r="N421" t="str">
            <v>4122506220</v>
          </cell>
          <cell r="O421">
            <v>0</v>
          </cell>
          <cell r="P421">
            <v>1078.0899999999999</v>
          </cell>
        </row>
        <row r="422">
          <cell r="N422" t="str">
            <v>4122507120</v>
          </cell>
          <cell r="O422">
            <v>0</v>
          </cell>
          <cell r="P422">
            <v>13500</v>
          </cell>
        </row>
        <row r="423">
          <cell r="N423" t="str">
            <v>4122564110</v>
          </cell>
          <cell r="O423">
            <v>0</v>
          </cell>
          <cell r="P423">
            <v>353.78</v>
          </cell>
        </row>
        <row r="424">
          <cell r="N424" t="str">
            <v>4701501110</v>
          </cell>
          <cell r="O424">
            <v>32198.01</v>
          </cell>
          <cell r="P424">
            <v>180070.3</v>
          </cell>
        </row>
        <row r="425">
          <cell r="N425" t="str">
            <v>4701501120</v>
          </cell>
          <cell r="O425">
            <v>901.45</v>
          </cell>
          <cell r="P425">
            <v>1624.49</v>
          </cell>
        </row>
        <row r="426">
          <cell r="N426" t="str">
            <v>4701501140</v>
          </cell>
          <cell r="O426">
            <v>70.430000000000007</v>
          </cell>
          <cell r="P426">
            <v>2977.76</v>
          </cell>
        </row>
        <row r="427">
          <cell r="N427" t="str">
            <v>4701501150</v>
          </cell>
          <cell r="O427">
            <v>0</v>
          </cell>
          <cell r="P427">
            <v>7355.48</v>
          </cell>
        </row>
        <row r="428">
          <cell r="N428" t="str">
            <v>4701501201</v>
          </cell>
          <cell r="O428">
            <v>216.75</v>
          </cell>
          <cell r="P428">
            <v>-1185.3699999999999</v>
          </cell>
        </row>
        <row r="429">
          <cell r="N429" t="str">
            <v>4701501203</v>
          </cell>
          <cell r="O429">
            <v>656.25</v>
          </cell>
          <cell r="P429">
            <v>3880.97</v>
          </cell>
        </row>
        <row r="430">
          <cell r="N430" t="str">
            <v>4701501204</v>
          </cell>
          <cell r="O430">
            <v>369.45</v>
          </cell>
          <cell r="P430">
            <v>5820.85</v>
          </cell>
        </row>
        <row r="431">
          <cell r="N431" t="str">
            <v>4701501206</v>
          </cell>
          <cell r="O431">
            <v>647.37</v>
          </cell>
          <cell r="P431">
            <v>10194.799999999999</v>
          </cell>
        </row>
        <row r="432">
          <cell r="N432" t="str">
            <v>4701501207</v>
          </cell>
          <cell r="O432">
            <v>1319.08</v>
          </cell>
          <cell r="P432">
            <v>10748.39</v>
          </cell>
        </row>
        <row r="433">
          <cell r="N433" t="str">
            <v>4701501208</v>
          </cell>
          <cell r="O433">
            <v>782.62</v>
          </cell>
          <cell r="P433">
            <v>4994.5</v>
          </cell>
        </row>
        <row r="434">
          <cell r="N434" t="str">
            <v>4701501209</v>
          </cell>
          <cell r="O434">
            <v>367.59</v>
          </cell>
          <cell r="P434">
            <v>1875.39</v>
          </cell>
        </row>
        <row r="435">
          <cell r="N435" t="str">
            <v>4701501210</v>
          </cell>
          <cell r="O435">
            <v>0</v>
          </cell>
          <cell r="P435">
            <v>237.67</v>
          </cell>
        </row>
        <row r="436">
          <cell r="N436" t="str">
            <v>4701501250</v>
          </cell>
          <cell r="O436">
            <v>1753.65</v>
          </cell>
          <cell r="P436">
            <v>17601.5</v>
          </cell>
        </row>
        <row r="437">
          <cell r="N437" t="str">
            <v>4701501310</v>
          </cell>
          <cell r="O437">
            <v>4710.2299999999996</v>
          </cell>
          <cell r="P437">
            <v>13591.38</v>
          </cell>
        </row>
        <row r="438">
          <cell r="N438" t="str">
            <v>4701502101</v>
          </cell>
          <cell r="O438">
            <v>2526.27</v>
          </cell>
          <cell r="P438">
            <v>12866.77</v>
          </cell>
        </row>
        <row r="439">
          <cell r="N439" t="str">
            <v>4701502102</v>
          </cell>
          <cell r="O439">
            <v>1132.24</v>
          </cell>
          <cell r="P439">
            <v>5447.31</v>
          </cell>
        </row>
        <row r="440">
          <cell r="N440" t="str">
            <v>4701502103</v>
          </cell>
          <cell r="O440">
            <v>500.01</v>
          </cell>
          <cell r="P440">
            <v>3452.63</v>
          </cell>
        </row>
        <row r="441">
          <cell r="N441" t="str">
            <v>4701502104</v>
          </cell>
          <cell r="O441">
            <v>2734.45</v>
          </cell>
          <cell r="P441">
            <v>15108.09</v>
          </cell>
        </row>
        <row r="442">
          <cell r="N442" t="str">
            <v>4701502105</v>
          </cell>
          <cell r="O442">
            <v>1346.14</v>
          </cell>
          <cell r="P442">
            <v>11538.89</v>
          </cell>
        </row>
        <row r="443">
          <cell r="N443" t="str">
            <v>4701502106</v>
          </cell>
          <cell r="O443">
            <v>844.82</v>
          </cell>
          <cell r="P443">
            <v>4096.08</v>
          </cell>
        </row>
        <row r="444">
          <cell r="N444" t="str">
            <v>4701502108</v>
          </cell>
          <cell r="O444">
            <v>3311.36</v>
          </cell>
          <cell r="P444">
            <v>34042.81</v>
          </cell>
        </row>
        <row r="445">
          <cell r="N445" t="str">
            <v>4701502110</v>
          </cell>
          <cell r="O445">
            <v>324.95999999999998</v>
          </cell>
          <cell r="P445">
            <v>2585.2800000000002</v>
          </cell>
        </row>
        <row r="446">
          <cell r="N446" t="str">
            <v>4701502111</v>
          </cell>
          <cell r="O446">
            <v>0</v>
          </cell>
          <cell r="P446">
            <v>-57.41</v>
          </cell>
        </row>
        <row r="447">
          <cell r="N447" t="str">
            <v>4701502112</v>
          </cell>
          <cell r="O447">
            <v>0</v>
          </cell>
          <cell r="P447">
            <v>330.97</v>
          </cell>
        </row>
        <row r="448">
          <cell r="N448" t="str">
            <v>4701502114</v>
          </cell>
          <cell r="O448">
            <v>687.28</v>
          </cell>
          <cell r="P448">
            <v>5618.05</v>
          </cell>
        </row>
        <row r="449">
          <cell r="N449" t="str">
            <v>4701502199</v>
          </cell>
          <cell r="O449">
            <v>0</v>
          </cell>
          <cell r="P449">
            <v>7.49</v>
          </cell>
        </row>
        <row r="450">
          <cell r="N450" t="str">
            <v>4701503150</v>
          </cell>
          <cell r="O450">
            <v>3600</v>
          </cell>
          <cell r="P450">
            <v>3600</v>
          </cell>
        </row>
        <row r="451">
          <cell r="N451" t="str">
            <v>4701504350</v>
          </cell>
          <cell r="O451">
            <v>0</v>
          </cell>
          <cell r="P451">
            <v>139.5</v>
          </cell>
        </row>
        <row r="452">
          <cell r="N452" t="str">
            <v>4701505210</v>
          </cell>
          <cell r="O452">
            <v>636.69000000000005</v>
          </cell>
          <cell r="P452">
            <v>3352.93</v>
          </cell>
        </row>
        <row r="453">
          <cell r="N453" t="str">
            <v>4701506110</v>
          </cell>
          <cell r="O453">
            <v>0</v>
          </cell>
          <cell r="P453">
            <v>318.98</v>
          </cell>
        </row>
        <row r="454">
          <cell r="N454" t="str">
            <v>4701506210</v>
          </cell>
          <cell r="O454">
            <v>0</v>
          </cell>
          <cell r="P454">
            <v>126.18</v>
          </cell>
        </row>
        <row r="455">
          <cell r="N455" t="str">
            <v>4701506220</v>
          </cell>
          <cell r="O455">
            <v>92.85</v>
          </cell>
          <cell r="P455">
            <v>5092.8500000000004</v>
          </cell>
        </row>
        <row r="456">
          <cell r="N456" t="str">
            <v>4701508110</v>
          </cell>
          <cell r="O456">
            <v>1495</v>
          </cell>
          <cell r="P456">
            <v>1548.99</v>
          </cell>
        </row>
        <row r="457">
          <cell r="N457" t="str">
            <v>4701563180</v>
          </cell>
          <cell r="O457">
            <v>0</v>
          </cell>
          <cell r="P457">
            <v>-1669.7</v>
          </cell>
        </row>
        <row r="458">
          <cell r="N458" t="str">
            <v>4701563311</v>
          </cell>
          <cell r="O458">
            <v>11186.36</v>
          </cell>
          <cell r="P458">
            <v>237800</v>
          </cell>
        </row>
        <row r="459">
          <cell r="N459" t="str">
            <v>4701563312</v>
          </cell>
          <cell r="O459">
            <v>400</v>
          </cell>
          <cell r="P459">
            <v>16465</v>
          </cell>
        </row>
        <row r="460">
          <cell r="N460" t="str">
            <v>4701563320</v>
          </cell>
          <cell r="O460">
            <v>550</v>
          </cell>
          <cell r="P460">
            <v>2028.89</v>
          </cell>
        </row>
        <row r="461">
          <cell r="N461" t="str">
            <v>4701563330</v>
          </cell>
          <cell r="O461">
            <v>444.68</v>
          </cell>
          <cell r="P461">
            <v>2073.2600000000002</v>
          </cell>
        </row>
        <row r="462">
          <cell r="N462" t="str">
            <v>4701563340</v>
          </cell>
          <cell r="O462">
            <v>9850</v>
          </cell>
          <cell r="P462">
            <v>27752.11</v>
          </cell>
        </row>
        <row r="463">
          <cell r="N463" t="str">
            <v>4701563420</v>
          </cell>
          <cell r="O463">
            <v>0</v>
          </cell>
          <cell r="P463">
            <v>4979.46</v>
          </cell>
        </row>
        <row r="464">
          <cell r="N464" t="str">
            <v>4701564110</v>
          </cell>
          <cell r="O464">
            <v>2212.61</v>
          </cell>
          <cell r="P464">
            <v>19268.53</v>
          </cell>
        </row>
        <row r="465">
          <cell r="N465" t="str">
            <v>5111502114</v>
          </cell>
          <cell r="O465">
            <v>785.16</v>
          </cell>
          <cell r="P465">
            <v>1979.28</v>
          </cell>
        </row>
        <row r="466">
          <cell r="N466" t="str">
            <v>5111502199</v>
          </cell>
          <cell r="O466">
            <v>0</v>
          </cell>
          <cell r="P466">
            <v>-135.52000000000001</v>
          </cell>
        </row>
        <row r="467">
          <cell r="N467" t="str">
            <v>5111504110</v>
          </cell>
          <cell r="O467">
            <v>5623.84</v>
          </cell>
          <cell r="P467">
            <v>39144.99</v>
          </cell>
        </row>
        <row r="468">
          <cell r="N468" t="str">
            <v>5111504310</v>
          </cell>
          <cell r="O468">
            <v>5219.08</v>
          </cell>
          <cell r="P468">
            <v>44954.96</v>
          </cell>
        </row>
        <row r="469">
          <cell r="N469" t="str">
            <v>5111504360</v>
          </cell>
          <cell r="O469">
            <v>0</v>
          </cell>
          <cell r="P469">
            <v>1327.56</v>
          </cell>
        </row>
        <row r="470">
          <cell r="N470" t="str">
            <v>5111504410</v>
          </cell>
          <cell r="O470">
            <v>23.61</v>
          </cell>
          <cell r="P470">
            <v>523.04</v>
          </cell>
        </row>
        <row r="471">
          <cell r="N471" t="str">
            <v>5111504420</v>
          </cell>
          <cell r="O471">
            <v>5788.3</v>
          </cell>
          <cell r="P471">
            <v>35179.269999999997</v>
          </cell>
        </row>
        <row r="472">
          <cell r="N472" t="str">
            <v>5111505110</v>
          </cell>
          <cell r="O472">
            <v>2080.7600000000002</v>
          </cell>
          <cell r="P472">
            <v>26284.14</v>
          </cell>
        </row>
        <row r="473">
          <cell r="N473" t="str">
            <v>5111505120</v>
          </cell>
          <cell r="O473">
            <v>743.52</v>
          </cell>
          <cell r="P473">
            <v>-6582.9699999999993</v>
          </cell>
        </row>
        <row r="474">
          <cell r="N474" t="str">
            <v>5111505160</v>
          </cell>
          <cell r="O474">
            <v>0</v>
          </cell>
          <cell r="P474">
            <v>-1276.8</v>
          </cell>
        </row>
        <row r="475">
          <cell r="N475" t="str">
            <v>5111505210</v>
          </cell>
          <cell r="O475">
            <v>0</v>
          </cell>
          <cell r="P475">
            <v>182.32</v>
          </cell>
        </row>
        <row r="476">
          <cell r="N476" t="str">
            <v>5111563930</v>
          </cell>
          <cell r="O476">
            <v>4670</v>
          </cell>
          <cell r="P476">
            <v>11136</v>
          </cell>
        </row>
        <row r="477">
          <cell r="N477" t="str">
            <v>5111573110</v>
          </cell>
          <cell r="O477">
            <v>4500</v>
          </cell>
          <cell r="P477">
            <v>27000</v>
          </cell>
        </row>
        <row r="478">
          <cell r="N478" t="str">
            <v>5111616100</v>
          </cell>
          <cell r="O478">
            <v>9217.23</v>
          </cell>
          <cell r="P478">
            <v>54281.06</v>
          </cell>
        </row>
        <row r="479">
          <cell r="N479" t="str">
            <v>5111616200</v>
          </cell>
          <cell r="O479">
            <v>281.85000000000002</v>
          </cell>
          <cell r="P479">
            <v>1691.1</v>
          </cell>
        </row>
        <row r="480">
          <cell r="N480" t="str">
            <v>5112501110</v>
          </cell>
          <cell r="O480">
            <v>24042.81</v>
          </cell>
          <cell r="P480">
            <v>143391.69</v>
          </cell>
        </row>
        <row r="481">
          <cell r="N481" t="str">
            <v>5112501140</v>
          </cell>
          <cell r="O481">
            <v>609</v>
          </cell>
          <cell r="P481">
            <v>1624.39</v>
          </cell>
        </row>
        <row r="482">
          <cell r="N482" t="str">
            <v>5112501150</v>
          </cell>
          <cell r="O482">
            <v>0</v>
          </cell>
          <cell r="P482">
            <v>5508.73</v>
          </cell>
        </row>
        <row r="483">
          <cell r="N483" t="str">
            <v>5112501201</v>
          </cell>
          <cell r="O483">
            <v>163.80000000000001</v>
          </cell>
          <cell r="P483">
            <v>-1100.99</v>
          </cell>
        </row>
        <row r="484">
          <cell r="N484" t="str">
            <v>5112501203</v>
          </cell>
          <cell r="O484">
            <v>436.54</v>
          </cell>
          <cell r="P484">
            <v>2355.91</v>
          </cell>
        </row>
        <row r="485">
          <cell r="N485" t="str">
            <v>5112501204</v>
          </cell>
          <cell r="O485">
            <v>178.5</v>
          </cell>
          <cell r="P485">
            <v>2059.36</v>
          </cell>
        </row>
        <row r="486">
          <cell r="N486" t="str">
            <v>5112501206</v>
          </cell>
          <cell r="O486">
            <v>307.86</v>
          </cell>
          <cell r="P486">
            <v>3583.75</v>
          </cell>
        </row>
        <row r="487">
          <cell r="N487" t="str">
            <v>5112501207</v>
          </cell>
          <cell r="O487">
            <v>522.1</v>
          </cell>
          <cell r="P487">
            <v>5066.53</v>
          </cell>
        </row>
        <row r="488">
          <cell r="N488" t="str">
            <v>5112501208</v>
          </cell>
          <cell r="O488">
            <v>1831.08</v>
          </cell>
          <cell r="P488">
            <v>11793.42</v>
          </cell>
        </row>
        <row r="489">
          <cell r="N489" t="str">
            <v>5112501209</v>
          </cell>
          <cell r="O489">
            <v>216.65</v>
          </cell>
          <cell r="P489">
            <v>1105.32</v>
          </cell>
        </row>
        <row r="490">
          <cell r="N490" t="str">
            <v>5112501210</v>
          </cell>
          <cell r="O490">
            <v>0</v>
          </cell>
          <cell r="P490">
            <v>140.08000000000001</v>
          </cell>
        </row>
        <row r="491">
          <cell r="N491" t="str">
            <v>5112501250</v>
          </cell>
          <cell r="O491">
            <v>-4126.95</v>
          </cell>
          <cell r="P491">
            <v>16277.62</v>
          </cell>
        </row>
        <row r="492">
          <cell r="N492" t="str">
            <v>5112501310</v>
          </cell>
          <cell r="O492">
            <v>22224</v>
          </cell>
          <cell r="P492">
            <v>133538.4</v>
          </cell>
        </row>
        <row r="493">
          <cell r="N493" t="str">
            <v>5112502101</v>
          </cell>
          <cell r="O493">
            <v>0</v>
          </cell>
          <cell r="P493">
            <v>37.29</v>
          </cell>
        </row>
        <row r="494">
          <cell r="N494" t="str">
            <v>5112502102</v>
          </cell>
          <cell r="O494">
            <v>260.52999999999997</v>
          </cell>
          <cell r="P494">
            <v>929.13</v>
          </cell>
        </row>
        <row r="495">
          <cell r="N495" t="str">
            <v>5112502103</v>
          </cell>
          <cell r="O495">
            <v>973.36</v>
          </cell>
          <cell r="P495">
            <v>4059.05</v>
          </cell>
        </row>
        <row r="496">
          <cell r="N496" t="str">
            <v>5112502104</v>
          </cell>
          <cell r="O496">
            <v>21809.23</v>
          </cell>
          <cell r="P496">
            <v>74289.570000000007</v>
          </cell>
        </row>
        <row r="497">
          <cell r="N497" t="str">
            <v>5112502105</v>
          </cell>
          <cell r="O497">
            <v>1301.3</v>
          </cell>
          <cell r="P497">
            <v>5258.35</v>
          </cell>
        </row>
        <row r="498">
          <cell r="N498" t="str">
            <v>5112502106</v>
          </cell>
          <cell r="O498">
            <v>1905.89</v>
          </cell>
          <cell r="P498">
            <v>10877.78</v>
          </cell>
        </row>
        <row r="499">
          <cell r="N499" t="str">
            <v>5112502108</v>
          </cell>
          <cell r="O499">
            <v>113.11</v>
          </cell>
          <cell r="P499">
            <v>44070.95</v>
          </cell>
        </row>
        <row r="500">
          <cell r="N500" t="str">
            <v>5112502110</v>
          </cell>
          <cell r="O500">
            <v>3349.67</v>
          </cell>
          <cell r="P500">
            <v>4496.8999999999996</v>
          </cell>
        </row>
        <row r="501">
          <cell r="N501" t="str">
            <v>5112502111</v>
          </cell>
          <cell r="O501">
            <v>0</v>
          </cell>
          <cell r="P501">
            <v>-171.3</v>
          </cell>
        </row>
        <row r="502">
          <cell r="N502" t="str">
            <v>5112502112</v>
          </cell>
          <cell r="O502">
            <v>4185.5200000000004</v>
          </cell>
          <cell r="P502">
            <v>4185.5200000000004</v>
          </cell>
        </row>
        <row r="503">
          <cell r="N503" t="str">
            <v>5112502114</v>
          </cell>
          <cell r="O503">
            <v>-0.55000000000000004</v>
          </cell>
          <cell r="P503">
            <v>4665.37</v>
          </cell>
        </row>
        <row r="504">
          <cell r="N504" t="str">
            <v>5112502119</v>
          </cell>
          <cell r="O504">
            <v>0</v>
          </cell>
          <cell r="P504">
            <v>5503.81</v>
          </cell>
        </row>
        <row r="505">
          <cell r="N505" t="str">
            <v>5112502199</v>
          </cell>
          <cell r="O505">
            <v>0</v>
          </cell>
          <cell r="P505">
            <v>2818.64</v>
          </cell>
        </row>
        <row r="506">
          <cell r="N506" t="str">
            <v>5112503110</v>
          </cell>
          <cell r="O506">
            <v>4710</v>
          </cell>
          <cell r="P506">
            <v>88753.57</v>
          </cell>
        </row>
        <row r="507">
          <cell r="N507" t="str">
            <v>5112503140</v>
          </cell>
          <cell r="O507">
            <v>83660.31</v>
          </cell>
          <cell r="P507">
            <v>280094.98</v>
          </cell>
        </row>
        <row r="508">
          <cell r="N508" t="str">
            <v>5112505210</v>
          </cell>
          <cell r="O508">
            <v>695.12</v>
          </cell>
          <cell r="P508">
            <v>4103.99</v>
          </cell>
        </row>
        <row r="509">
          <cell r="N509" t="str">
            <v>5112506110</v>
          </cell>
          <cell r="O509">
            <v>0</v>
          </cell>
          <cell r="P509">
            <v>1544.24</v>
          </cell>
        </row>
        <row r="510">
          <cell r="N510" t="str">
            <v>5112506210</v>
          </cell>
          <cell r="O510">
            <v>47.17</v>
          </cell>
          <cell r="P510">
            <v>432.17</v>
          </cell>
        </row>
        <row r="511">
          <cell r="N511" t="str">
            <v>5112506220</v>
          </cell>
          <cell r="O511">
            <v>17476.310000000001</v>
          </cell>
          <cell r="P511">
            <v>115512.86</v>
          </cell>
        </row>
        <row r="512">
          <cell r="N512" t="str">
            <v>5112507110</v>
          </cell>
          <cell r="O512">
            <v>3740.1</v>
          </cell>
          <cell r="P512">
            <v>18061.13</v>
          </cell>
        </row>
        <row r="513">
          <cell r="N513" t="str">
            <v>5112507120</v>
          </cell>
          <cell r="O513">
            <v>0</v>
          </cell>
          <cell r="P513">
            <v>1000</v>
          </cell>
        </row>
        <row r="514">
          <cell r="N514" t="str">
            <v>5112508110</v>
          </cell>
          <cell r="O514">
            <v>0</v>
          </cell>
          <cell r="P514">
            <v>700.19000000000051</v>
          </cell>
        </row>
        <row r="515">
          <cell r="N515" t="str">
            <v>5112572110</v>
          </cell>
          <cell r="O515">
            <v>0</v>
          </cell>
          <cell r="P515">
            <v>12454.3</v>
          </cell>
        </row>
        <row r="516">
          <cell r="N516" t="str">
            <v>5112618100</v>
          </cell>
          <cell r="O516">
            <v>9053.44</v>
          </cell>
          <cell r="P516">
            <v>54320.639999999999</v>
          </cell>
        </row>
        <row r="517">
          <cell r="N517" t="str">
            <v>5113501110</v>
          </cell>
          <cell r="O517">
            <v>14690.62</v>
          </cell>
          <cell r="P517">
            <v>96702.89</v>
          </cell>
        </row>
        <row r="518">
          <cell r="N518" t="str">
            <v>5113501120</v>
          </cell>
          <cell r="O518">
            <v>0</v>
          </cell>
          <cell r="P518">
            <v>1082.1500000000001</v>
          </cell>
        </row>
        <row r="519">
          <cell r="N519" t="str">
            <v>5113501130</v>
          </cell>
          <cell r="O519">
            <v>12360.5</v>
          </cell>
          <cell r="P519">
            <v>42339.519999999997</v>
          </cell>
        </row>
        <row r="520">
          <cell r="N520" t="str">
            <v>5113501140</v>
          </cell>
          <cell r="O520">
            <v>0</v>
          </cell>
          <cell r="P520">
            <v>1951.03</v>
          </cell>
        </row>
        <row r="521">
          <cell r="N521" t="str">
            <v>5113501150</v>
          </cell>
          <cell r="O521">
            <v>0</v>
          </cell>
          <cell r="P521">
            <v>4545.33</v>
          </cell>
        </row>
        <row r="522">
          <cell r="N522" t="str">
            <v>5113501201</v>
          </cell>
          <cell r="O522">
            <v>66.58</v>
          </cell>
          <cell r="P522">
            <v>18855.87</v>
          </cell>
        </row>
        <row r="523">
          <cell r="N523" t="str">
            <v>5113501203</v>
          </cell>
          <cell r="O523">
            <v>168.84</v>
          </cell>
          <cell r="P523">
            <v>1623.66</v>
          </cell>
        </row>
        <row r="524">
          <cell r="N524" t="str">
            <v>5113501204</v>
          </cell>
          <cell r="O524">
            <v>226.52</v>
          </cell>
          <cell r="P524">
            <v>3048.32</v>
          </cell>
        </row>
        <row r="525">
          <cell r="N525" t="str">
            <v>5113501206</v>
          </cell>
          <cell r="O525">
            <v>397.36</v>
          </cell>
          <cell r="P525">
            <v>5338.1</v>
          </cell>
        </row>
        <row r="526">
          <cell r="N526" t="str">
            <v>5113501207</v>
          </cell>
          <cell r="O526">
            <v>282.42</v>
          </cell>
          <cell r="P526">
            <v>2947.72</v>
          </cell>
        </row>
        <row r="527">
          <cell r="N527" t="str">
            <v>5113501208</v>
          </cell>
          <cell r="O527">
            <v>256.56</v>
          </cell>
          <cell r="P527">
            <v>1996.08</v>
          </cell>
        </row>
        <row r="528">
          <cell r="N528" t="str">
            <v>5113501209</v>
          </cell>
          <cell r="O528">
            <v>320.89</v>
          </cell>
          <cell r="P528">
            <v>1637.13</v>
          </cell>
        </row>
        <row r="529">
          <cell r="N529" t="str">
            <v>5113501210</v>
          </cell>
          <cell r="O529">
            <v>0</v>
          </cell>
          <cell r="P529">
            <v>207.47</v>
          </cell>
        </row>
        <row r="530">
          <cell r="N530" t="str">
            <v>5113501250</v>
          </cell>
          <cell r="O530">
            <v>1072.6300000000001</v>
          </cell>
          <cell r="P530">
            <v>10293.4</v>
          </cell>
        </row>
        <row r="531">
          <cell r="N531" t="str">
            <v>5113501310</v>
          </cell>
          <cell r="O531">
            <v>1613.6</v>
          </cell>
          <cell r="P531">
            <v>8797.9699999999993</v>
          </cell>
        </row>
        <row r="532">
          <cell r="N532" t="str">
            <v>5113502101</v>
          </cell>
          <cell r="O532">
            <v>0</v>
          </cell>
          <cell r="P532">
            <v>-8.94</v>
          </cell>
        </row>
        <row r="533">
          <cell r="N533" t="str">
            <v>5113502102</v>
          </cell>
          <cell r="O533">
            <v>183.71</v>
          </cell>
          <cell r="P533">
            <v>825.89</v>
          </cell>
        </row>
        <row r="534">
          <cell r="N534" t="str">
            <v>5113502103</v>
          </cell>
          <cell r="O534">
            <v>197.85</v>
          </cell>
          <cell r="P534">
            <v>554.24</v>
          </cell>
        </row>
        <row r="535">
          <cell r="N535" t="str">
            <v>5113502104</v>
          </cell>
          <cell r="O535">
            <v>0</v>
          </cell>
          <cell r="P535">
            <v>11285.14</v>
          </cell>
        </row>
        <row r="536">
          <cell r="N536" t="str">
            <v>5113502105</v>
          </cell>
          <cell r="O536">
            <v>0</v>
          </cell>
          <cell r="P536">
            <v>821.85</v>
          </cell>
        </row>
        <row r="537">
          <cell r="N537" t="str">
            <v>5113502106</v>
          </cell>
          <cell r="O537">
            <v>277.73</v>
          </cell>
          <cell r="P537">
            <v>1768.03</v>
          </cell>
        </row>
        <row r="538">
          <cell r="N538" t="str">
            <v>5113502108</v>
          </cell>
          <cell r="O538">
            <v>207.17</v>
          </cell>
          <cell r="P538">
            <v>253.9</v>
          </cell>
        </row>
        <row r="539">
          <cell r="N539" t="str">
            <v>5113502110</v>
          </cell>
          <cell r="O539">
            <v>753.51</v>
          </cell>
          <cell r="P539">
            <v>4496.32</v>
          </cell>
        </row>
        <row r="540">
          <cell r="N540" t="str">
            <v>5113502111</v>
          </cell>
          <cell r="O540">
            <v>0</v>
          </cell>
          <cell r="P540">
            <v>35.22</v>
          </cell>
        </row>
        <row r="541">
          <cell r="N541" t="str">
            <v>5113502114</v>
          </cell>
          <cell r="O541">
            <v>45.9</v>
          </cell>
          <cell r="P541">
            <v>45.9</v>
          </cell>
        </row>
        <row r="542">
          <cell r="N542" t="str">
            <v>5113504110</v>
          </cell>
          <cell r="O542">
            <v>217.98</v>
          </cell>
          <cell r="P542">
            <v>1610.34</v>
          </cell>
        </row>
        <row r="543">
          <cell r="N543" t="str">
            <v>5113505210</v>
          </cell>
          <cell r="O543">
            <v>170.44</v>
          </cell>
          <cell r="P543">
            <v>898.64</v>
          </cell>
        </row>
        <row r="544">
          <cell r="N544" t="str">
            <v>5113506210</v>
          </cell>
          <cell r="O544">
            <v>0</v>
          </cell>
          <cell r="P544">
            <v>355.37</v>
          </cell>
        </row>
        <row r="545">
          <cell r="N545" t="str">
            <v>5113508110</v>
          </cell>
          <cell r="O545">
            <v>0</v>
          </cell>
          <cell r="P545">
            <v>816.01000000000022</v>
          </cell>
        </row>
        <row r="546">
          <cell r="N546" t="str">
            <v>5113573110</v>
          </cell>
          <cell r="O546">
            <v>27336</v>
          </cell>
          <cell r="P546">
            <v>158893</v>
          </cell>
        </row>
        <row r="547">
          <cell r="N547" t="str">
            <v>5114501110</v>
          </cell>
          <cell r="O547">
            <v>4319.99</v>
          </cell>
          <cell r="P547">
            <v>25649.15</v>
          </cell>
        </row>
        <row r="548">
          <cell r="N548" t="str">
            <v>5114501140</v>
          </cell>
          <cell r="O548">
            <v>0</v>
          </cell>
          <cell r="P548">
            <v>207.69</v>
          </cell>
        </row>
        <row r="549">
          <cell r="N549" t="str">
            <v>5114501150</v>
          </cell>
          <cell r="O549">
            <v>0</v>
          </cell>
          <cell r="P549">
            <v>934.6</v>
          </cell>
        </row>
        <row r="550">
          <cell r="N550" t="str">
            <v>5114501201</v>
          </cell>
          <cell r="O550">
            <v>23.22</v>
          </cell>
          <cell r="P550">
            <v>-43.8</v>
          </cell>
        </row>
        <row r="551">
          <cell r="N551" t="str">
            <v>5114501203</v>
          </cell>
          <cell r="O551">
            <v>80.44</v>
          </cell>
          <cell r="P551">
            <v>496.02</v>
          </cell>
        </row>
        <row r="552">
          <cell r="N552" t="str">
            <v>5114501204</v>
          </cell>
          <cell r="O552">
            <v>110.1</v>
          </cell>
          <cell r="P552">
            <v>788.69</v>
          </cell>
        </row>
        <row r="553">
          <cell r="N553" t="str">
            <v>5114501206</v>
          </cell>
          <cell r="O553">
            <v>192.74</v>
          </cell>
          <cell r="P553">
            <v>1389.14</v>
          </cell>
        </row>
        <row r="554">
          <cell r="N554" t="str">
            <v>5114501207</v>
          </cell>
          <cell r="O554">
            <v>81.180000000000007</v>
          </cell>
          <cell r="P554">
            <v>581.35</v>
          </cell>
        </row>
        <row r="555">
          <cell r="N555" t="str">
            <v>5114501209</v>
          </cell>
          <cell r="O555">
            <v>44.1</v>
          </cell>
          <cell r="P555">
            <v>225</v>
          </cell>
        </row>
        <row r="556">
          <cell r="N556" t="str">
            <v>5114501210</v>
          </cell>
          <cell r="O556">
            <v>0</v>
          </cell>
          <cell r="P556">
            <v>28.52</v>
          </cell>
        </row>
        <row r="557">
          <cell r="N557" t="str">
            <v>5114501250</v>
          </cell>
          <cell r="O557">
            <v>138.58000000000001</v>
          </cell>
          <cell r="P557">
            <v>1162.72</v>
          </cell>
        </row>
        <row r="558">
          <cell r="N558" t="str">
            <v>5114502101</v>
          </cell>
          <cell r="O558">
            <v>0</v>
          </cell>
          <cell r="P558">
            <v>82.95</v>
          </cell>
        </row>
        <row r="559">
          <cell r="N559" t="str">
            <v>5114502106</v>
          </cell>
          <cell r="O559">
            <v>0</v>
          </cell>
          <cell r="P559">
            <v>12.25</v>
          </cell>
        </row>
        <row r="560">
          <cell r="N560" t="str">
            <v>5114504110</v>
          </cell>
          <cell r="O560">
            <v>0</v>
          </cell>
          <cell r="P560">
            <v>3306.15</v>
          </cell>
        </row>
        <row r="561">
          <cell r="N561" t="str">
            <v>5114505140</v>
          </cell>
          <cell r="O561">
            <v>1522.82</v>
          </cell>
          <cell r="P561">
            <v>16575.400000000001</v>
          </cell>
        </row>
        <row r="562">
          <cell r="N562" t="str">
            <v>5114505210</v>
          </cell>
          <cell r="O562">
            <v>124.63</v>
          </cell>
          <cell r="P562">
            <v>310.61</v>
          </cell>
        </row>
        <row r="563">
          <cell r="N563" t="str">
            <v>5114508110</v>
          </cell>
          <cell r="O563">
            <v>0</v>
          </cell>
          <cell r="P563">
            <v>2095</v>
          </cell>
        </row>
        <row r="564">
          <cell r="N564" t="str">
            <v>5114573110</v>
          </cell>
          <cell r="O564">
            <v>34300</v>
          </cell>
          <cell r="P564">
            <v>205800</v>
          </cell>
        </row>
        <row r="565">
          <cell r="N565" t="str">
            <v>5115501110</v>
          </cell>
          <cell r="O565">
            <v>12678.08</v>
          </cell>
          <cell r="P565">
            <v>66743.59</v>
          </cell>
        </row>
        <row r="566">
          <cell r="N566" t="str">
            <v>5115501120</v>
          </cell>
          <cell r="O566">
            <v>271.91000000000003</v>
          </cell>
          <cell r="P566">
            <v>1428.22</v>
          </cell>
        </row>
        <row r="567">
          <cell r="N567" t="str">
            <v>5115501140</v>
          </cell>
          <cell r="O567">
            <v>0</v>
          </cell>
          <cell r="P567">
            <v>1245.05</v>
          </cell>
        </row>
        <row r="568">
          <cell r="N568" t="str">
            <v>5115501150</v>
          </cell>
          <cell r="O568">
            <v>0</v>
          </cell>
          <cell r="P568">
            <v>1719.85</v>
          </cell>
        </row>
        <row r="569">
          <cell r="N569" t="str">
            <v>5115501201</v>
          </cell>
          <cell r="O569">
            <v>105.59</v>
          </cell>
          <cell r="P569">
            <v>633.54999999999995</v>
          </cell>
        </row>
        <row r="570">
          <cell r="N570" t="str">
            <v>5115501203</v>
          </cell>
          <cell r="O570">
            <v>415.14</v>
          </cell>
          <cell r="P570">
            <v>2049.84</v>
          </cell>
        </row>
        <row r="571">
          <cell r="N571" t="str">
            <v>5115501204</v>
          </cell>
          <cell r="O571">
            <v>338.14</v>
          </cell>
          <cell r="P571">
            <v>1845.31</v>
          </cell>
        </row>
        <row r="572">
          <cell r="N572" t="str">
            <v>5115501206</v>
          </cell>
          <cell r="O572">
            <v>593.22</v>
          </cell>
          <cell r="P572">
            <v>3258.07</v>
          </cell>
        </row>
        <row r="573">
          <cell r="N573" t="str">
            <v>5115501207</v>
          </cell>
          <cell r="O573">
            <v>556.4</v>
          </cell>
          <cell r="P573">
            <v>3033.29</v>
          </cell>
        </row>
        <row r="574">
          <cell r="N574" t="str">
            <v>5115501208</v>
          </cell>
          <cell r="O574">
            <v>229.3</v>
          </cell>
          <cell r="P574">
            <v>1365.39</v>
          </cell>
        </row>
        <row r="575">
          <cell r="N575" t="str">
            <v>5115501250</v>
          </cell>
          <cell r="O575">
            <v>1572.15</v>
          </cell>
          <cell r="P575">
            <v>4759.72</v>
          </cell>
        </row>
        <row r="576">
          <cell r="N576" t="str">
            <v>5115502101</v>
          </cell>
          <cell r="O576">
            <v>42</v>
          </cell>
          <cell r="P576">
            <v>98.3</v>
          </cell>
        </row>
        <row r="577">
          <cell r="N577" t="str">
            <v>5115502106</v>
          </cell>
          <cell r="O577">
            <v>0</v>
          </cell>
          <cell r="P577">
            <v>83.65</v>
          </cell>
        </row>
        <row r="578">
          <cell r="N578" t="str">
            <v>5115502108</v>
          </cell>
          <cell r="O578">
            <v>-548.95000000000005</v>
          </cell>
          <cell r="P578">
            <v>-548.95000000000005</v>
          </cell>
        </row>
        <row r="579">
          <cell r="N579" t="str">
            <v>5115502112</v>
          </cell>
          <cell r="O579">
            <v>0</v>
          </cell>
          <cell r="P579">
            <v>390</v>
          </cell>
        </row>
        <row r="580">
          <cell r="N580" t="str">
            <v>5115502114</v>
          </cell>
          <cell r="O580">
            <v>62.18</v>
          </cell>
          <cell r="P580">
            <v>136.47</v>
          </cell>
        </row>
        <row r="581">
          <cell r="N581" t="str">
            <v>5115506210</v>
          </cell>
          <cell r="O581">
            <v>0</v>
          </cell>
          <cell r="P581">
            <v>1978</v>
          </cell>
        </row>
        <row r="582">
          <cell r="N582" t="str">
            <v>5211573110</v>
          </cell>
          <cell r="O582">
            <v>19148</v>
          </cell>
          <cell r="P582">
            <v>116303</v>
          </cell>
        </row>
        <row r="583">
          <cell r="N583" t="str">
            <v>5311501110</v>
          </cell>
          <cell r="O583">
            <v>23854.48</v>
          </cell>
          <cell r="P583">
            <v>154431.65</v>
          </cell>
        </row>
        <row r="584">
          <cell r="N584" t="str">
            <v>5311501140</v>
          </cell>
          <cell r="O584">
            <v>0</v>
          </cell>
          <cell r="P584">
            <v>967.37</v>
          </cell>
        </row>
        <row r="585">
          <cell r="N585" t="str">
            <v>5311501150</v>
          </cell>
          <cell r="O585">
            <v>0</v>
          </cell>
          <cell r="P585">
            <v>5303.99</v>
          </cell>
        </row>
        <row r="586">
          <cell r="N586" t="str">
            <v>5311501201</v>
          </cell>
          <cell r="O586">
            <v>259.47000000000003</v>
          </cell>
          <cell r="P586">
            <v>133.63999999999999</v>
          </cell>
        </row>
        <row r="587">
          <cell r="N587" t="str">
            <v>5311501203</v>
          </cell>
          <cell r="O587">
            <v>1286.02</v>
          </cell>
          <cell r="P587">
            <v>4045.83</v>
          </cell>
        </row>
        <row r="588">
          <cell r="N588" t="str">
            <v>5311501204</v>
          </cell>
          <cell r="O588">
            <v>339.64</v>
          </cell>
          <cell r="P588">
            <v>3944.35</v>
          </cell>
        </row>
        <row r="589">
          <cell r="N589" t="str">
            <v>5311501206</v>
          </cell>
          <cell r="O589">
            <v>545.13</v>
          </cell>
          <cell r="P589">
            <v>6905.75</v>
          </cell>
        </row>
        <row r="590">
          <cell r="N590" t="str">
            <v>5311501207</v>
          </cell>
          <cell r="O590">
            <v>829.57</v>
          </cell>
          <cell r="P590">
            <v>5241.43</v>
          </cell>
        </row>
        <row r="591">
          <cell r="N591" t="str">
            <v>5311501208</v>
          </cell>
          <cell r="O591">
            <v>1203.52</v>
          </cell>
          <cell r="P591">
            <v>7255.71</v>
          </cell>
        </row>
        <row r="592">
          <cell r="N592" t="str">
            <v>5311501209</v>
          </cell>
          <cell r="O592">
            <v>209.39</v>
          </cell>
          <cell r="P592">
            <v>1068.27</v>
          </cell>
        </row>
        <row r="593">
          <cell r="N593" t="str">
            <v>5311501210</v>
          </cell>
          <cell r="O593">
            <v>0</v>
          </cell>
          <cell r="P593">
            <v>135.38</v>
          </cell>
        </row>
        <row r="594">
          <cell r="N594" t="str">
            <v>5311501250</v>
          </cell>
          <cell r="O594">
            <v>751.15</v>
          </cell>
          <cell r="P594">
            <v>11387.87</v>
          </cell>
        </row>
        <row r="595">
          <cell r="N595" t="str">
            <v>5311501310</v>
          </cell>
          <cell r="O595">
            <v>2592.6999999999998</v>
          </cell>
          <cell r="P595">
            <v>15762.74</v>
          </cell>
        </row>
        <row r="596">
          <cell r="N596" t="str">
            <v>5311502101</v>
          </cell>
          <cell r="O596">
            <v>65.89</v>
          </cell>
          <cell r="P596">
            <v>156.63999999999999</v>
          </cell>
        </row>
        <row r="597">
          <cell r="N597" t="str">
            <v>5311502102</v>
          </cell>
          <cell r="O597">
            <v>410.72</v>
          </cell>
          <cell r="P597">
            <v>2016.12</v>
          </cell>
        </row>
        <row r="598">
          <cell r="N598" t="str">
            <v>5311502103</v>
          </cell>
          <cell r="O598">
            <v>105.66</v>
          </cell>
          <cell r="P598">
            <v>1690.53</v>
          </cell>
        </row>
        <row r="599">
          <cell r="N599" t="str">
            <v>5311502104</v>
          </cell>
          <cell r="O599">
            <v>2424.3200000000002</v>
          </cell>
          <cell r="P599">
            <v>19576.54</v>
          </cell>
        </row>
        <row r="600">
          <cell r="N600" t="str">
            <v>5311502105</v>
          </cell>
          <cell r="O600">
            <v>0</v>
          </cell>
          <cell r="P600">
            <v>2016.35</v>
          </cell>
        </row>
        <row r="601">
          <cell r="N601" t="str">
            <v>5311502106</v>
          </cell>
          <cell r="O601">
            <v>289.52999999999997</v>
          </cell>
          <cell r="P601">
            <v>4626.3100000000004</v>
          </cell>
        </row>
        <row r="602">
          <cell r="N602" t="str">
            <v>5311502108</v>
          </cell>
          <cell r="O602">
            <v>591.77</v>
          </cell>
          <cell r="P602">
            <v>12151.25</v>
          </cell>
        </row>
        <row r="603">
          <cell r="N603" t="str">
            <v>5311502110</v>
          </cell>
          <cell r="O603">
            <v>619.64</v>
          </cell>
          <cell r="P603">
            <v>6096.61</v>
          </cell>
        </row>
        <row r="604">
          <cell r="N604" t="str">
            <v>5311502111</v>
          </cell>
          <cell r="O604">
            <v>0</v>
          </cell>
          <cell r="P604">
            <v>1179.06</v>
          </cell>
        </row>
        <row r="605">
          <cell r="N605" t="str">
            <v>5311502112</v>
          </cell>
          <cell r="O605">
            <v>363.89</v>
          </cell>
          <cell r="P605">
            <v>1563.89</v>
          </cell>
        </row>
        <row r="606">
          <cell r="N606" t="str">
            <v>5311502119</v>
          </cell>
          <cell r="O606">
            <v>0</v>
          </cell>
          <cell r="P606">
            <v>-200</v>
          </cell>
        </row>
        <row r="607">
          <cell r="N607" t="str">
            <v>5311502199</v>
          </cell>
          <cell r="O607">
            <v>0</v>
          </cell>
          <cell r="P607">
            <v>231.75</v>
          </cell>
        </row>
        <row r="608">
          <cell r="N608" t="str">
            <v>5311503140</v>
          </cell>
          <cell r="O608">
            <v>17217.86</v>
          </cell>
          <cell r="P608">
            <v>83409.66</v>
          </cell>
        </row>
        <row r="609">
          <cell r="N609" t="str">
            <v>5311503150</v>
          </cell>
          <cell r="O609">
            <v>4652.92</v>
          </cell>
          <cell r="P609">
            <v>54817.52</v>
          </cell>
        </row>
        <row r="610">
          <cell r="N610" t="str">
            <v>5311504350</v>
          </cell>
          <cell r="O610">
            <v>0</v>
          </cell>
          <cell r="P610">
            <v>329</v>
          </cell>
        </row>
        <row r="611">
          <cell r="N611" t="str">
            <v>5311505210</v>
          </cell>
          <cell r="O611">
            <v>0</v>
          </cell>
          <cell r="P611">
            <v>1450.6</v>
          </cell>
        </row>
        <row r="612">
          <cell r="N612" t="str">
            <v>5311506110</v>
          </cell>
          <cell r="O612">
            <v>0</v>
          </cell>
          <cell r="P612">
            <v>579.52</v>
          </cell>
        </row>
        <row r="613">
          <cell r="N613" t="str">
            <v>5311506210</v>
          </cell>
          <cell r="O613">
            <v>0</v>
          </cell>
          <cell r="P613">
            <v>623.66999999999996</v>
          </cell>
        </row>
        <row r="614">
          <cell r="N614" t="str">
            <v>5311564110</v>
          </cell>
          <cell r="O614">
            <v>0</v>
          </cell>
          <cell r="P614">
            <v>996.76</v>
          </cell>
        </row>
        <row r="615">
          <cell r="N615" t="str">
            <v>5411501110</v>
          </cell>
          <cell r="O615">
            <v>0</v>
          </cell>
          <cell r="P615">
            <v>23692.33</v>
          </cell>
        </row>
        <row r="616">
          <cell r="N616" t="str">
            <v>5411501140</v>
          </cell>
          <cell r="O616">
            <v>0</v>
          </cell>
          <cell r="P616">
            <v>323.08</v>
          </cell>
        </row>
        <row r="617">
          <cell r="N617" t="str">
            <v>5411501150</v>
          </cell>
          <cell r="O617">
            <v>0</v>
          </cell>
          <cell r="P617">
            <v>1023.08</v>
          </cell>
        </row>
        <row r="618">
          <cell r="N618" t="str">
            <v>5411501201</v>
          </cell>
          <cell r="O618">
            <v>0</v>
          </cell>
          <cell r="P618">
            <v>-390.22</v>
          </cell>
        </row>
        <row r="619">
          <cell r="N619" t="str">
            <v>5411501203</v>
          </cell>
          <cell r="O619">
            <v>0</v>
          </cell>
          <cell r="P619">
            <v>295.82</v>
          </cell>
        </row>
        <row r="620">
          <cell r="N620" t="str">
            <v>5411501204</v>
          </cell>
          <cell r="O620">
            <v>0</v>
          </cell>
          <cell r="P620">
            <v>791.41</v>
          </cell>
        </row>
        <row r="621">
          <cell r="N621" t="str">
            <v>5411501206</v>
          </cell>
          <cell r="O621">
            <v>0</v>
          </cell>
          <cell r="P621">
            <v>1414.65</v>
          </cell>
        </row>
        <row r="622">
          <cell r="N622" t="str">
            <v>5411501207</v>
          </cell>
          <cell r="O622">
            <v>0</v>
          </cell>
          <cell r="P622">
            <v>583.48</v>
          </cell>
        </row>
        <row r="623">
          <cell r="N623" t="str">
            <v>5411501208</v>
          </cell>
          <cell r="O623">
            <v>0</v>
          </cell>
          <cell r="P623">
            <v>807.7</v>
          </cell>
        </row>
        <row r="624">
          <cell r="N624" t="str">
            <v>5411501209</v>
          </cell>
          <cell r="O624">
            <v>29.3</v>
          </cell>
          <cell r="P624">
            <v>149.49</v>
          </cell>
        </row>
        <row r="625">
          <cell r="N625" t="str">
            <v>5411501210</v>
          </cell>
          <cell r="O625">
            <v>0</v>
          </cell>
          <cell r="P625">
            <v>18.93</v>
          </cell>
        </row>
        <row r="626">
          <cell r="N626" t="str">
            <v>5411501250</v>
          </cell>
          <cell r="O626">
            <v>-1500</v>
          </cell>
          <cell r="P626">
            <v>243.33</v>
          </cell>
        </row>
        <row r="627">
          <cell r="N627" t="str">
            <v>5411501310</v>
          </cell>
          <cell r="O627">
            <v>0</v>
          </cell>
          <cell r="P627">
            <v>2003.03</v>
          </cell>
        </row>
        <row r="628">
          <cell r="N628" t="str">
            <v>5411502103</v>
          </cell>
          <cell r="O628">
            <v>0</v>
          </cell>
          <cell r="P628">
            <v>140.88</v>
          </cell>
        </row>
        <row r="629">
          <cell r="N629" t="str">
            <v>5411502104</v>
          </cell>
          <cell r="O629">
            <v>0</v>
          </cell>
          <cell r="P629">
            <v>1200.6600000000001</v>
          </cell>
        </row>
        <row r="630">
          <cell r="N630" t="str">
            <v>5411502105</v>
          </cell>
          <cell r="O630">
            <v>0</v>
          </cell>
          <cell r="P630">
            <v>840.1</v>
          </cell>
        </row>
        <row r="631">
          <cell r="N631" t="str">
            <v>5411502106</v>
          </cell>
          <cell r="O631">
            <v>0</v>
          </cell>
          <cell r="P631">
            <v>301.23</v>
          </cell>
        </row>
        <row r="632">
          <cell r="N632" t="str">
            <v>5411502110</v>
          </cell>
          <cell r="O632">
            <v>0</v>
          </cell>
          <cell r="P632">
            <v>442.5</v>
          </cell>
        </row>
        <row r="633">
          <cell r="N633" t="str">
            <v>5411505210</v>
          </cell>
          <cell r="O633">
            <v>0</v>
          </cell>
          <cell r="P633">
            <v>54.73</v>
          </cell>
        </row>
        <row r="634">
          <cell r="N634" t="str">
            <v>5411573110</v>
          </cell>
          <cell r="O634">
            <v>155426</v>
          </cell>
          <cell r="P634">
            <v>925381</v>
          </cell>
        </row>
        <row r="635">
          <cell r="N635" t="str">
            <v>5910510110</v>
          </cell>
          <cell r="O635">
            <v>0</v>
          </cell>
          <cell r="P635">
            <v>414.58</v>
          </cell>
        </row>
        <row r="636">
          <cell r="N636" t="str">
            <v>5910533130</v>
          </cell>
          <cell r="O636">
            <v>8149.41</v>
          </cell>
          <cell r="P636">
            <v>16192.12</v>
          </cell>
        </row>
        <row r="637">
          <cell r="N637" t="str">
            <v>5910573110</v>
          </cell>
          <cell r="O637">
            <v>1077</v>
          </cell>
          <cell r="P637">
            <v>6462</v>
          </cell>
        </row>
        <row r="638">
          <cell r="N638" t="str">
            <v>5910612700</v>
          </cell>
          <cell r="O638">
            <v>9027.81</v>
          </cell>
          <cell r="P638">
            <v>19439.8</v>
          </cell>
        </row>
        <row r="639">
          <cell r="N639" t="str">
            <v>5910641100</v>
          </cell>
          <cell r="O639">
            <v>0</v>
          </cell>
          <cell r="P639">
            <v>-465.85</v>
          </cell>
        </row>
        <row r="640">
          <cell r="N640" t="str">
            <v>5910642100</v>
          </cell>
          <cell r="O640">
            <v>0</v>
          </cell>
          <cell r="P640">
            <v>-162.46</v>
          </cell>
        </row>
        <row r="641">
          <cell r="N641" t="str">
            <v>5910651100</v>
          </cell>
          <cell r="O641">
            <v>25069.68</v>
          </cell>
          <cell r="P641">
            <v>135969.60000000001</v>
          </cell>
        </row>
        <row r="642">
          <cell r="N642" t="str">
            <v>6201501110</v>
          </cell>
          <cell r="O642">
            <v>55483.16</v>
          </cell>
          <cell r="P642">
            <v>292971.78000000003</v>
          </cell>
        </row>
        <row r="643">
          <cell r="N643" t="str">
            <v>6201501140</v>
          </cell>
          <cell r="O643">
            <v>0</v>
          </cell>
          <cell r="P643">
            <v>3648.23</v>
          </cell>
        </row>
        <row r="644">
          <cell r="N644" t="str">
            <v>6201501150</v>
          </cell>
          <cell r="O644">
            <v>0</v>
          </cell>
          <cell r="P644">
            <v>11197.86</v>
          </cell>
        </row>
        <row r="645">
          <cell r="N645" t="str">
            <v>6201501201</v>
          </cell>
          <cell r="O645">
            <v>346.01</v>
          </cell>
          <cell r="P645">
            <v>-1441.74</v>
          </cell>
        </row>
        <row r="646">
          <cell r="N646" t="str">
            <v>6201501203</v>
          </cell>
          <cell r="O646">
            <v>856.54</v>
          </cell>
          <cell r="P646">
            <v>5153.71</v>
          </cell>
        </row>
        <row r="647">
          <cell r="N647" t="str">
            <v>6201501204</v>
          </cell>
          <cell r="O647">
            <v>745.4</v>
          </cell>
          <cell r="P647">
            <v>7036</v>
          </cell>
        </row>
        <row r="648">
          <cell r="N648" t="str">
            <v>6201501206</v>
          </cell>
          <cell r="O648">
            <v>1285.8599999999999</v>
          </cell>
          <cell r="P648">
            <v>12310.29</v>
          </cell>
        </row>
        <row r="649">
          <cell r="N649" t="str">
            <v>6201501207</v>
          </cell>
          <cell r="O649">
            <v>1109.52</v>
          </cell>
          <cell r="P649">
            <v>7233.33</v>
          </cell>
        </row>
        <row r="650">
          <cell r="N650" t="str">
            <v>6201501208</v>
          </cell>
          <cell r="O650">
            <v>1728.24</v>
          </cell>
          <cell r="P650">
            <v>10596.52</v>
          </cell>
        </row>
        <row r="651">
          <cell r="N651" t="str">
            <v>6201501209</v>
          </cell>
          <cell r="O651">
            <v>339.32</v>
          </cell>
          <cell r="P651">
            <v>1731.15</v>
          </cell>
        </row>
        <row r="652">
          <cell r="N652" t="str">
            <v>6201501210</v>
          </cell>
          <cell r="O652">
            <v>0</v>
          </cell>
          <cell r="P652">
            <v>219.39</v>
          </cell>
        </row>
        <row r="653">
          <cell r="N653" t="str">
            <v>6201501250</v>
          </cell>
          <cell r="O653">
            <v>5817.56</v>
          </cell>
          <cell r="P653">
            <v>27643.66</v>
          </cell>
        </row>
        <row r="654">
          <cell r="N654" t="str">
            <v>6201501310</v>
          </cell>
          <cell r="O654">
            <v>6698.63</v>
          </cell>
          <cell r="P654">
            <v>37651.71</v>
          </cell>
        </row>
        <row r="655">
          <cell r="N655" t="str">
            <v>6201502101</v>
          </cell>
          <cell r="O655">
            <v>0</v>
          </cell>
          <cell r="P655">
            <v>621.51</v>
          </cell>
        </row>
        <row r="656">
          <cell r="N656" t="str">
            <v>6201502102</v>
          </cell>
          <cell r="O656">
            <v>227.34</v>
          </cell>
          <cell r="P656">
            <v>2082.5700000000002</v>
          </cell>
        </row>
        <row r="657">
          <cell r="N657" t="str">
            <v>6201502103</v>
          </cell>
          <cell r="O657">
            <v>183.58</v>
          </cell>
          <cell r="P657">
            <v>964.49</v>
          </cell>
        </row>
        <row r="658">
          <cell r="N658" t="str">
            <v>6201502104</v>
          </cell>
          <cell r="O658">
            <v>13996</v>
          </cell>
          <cell r="P658">
            <v>25404.49</v>
          </cell>
        </row>
        <row r="659">
          <cell r="N659" t="str">
            <v>6201502105</v>
          </cell>
          <cell r="O659">
            <v>1361.48</v>
          </cell>
          <cell r="P659">
            <v>4211.83</v>
          </cell>
        </row>
        <row r="660">
          <cell r="N660" t="str">
            <v>6201502106</v>
          </cell>
          <cell r="O660">
            <v>244.27</v>
          </cell>
          <cell r="P660">
            <v>1402.74</v>
          </cell>
        </row>
        <row r="661">
          <cell r="N661" t="str">
            <v>6201502108</v>
          </cell>
          <cell r="O661">
            <v>17.399999999999999</v>
          </cell>
          <cell r="P661">
            <v>17.399999999999999</v>
          </cell>
        </row>
        <row r="662">
          <cell r="N662" t="str">
            <v>6201502110</v>
          </cell>
          <cell r="O662">
            <v>976.95</v>
          </cell>
          <cell r="P662">
            <v>5575.01</v>
          </cell>
        </row>
        <row r="663">
          <cell r="N663" t="str">
            <v>6201502111</v>
          </cell>
          <cell r="O663">
            <v>540.96</v>
          </cell>
          <cell r="P663">
            <v>601.66</v>
          </cell>
        </row>
        <row r="664">
          <cell r="N664" t="str">
            <v>6201502112</v>
          </cell>
          <cell r="O664">
            <v>0</v>
          </cell>
          <cell r="P664">
            <v>3539.4500000000007</v>
          </cell>
        </row>
        <row r="665">
          <cell r="N665" t="str">
            <v>6201502114</v>
          </cell>
          <cell r="O665">
            <v>142.44</v>
          </cell>
          <cell r="P665">
            <v>142.44</v>
          </cell>
        </row>
        <row r="666">
          <cell r="N666" t="str">
            <v>6201502119</v>
          </cell>
          <cell r="O666">
            <v>0</v>
          </cell>
          <cell r="P666">
            <v>200</v>
          </cell>
        </row>
        <row r="667">
          <cell r="N667" t="str">
            <v>6201503110</v>
          </cell>
          <cell r="O667">
            <v>0</v>
          </cell>
          <cell r="P667">
            <v>7.61</v>
          </cell>
        </row>
        <row r="668">
          <cell r="N668" t="str">
            <v>6201503140</v>
          </cell>
          <cell r="O668">
            <v>0</v>
          </cell>
          <cell r="P668">
            <v>-27335.55</v>
          </cell>
        </row>
        <row r="669">
          <cell r="N669" t="str">
            <v>6201504350</v>
          </cell>
          <cell r="O669">
            <v>486.49</v>
          </cell>
          <cell r="P669">
            <v>2375.4499999999998</v>
          </cell>
        </row>
        <row r="670">
          <cell r="N670" t="str">
            <v>6201504420</v>
          </cell>
          <cell r="O670">
            <v>0</v>
          </cell>
          <cell r="P670">
            <v>160.44999999999999</v>
          </cell>
        </row>
        <row r="671">
          <cell r="N671" t="str">
            <v>6201505210</v>
          </cell>
          <cell r="O671">
            <v>251</v>
          </cell>
          <cell r="P671">
            <v>1809.94</v>
          </cell>
        </row>
        <row r="672">
          <cell r="N672" t="str">
            <v>6201506110</v>
          </cell>
          <cell r="O672">
            <v>0</v>
          </cell>
          <cell r="P672">
            <v>807.78</v>
          </cell>
        </row>
        <row r="673">
          <cell r="N673" t="str">
            <v>6201506210</v>
          </cell>
          <cell r="O673">
            <v>0</v>
          </cell>
          <cell r="P673">
            <v>150</v>
          </cell>
        </row>
        <row r="674">
          <cell r="N674" t="str">
            <v>6201506220</v>
          </cell>
          <cell r="O674">
            <v>0</v>
          </cell>
          <cell r="P674">
            <v>957.18</v>
          </cell>
        </row>
        <row r="675">
          <cell r="N675" t="str">
            <v>6201508110</v>
          </cell>
          <cell r="O675">
            <v>925.68</v>
          </cell>
          <cell r="P675">
            <v>2722.36</v>
          </cell>
        </row>
        <row r="676">
          <cell r="N676" t="str">
            <v>6201563330</v>
          </cell>
          <cell r="O676">
            <v>0</v>
          </cell>
          <cell r="P676">
            <v>2289.46</v>
          </cell>
        </row>
        <row r="677">
          <cell r="N677" t="str">
            <v>6201573110</v>
          </cell>
          <cell r="O677">
            <v>56024</v>
          </cell>
          <cell r="P677">
            <v>332622</v>
          </cell>
        </row>
        <row r="678">
          <cell r="N678" t="str">
            <v>6201581120</v>
          </cell>
          <cell r="O678">
            <v>-31491.23</v>
          </cell>
          <cell r="P678">
            <v>232549.96999999997</v>
          </cell>
        </row>
        <row r="679">
          <cell r="N679" t="str">
            <v>6201581130</v>
          </cell>
          <cell r="O679">
            <v>38150.639999999999</v>
          </cell>
          <cell r="P679">
            <v>134631.85999999999</v>
          </cell>
        </row>
        <row r="680">
          <cell r="N680" t="str">
            <v>6201581160</v>
          </cell>
          <cell r="O680">
            <v>111923.16</v>
          </cell>
          <cell r="P680">
            <v>203398.41</v>
          </cell>
        </row>
        <row r="681">
          <cell r="N681" t="str">
            <v>6201581210</v>
          </cell>
          <cell r="O681">
            <v>0</v>
          </cell>
          <cell r="P681">
            <v>2100</v>
          </cell>
        </row>
        <row r="682">
          <cell r="N682" t="str">
            <v>6201581220</v>
          </cell>
          <cell r="O682">
            <v>0</v>
          </cell>
          <cell r="P682">
            <v>786.13999999999942</v>
          </cell>
        </row>
        <row r="683">
          <cell r="N683" t="str">
            <v>6201587130</v>
          </cell>
          <cell r="O683">
            <v>688.23</v>
          </cell>
          <cell r="P683">
            <v>2617.41</v>
          </cell>
        </row>
        <row r="684">
          <cell r="N684" t="str">
            <v>8000319100</v>
          </cell>
          <cell r="O684">
            <v>19000</v>
          </cell>
          <cell r="P684">
            <v>114000</v>
          </cell>
        </row>
        <row r="685">
          <cell r="N685" t="str">
            <v>8000319200</v>
          </cell>
          <cell r="O685">
            <v>5533.86</v>
          </cell>
          <cell r="P685">
            <v>-853912.88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ption details"/>
      <sheetName val="New Product NDR"/>
      <sheetName val="Product Report"/>
      <sheetName val="Budget"/>
      <sheetName val="Current"/>
      <sheetName val="UNIT-WISE"/>
      <sheetName val="BSGRU2010"/>
    </sheetNames>
    <sheetDataSet>
      <sheetData sheetId="0" refreshError="1">
        <row r="9">
          <cell r="A9" t="str">
            <v>P1</v>
          </cell>
        </row>
        <row r="10">
          <cell r="A10" t="str">
            <v>P2</v>
          </cell>
        </row>
        <row r="11">
          <cell r="A11" t="str">
            <v>P3</v>
          </cell>
        </row>
        <row r="12">
          <cell r="A12" t="str">
            <v>P4</v>
          </cell>
        </row>
        <row r="13">
          <cell r="A13" t="str">
            <v>P5</v>
          </cell>
        </row>
        <row r="14">
          <cell r="A14" t="str">
            <v>P6</v>
          </cell>
        </row>
        <row r="15">
          <cell r="A15" t="str">
            <v>P7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se"/>
      <sheetName val="NPV_IRR"/>
      <sheetName val="Assumptions"/>
      <sheetName val="MACO detailes, bottle"/>
      <sheetName val="MACO detailes, HL"/>
      <sheetName val="Fin statements euro"/>
      <sheetName val="Pricing calculation"/>
      <sheetName val="Calculations euro"/>
      <sheetName val="Fin statements USD"/>
      <sheetName val="Calculations USD"/>
      <sheetName val="YTD"/>
      <sheetName val="Validations"/>
      <sheetName val="Database (RUR)Mar YTD"/>
      <sheetName val="Sheet1"/>
      <sheetName val="BANCO1"/>
      <sheetName val="API"/>
      <sheetName val="Source"/>
      <sheetName val="Dividend (Annex23)"/>
      <sheetName val="wcdl"/>
      <sheetName val="MACO_detailes,_bottle"/>
      <sheetName val="MACO_detailes,_HL"/>
      <sheetName val="Fin_statements_euro"/>
      <sheetName val="Pricing_calculation"/>
      <sheetName val="Calculations_euro"/>
      <sheetName val="Fin_statements_USD"/>
      <sheetName val="Calculations_USD"/>
      <sheetName val="Database_(RUR)Mar_YTD"/>
      <sheetName val="Dividend_(Annex23)"/>
      <sheetName val="MACO_detailes,_bottle2"/>
      <sheetName val="MACO_detailes,_HL2"/>
      <sheetName val="Fin_statements_euro2"/>
      <sheetName val="Pricing_calculation2"/>
      <sheetName val="Calculations_euro2"/>
      <sheetName val="Fin_statements_USD2"/>
      <sheetName val="Calculations_USD2"/>
      <sheetName val="Database_(RUR)Mar_YTD2"/>
      <sheetName val="Dividend_(Annex23)2"/>
      <sheetName val="MACO_detailes,_bottle1"/>
      <sheetName val="MACO_detailes,_HL1"/>
      <sheetName val="Fin_statements_euro1"/>
      <sheetName val="Pricing_calculation1"/>
      <sheetName val="Calculations_euro1"/>
      <sheetName val="Fin_statements_USD1"/>
      <sheetName val="Calculations_USD1"/>
      <sheetName val="Database_(RUR)Mar_YTD1"/>
      <sheetName val="Dividend_(Annex23)1"/>
      <sheetName val="Product wise sales"/>
      <sheetName val="DIFF FOR SALES"/>
      <sheetName val="Sales &amp; Revenue &amp; Sked"/>
      <sheetName val="MACO_detailes,_bottle3"/>
      <sheetName val="MACO_detailes,_HL3"/>
      <sheetName val="Fin_statements_euro3"/>
      <sheetName val="Pricing_calculation3"/>
      <sheetName val="Calculations_euro3"/>
      <sheetName val="Fin_statements_USD3"/>
      <sheetName val="Calculations_USD3"/>
      <sheetName val="Database_(RUR)Mar_YTD3"/>
      <sheetName val="Dividend_(Annex23)3"/>
    </sheetNames>
    <sheetDataSet>
      <sheetData sheetId="0" refreshError="1">
        <row r="11">
          <cell r="G11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 Query"/>
      <sheetName val="Query sent for SAP"/>
      <sheetName val="linksheet"/>
      <sheetName val="Validations"/>
      <sheetName val="sls GL"/>
      <sheetName val="#REF"/>
      <sheetName val="Q3 ($)"/>
      <sheetName val="Plant wise Major Molecule"/>
      <sheetName val="Analysis"/>
      <sheetName val="BANCO1"/>
      <sheetName val="YTD"/>
      <sheetName val="DOLLAR SHEET"/>
      <sheetName val="Sheet1"/>
      <sheetName val="coduri"/>
      <sheetName val="Top Sheet"/>
      <sheetName val="SAP_Query"/>
      <sheetName val="Query_sent_for_SAP"/>
      <sheetName val="sls_GL"/>
      <sheetName val="Q3_($)"/>
      <sheetName val="Plant_wise_Major_Molecule"/>
      <sheetName val="DOLLAR_SHEET"/>
      <sheetName val="SAP_Query1"/>
      <sheetName val="Query_sent_for_SAP1"/>
      <sheetName val="sls_GL1"/>
      <sheetName val="Q3_($)1"/>
      <sheetName val="Plant_wise_Major_Molecule1"/>
      <sheetName val="DOLLAR_SHEET1"/>
      <sheetName val="SAP_Query2"/>
      <sheetName val="Query_sent_for_SAP2"/>
      <sheetName val="sls_GL2"/>
      <sheetName val="Q3_($)2"/>
      <sheetName val="Plant_wise_Major_Molecule2"/>
      <sheetName val="DOLLAR_SHEET2"/>
      <sheetName val="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 (RUR)Mar YTD"/>
      <sheetName val="Database per hl Mar YTD SIL"/>
      <sheetName val="RUR By site"/>
      <sheetName val="RUR By hl"/>
      <sheetName val="by pack RUR"/>
      <sheetName val="by pack RUR per hl"/>
      <sheetName val="by pack EUR per hl "/>
      <sheetName val="by pack per hl"/>
      <sheetName val="by DC RUR"/>
      <sheetName val="by DC RUR per hl"/>
      <sheetName val="March YTD RUR"/>
      <sheetName val="Database (RUR)Mar"/>
      <sheetName val="Database (RUR)Mar per hl"/>
      <sheetName val="by site"/>
      <sheetName val="by site per hl"/>
      <sheetName val="BY PACK"/>
      <sheetName val="BY PACK 2 HL"/>
      <sheetName val="March RUR"/>
      <sheetName val="NWABC"/>
      <sheetName val="Database per hl Mar YTD"/>
      <sheetName val="Database per hl Mar YTD (2)"/>
      <sheetName val="Sheet2"/>
      <sheetName val="Sheet2 (2)"/>
      <sheetName val="Sheet1"/>
      <sheetName val="Database _RUR_Mar YTD"/>
      <sheetName val="sls GL"/>
      <sheetName val="DIFF FOR SALES"/>
      <sheetName val="EXPS"/>
      <sheetName val="Q3 ($)"/>
      <sheetName val="Plant wise Major Molecule"/>
      <sheetName val="Analysis"/>
      <sheetName val="sent"/>
      <sheetName val="LLTP"/>
      <sheetName val="#REF"/>
      <sheetName val="summary"/>
      <sheetName val="cost centers"/>
      <sheetName val="Strt Archi"/>
      <sheetName val="API"/>
      <sheetName val="BankReco-KSH Acc"/>
      <sheetName val="Validations"/>
      <sheetName val="References"/>
      <sheetName val="Operating costs"/>
      <sheetName val="Working capital"/>
      <sheetName val="Taxation"/>
      <sheetName val="K dass pharma octroi 0503-1204"/>
      <sheetName val="J33"/>
      <sheetName val="Challan"/>
      <sheetName val="Database_(RUR)Mar_YTD"/>
      <sheetName val="Database_per_hl_Mar_YTD_SIL"/>
      <sheetName val="RUR_By_site"/>
      <sheetName val="RUR_By_hl"/>
      <sheetName val="by_pack_RUR"/>
      <sheetName val="by_pack_RUR_per_hl"/>
      <sheetName val="by_pack_EUR_per_hl_"/>
      <sheetName val="by_pack_per_hl"/>
      <sheetName val="by_DC_RUR"/>
      <sheetName val="by_DC_RUR_per_hl"/>
      <sheetName val="March_YTD_RUR"/>
      <sheetName val="Database_(RUR)Mar"/>
      <sheetName val="Database_(RUR)Mar_per_hl"/>
      <sheetName val="by_site"/>
      <sheetName val="by_site_per_hl"/>
      <sheetName val="BY_PACK"/>
      <sheetName val="BY_PACK_2_HL"/>
      <sheetName val="March_RUR"/>
      <sheetName val="Database_per_hl_Mar_YTD"/>
      <sheetName val="Database_per_hl_Mar_YTD_(2)"/>
      <sheetName val="Sheet2_(2)"/>
      <sheetName val="Database__RUR_Mar_YTD"/>
      <sheetName val="sls_GL"/>
      <sheetName val="DIFF_FOR_SALES"/>
      <sheetName val="Q3_($)"/>
      <sheetName val="Plant_wise_Major_Molecule"/>
      <sheetName val="cost_centers"/>
      <sheetName val="Strt_Archi"/>
      <sheetName val="BankReco-KSH_Acc"/>
      <sheetName val="Operating_costs"/>
      <sheetName val="Working_capital"/>
      <sheetName val="Database_(RUR)Mar_YTD1"/>
      <sheetName val="Database_per_hl_Mar_YTD_SIL1"/>
      <sheetName val="RUR_By_site1"/>
      <sheetName val="RUR_By_hl1"/>
      <sheetName val="by_pack_RUR1"/>
      <sheetName val="by_pack_RUR_per_hl1"/>
      <sheetName val="by_pack_EUR_per_hl_1"/>
      <sheetName val="by_pack_per_hl1"/>
      <sheetName val="by_DC_RUR1"/>
      <sheetName val="by_DC_RUR_per_hl1"/>
      <sheetName val="March_YTD_RUR1"/>
      <sheetName val="Database_(RUR)Mar1"/>
      <sheetName val="Database_(RUR)Mar_per_hl1"/>
      <sheetName val="by_site1"/>
      <sheetName val="by_site_per_hl1"/>
      <sheetName val="BY_PACK1"/>
      <sheetName val="BY_PACK_2_HL1"/>
      <sheetName val="March_RUR1"/>
      <sheetName val="Database_per_hl_Mar_YTD1"/>
      <sheetName val="Database_per_hl_Mar_YTD_(2)1"/>
      <sheetName val="Sheet2_(2)1"/>
      <sheetName val="Database__RUR_Mar_YTD1"/>
      <sheetName val="sls_GL1"/>
      <sheetName val="DIFF_FOR_SALES1"/>
      <sheetName val="Q3_($)1"/>
      <sheetName val="Plant_wise_Major_Molecule1"/>
      <sheetName val="cost_centers1"/>
      <sheetName val="Strt_Archi1"/>
      <sheetName val="BankReco-KSH_Acc1"/>
      <sheetName val="Operating_costs1"/>
      <sheetName val="Working_capital1"/>
      <sheetName val="tables"/>
      <sheetName val="Anx B-1"/>
      <sheetName val="Stock-06"/>
      <sheetName val="Database_(RUR)Mar_YTD2"/>
      <sheetName val="Database_per_hl_Mar_YTD_SIL2"/>
      <sheetName val="RUR_By_site2"/>
      <sheetName val="RUR_By_hl2"/>
      <sheetName val="by_pack_RUR2"/>
      <sheetName val="by_pack_RUR_per_hl2"/>
      <sheetName val="by_pack_EUR_per_hl_2"/>
      <sheetName val="by_pack_per_hl2"/>
      <sheetName val="by_DC_RUR2"/>
      <sheetName val="by_DC_RUR_per_hl2"/>
      <sheetName val="March_YTD_RUR2"/>
      <sheetName val="Database_(RUR)Mar2"/>
      <sheetName val="Database_(RUR)Mar_per_hl2"/>
      <sheetName val="by_site2"/>
      <sheetName val="by_site_per_hl2"/>
      <sheetName val="BY_PACK2"/>
      <sheetName val="BY_PACK_2_HL2"/>
      <sheetName val="March_RUR2"/>
      <sheetName val="Database_per_hl_Mar_YTD2"/>
      <sheetName val="Database_per_hl_Mar_YTD_(2)2"/>
      <sheetName val="Sheet2_(2)2"/>
      <sheetName val="Database__RUR_Mar_YTD2"/>
      <sheetName val="sls_GL2"/>
      <sheetName val="DIFF_FOR_SALES2"/>
      <sheetName val="Q3_($)2"/>
      <sheetName val="Plant_wise_Major_Molecule2"/>
      <sheetName val="cost_centers2"/>
      <sheetName val="Strt_Archi2"/>
      <sheetName val="BankReco-KSH_Acc2"/>
      <sheetName val="Operating_costs2"/>
      <sheetName val="Working_capital2"/>
      <sheetName val="Ref"/>
      <sheetName val="april2005"/>
      <sheetName val="K_dass_pharma_octroi_0503-1204"/>
      <sheetName val="K_dass_pharma_octroi_0503-12041"/>
      <sheetName val="K_dass_pharma_octroi_0503-12042"/>
      <sheetName val="Index"/>
      <sheetName val="Case"/>
      <sheetName val="Gl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s"/>
      <sheetName val="Form"/>
      <sheetName val="Challan"/>
      <sheetName val="Annexure-I"/>
      <sheetName val="ImportSheet"/>
      <sheetName val="Param"/>
      <sheetName val="outPut"/>
      <sheetName val="DIFF FOR SALES"/>
      <sheetName val="EXPS"/>
      <sheetName val="Dividend (Annex23)"/>
      <sheetName val="BANCO1"/>
      <sheetName val="Strt Archi"/>
      <sheetName val="BankReco-KSH Acc"/>
      <sheetName val="sls GL"/>
      <sheetName val="Bonus and Sample"/>
      <sheetName val="API"/>
      <sheetName val="Operating costs"/>
      <sheetName val="Working capital"/>
      <sheetName val="Taxation"/>
      <sheetName val="Sheet1"/>
      <sheetName val="DIFF_FOR_SALES"/>
      <sheetName val="Dividend_(Annex23)"/>
      <sheetName val="Strt_Archi"/>
      <sheetName val="BankReco-KSH_Acc"/>
      <sheetName val="sls_GL"/>
      <sheetName val="Bonus_and_Sample"/>
      <sheetName val="Operating_costs"/>
      <sheetName val="Working_capital"/>
      <sheetName val="DIFF_FOR_SALES2"/>
      <sheetName val="Dividend_(Annex23)2"/>
      <sheetName val="Strt_Archi2"/>
      <sheetName val="BankReco-KSH_Acc2"/>
      <sheetName val="sls_GL2"/>
      <sheetName val="Bonus_and_Sample2"/>
      <sheetName val="Operating_costs2"/>
      <sheetName val="Working_capital2"/>
      <sheetName val="DIFF_FOR_SALES1"/>
      <sheetName val="Dividend_(Annex23)1"/>
      <sheetName val="Strt_Archi1"/>
      <sheetName val="BankReco-KSH_Acc1"/>
      <sheetName val="sls_GL1"/>
      <sheetName val="Bonus_and_Sample1"/>
      <sheetName val="Operating_costs1"/>
      <sheetName val="Working_capital1"/>
      <sheetName val="DIFF_FOR_SALES3"/>
      <sheetName val="Dividend_(Annex23)3"/>
      <sheetName val="Strt_Archi3"/>
      <sheetName val="BankReco-KSH_Acc3"/>
      <sheetName val="sls_GL3"/>
      <sheetName val="Bonus_and_Sample3"/>
      <sheetName val="Operating_costs3"/>
      <sheetName val="Working_capital3"/>
      <sheetName val="J33"/>
      <sheetName val="CC wise_SKU wise_CC Curr"/>
      <sheetName val="SAP Query"/>
      <sheetName val="productwise_data"/>
    </sheetNames>
    <sheetDataSet>
      <sheetData sheetId="0" refreshError="1"/>
      <sheetData sheetId="1" refreshError="1"/>
      <sheetData sheetId="2">
        <row r="7">
          <cell r="A7">
            <v>1</v>
          </cell>
          <cell r="B7" t="str">
            <v>94J</v>
          </cell>
          <cell r="C7">
            <v>52304</v>
          </cell>
          <cell r="D7">
            <v>0</v>
          </cell>
          <cell r="E7">
            <v>1046</v>
          </cell>
          <cell r="F7">
            <v>0</v>
          </cell>
          <cell r="G7">
            <v>0</v>
          </cell>
          <cell r="I7">
            <v>53350</v>
          </cell>
          <cell r="J7" t="str">
            <v>239166</v>
          </cell>
          <cell r="L7">
            <v>350457</v>
          </cell>
          <cell r="N7">
            <v>38610</v>
          </cell>
          <cell r="P7">
            <v>21</v>
          </cell>
          <cell r="Q7" t="str">
            <v>No</v>
          </cell>
          <cell r="R7">
            <v>0</v>
          </cell>
          <cell r="S7">
            <v>0</v>
          </cell>
          <cell r="U7">
            <v>53350</v>
          </cell>
        </row>
        <row r="8">
          <cell r="A8">
            <v>2</v>
          </cell>
          <cell r="B8" t="str">
            <v>94J</v>
          </cell>
          <cell r="C8">
            <v>13467</v>
          </cell>
          <cell r="D8">
            <v>0</v>
          </cell>
          <cell r="E8">
            <v>269</v>
          </cell>
          <cell r="F8">
            <v>0</v>
          </cell>
          <cell r="G8">
            <v>0</v>
          </cell>
          <cell r="I8">
            <v>13736</v>
          </cell>
          <cell r="J8" t="str">
            <v>632025</v>
          </cell>
          <cell r="L8">
            <v>350457</v>
          </cell>
          <cell r="N8">
            <v>38673</v>
          </cell>
          <cell r="P8">
            <v>2</v>
          </cell>
          <cell r="Q8" t="str">
            <v>No</v>
          </cell>
          <cell r="R8">
            <v>0</v>
          </cell>
          <cell r="S8">
            <v>0</v>
          </cell>
          <cell r="U8">
            <v>13736</v>
          </cell>
        </row>
        <row r="9">
          <cell r="A9">
            <v>3</v>
          </cell>
          <cell r="B9" t="str">
            <v>94J</v>
          </cell>
          <cell r="C9">
            <v>9205</v>
          </cell>
          <cell r="D9">
            <v>0</v>
          </cell>
          <cell r="E9">
            <v>184</v>
          </cell>
          <cell r="F9">
            <v>0</v>
          </cell>
          <cell r="G9">
            <v>0</v>
          </cell>
          <cell r="I9">
            <v>9389</v>
          </cell>
          <cell r="J9" t="str">
            <v>632036</v>
          </cell>
          <cell r="L9">
            <v>350457</v>
          </cell>
          <cell r="N9">
            <v>38687</v>
          </cell>
          <cell r="P9">
            <v>1</v>
          </cell>
          <cell r="Q9" t="str">
            <v>No</v>
          </cell>
          <cell r="R9">
            <v>0</v>
          </cell>
          <cell r="S9">
            <v>0</v>
          </cell>
          <cell r="U9">
            <v>9389</v>
          </cell>
        </row>
        <row r="10">
          <cell r="I10">
            <v>0</v>
          </cell>
          <cell r="U10">
            <v>0</v>
          </cell>
        </row>
        <row r="11">
          <cell r="I11">
            <v>0</v>
          </cell>
          <cell r="U11">
            <v>0</v>
          </cell>
        </row>
        <row r="12">
          <cell r="I12">
            <v>0</v>
          </cell>
          <cell r="U12">
            <v>0</v>
          </cell>
        </row>
        <row r="13">
          <cell r="I13">
            <v>0</v>
          </cell>
          <cell r="U13">
            <v>0</v>
          </cell>
        </row>
        <row r="14">
          <cell r="I14">
            <v>0</v>
          </cell>
          <cell r="U14">
            <v>0</v>
          </cell>
        </row>
        <row r="15">
          <cell r="I15">
            <v>0</v>
          </cell>
          <cell r="T15">
            <v>234</v>
          </cell>
          <cell r="U15">
            <v>0</v>
          </cell>
        </row>
        <row r="16">
          <cell r="I16">
            <v>0</v>
          </cell>
          <cell r="U16">
            <v>0</v>
          </cell>
        </row>
        <row r="17">
          <cell r="I17">
            <v>0</v>
          </cell>
          <cell r="U17">
            <v>0</v>
          </cell>
        </row>
        <row r="18">
          <cell r="I18">
            <v>0</v>
          </cell>
          <cell r="U18">
            <v>0</v>
          </cell>
        </row>
        <row r="19">
          <cell r="I19">
            <v>0</v>
          </cell>
          <cell r="U19">
            <v>0</v>
          </cell>
        </row>
        <row r="20">
          <cell r="I20">
            <v>0</v>
          </cell>
          <cell r="U20">
            <v>0</v>
          </cell>
        </row>
        <row r="21">
          <cell r="I21">
            <v>0</v>
          </cell>
          <cell r="U21">
            <v>0</v>
          </cell>
        </row>
        <row r="22">
          <cell r="I22">
            <v>0</v>
          </cell>
          <cell r="U22">
            <v>0</v>
          </cell>
        </row>
        <row r="23">
          <cell r="I23">
            <v>0</v>
          </cell>
          <cell r="U23">
            <v>0</v>
          </cell>
        </row>
        <row r="24">
          <cell r="I24">
            <v>0</v>
          </cell>
          <cell r="U24">
            <v>0</v>
          </cell>
        </row>
        <row r="25">
          <cell r="I25">
            <v>0</v>
          </cell>
          <cell r="U25">
            <v>0</v>
          </cell>
        </row>
        <row r="26">
          <cell r="I26">
            <v>0</v>
          </cell>
          <cell r="U26">
            <v>0</v>
          </cell>
        </row>
        <row r="27">
          <cell r="I27">
            <v>0</v>
          </cell>
          <cell r="U27">
            <v>0</v>
          </cell>
        </row>
        <row r="28">
          <cell r="I28">
            <v>0</v>
          </cell>
          <cell r="U28">
            <v>0</v>
          </cell>
        </row>
        <row r="29">
          <cell r="I29">
            <v>0</v>
          </cell>
          <cell r="U29">
            <v>0</v>
          </cell>
        </row>
        <row r="30">
          <cell r="I30">
            <v>0</v>
          </cell>
          <cell r="U30">
            <v>0</v>
          </cell>
        </row>
        <row r="31">
          <cell r="I31">
            <v>0</v>
          </cell>
          <cell r="U31">
            <v>0</v>
          </cell>
        </row>
        <row r="32">
          <cell r="I32">
            <v>0</v>
          </cell>
          <cell r="U32">
            <v>0</v>
          </cell>
        </row>
        <row r="33">
          <cell r="I33">
            <v>0</v>
          </cell>
          <cell r="U33">
            <v>0</v>
          </cell>
        </row>
        <row r="34">
          <cell r="I34">
            <v>0</v>
          </cell>
          <cell r="U34">
            <v>0</v>
          </cell>
        </row>
        <row r="35">
          <cell r="I35">
            <v>0</v>
          </cell>
          <cell r="U35">
            <v>0</v>
          </cell>
        </row>
        <row r="36">
          <cell r="I36">
            <v>0</v>
          </cell>
          <cell r="U36">
            <v>0</v>
          </cell>
        </row>
        <row r="37">
          <cell r="I37">
            <v>0</v>
          </cell>
          <cell r="U37">
            <v>0</v>
          </cell>
        </row>
        <row r="38">
          <cell r="I38">
            <v>0</v>
          </cell>
          <cell r="U38">
            <v>0</v>
          </cell>
        </row>
        <row r="39">
          <cell r="I39">
            <v>0</v>
          </cell>
          <cell r="U39">
            <v>0</v>
          </cell>
        </row>
        <row r="40">
          <cell r="I40">
            <v>0</v>
          </cell>
          <cell r="U40">
            <v>0</v>
          </cell>
        </row>
        <row r="41">
          <cell r="I41">
            <v>0</v>
          </cell>
          <cell r="U41">
            <v>0</v>
          </cell>
        </row>
        <row r="42">
          <cell r="I42">
            <v>0</v>
          </cell>
          <cell r="U42">
            <v>0</v>
          </cell>
        </row>
        <row r="43">
          <cell r="I43">
            <v>0</v>
          </cell>
          <cell r="U43">
            <v>0</v>
          </cell>
        </row>
        <row r="44">
          <cell r="I44">
            <v>0</v>
          </cell>
          <cell r="U44">
            <v>0</v>
          </cell>
        </row>
        <row r="45">
          <cell r="I45">
            <v>0</v>
          </cell>
          <cell r="U45">
            <v>0</v>
          </cell>
        </row>
        <row r="46">
          <cell r="I46">
            <v>0</v>
          </cell>
          <cell r="U46">
            <v>0</v>
          </cell>
        </row>
        <row r="47">
          <cell r="I47">
            <v>0</v>
          </cell>
          <cell r="U47">
            <v>0</v>
          </cell>
        </row>
        <row r="48">
          <cell r="I48">
            <v>0</v>
          </cell>
          <cell r="U48">
            <v>0</v>
          </cell>
        </row>
        <row r="49">
          <cell r="I49">
            <v>0</v>
          </cell>
          <cell r="U49">
            <v>0</v>
          </cell>
        </row>
        <row r="50">
          <cell r="I50">
            <v>0</v>
          </cell>
          <cell r="U50">
            <v>0</v>
          </cell>
        </row>
        <row r="51">
          <cell r="I51">
            <v>0</v>
          </cell>
          <cell r="U51">
            <v>0</v>
          </cell>
        </row>
        <row r="52">
          <cell r="I52">
            <v>0</v>
          </cell>
          <cell r="U52">
            <v>0</v>
          </cell>
        </row>
        <row r="53">
          <cell r="I53">
            <v>0</v>
          </cell>
          <cell r="U53">
            <v>0</v>
          </cell>
        </row>
        <row r="54">
          <cell r="I54">
            <v>0</v>
          </cell>
          <cell r="U54">
            <v>0</v>
          </cell>
        </row>
        <row r="55">
          <cell r="I55">
            <v>0</v>
          </cell>
          <cell r="U55">
            <v>0</v>
          </cell>
        </row>
        <row r="56">
          <cell r="I56">
            <v>0</v>
          </cell>
          <cell r="U56">
            <v>0</v>
          </cell>
        </row>
        <row r="57">
          <cell r="I57">
            <v>0</v>
          </cell>
          <cell r="U57">
            <v>0</v>
          </cell>
        </row>
        <row r="58">
          <cell r="A58" t="str">
            <v>Total</v>
          </cell>
          <cell r="C58">
            <v>74976</v>
          </cell>
          <cell r="D58">
            <v>0</v>
          </cell>
          <cell r="E58">
            <v>1499</v>
          </cell>
          <cell r="F58">
            <v>0</v>
          </cell>
          <cell r="G58">
            <v>0</v>
          </cell>
          <cell r="H58">
            <v>0</v>
          </cell>
          <cell r="I58">
            <v>76475</v>
          </cell>
          <cell r="R58">
            <v>0</v>
          </cell>
          <cell r="S58">
            <v>0</v>
          </cell>
          <cell r="T58" t="e">
            <v>#REF!</v>
          </cell>
          <cell r="U58">
            <v>76475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ription status"/>
      <sheetName val="Sales breakdown"/>
      <sheetName val="markets"/>
      <sheetName val="Sheet1"/>
      <sheetName val="Sheet2"/>
      <sheetName val="Sheet3"/>
      <sheetName val="References"/>
      <sheetName val="Bonus and Sample"/>
      <sheetName val="BankReco-KSH Acc"/>
      <sheetName val="sent"/>
      <sheetName val="DOLLAR SHEET"/>
      <sheetName val="Q3 ($)"/>
      <sheetName val="Plant wise Major Molecule"/>
      <sheetName val="Analysis"/>
      <sheetName val="Consolidated"/>
      <sheetName val="Summary"/>
      <sheetName val="Index"/>
      <sheetName val="prescription_status"/>
      <sheetName val="Sales_breakdown"/>
      <sheetName val="Bonus_and_Sample"/>
      <sheetName val="BankReco-KSH_Acc"/>
      <sheetName val="DOLLAR_SHEET"/>
      <sheetName val="Q3_($)"/>
      <sheetName val="Plant_wise_Major_Molecule"/>
      <sheetName val="prescription_status2"/>
      <sheetName val="Sales_breakdown2"/>
      <sheetName val="Bonus_and_Sample2"/>
      <sheetName val="BankReco-KSH_Acc2"/>
      <sheetName val="DOLLAR_SHEET2"/>
      <sheetName val="Q3_($)2"/>
      <sheetName val="Plant_wise_Major_Molecule2"/>
      <sheetName val="prescription_status1"/>
      <sheetName val="Sales_breakdown1"/>
      <sheetName val="Bonus_and_Sample1"/>
      <sheetName val="BankReco-KSH_Acc1"/>
      <sheetName val="DOLLAR_SHEET1"/>
      <sheetName val="Q3_($)1"/>
      <sheetName val="Plant_wise_Major_Molecule1"/>
      <sheetName val="prescription_status3"/>
      <sheetName val="Sales_breakdown3"/>
      <sheetName val="Bonus_and_Sample3"/>
      <sheetName val="BankReco-KSH_Acc3"/>
      <sheetName val="DOLLAR_SHEET3"/>
      <sheetName val="Q3_($)3"/>
      <sheetName val="Plant_wise_Major_Molecule3"/>
      <sheetName val="#REF"/>
      <sheetName val="wcdl"/>
      <sheetName val="SAP Query"/>
    </sheetNames>
    <sheetDataSet>
      <sheetData sheetId="0" refreshError="1"/>
      <sheetData sheetId="1" refreshError="1">
        <row r="39">
          <cell r="F39">
            <v>26404460</v>
          </cell>
          <cell r="G39">
            <v>24598756.86616651</v>
          </cell>
          <cell r="H39">
            <v>29481970.22607138</v>
          </cell>
          <cell r="I39">
            <v>34658116.849796154</v>
          </cell>
          <cell r="J39">
            <v>42839027.543003783</v>
          </cell>
          <cell r="K39">
            <v>49883027.972854339</v>
          </cell>
          <cell r="L39">
            <v>55516266.998747833</v>
          </cell>
          <cell r="M39">
            <v>61479228.513723433</v>
          </cell>
        </row>
        <row r="55">
          <cell r="F55">
            <v>6861617</v>
          </cell>
          <cell r="G55">
            <v>6126743</v>
          </cell>
          <cell r="H55">
            <v>1757536</v>
          </cell>
          <cell r="I55">
            <v>27400</v>
          </cell>
          <cell r="J55">
            <v>27400</v>
          </cell>
          <cell r="K55">
            <v>27400</v>
          </cell>
          <cell r="L55">
            <v>27400</v>
          </cell>
          <cell r="M55">
            <v>27400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39">
          <cell r="F39">
            <v>26404460</v>
          </cell>
        </row>
      </sheetData>
      <sheetData sheetId="19"/>
      <sheetData sheetId="20"/>
      <sheetData sheetId="21">
        <row r="39">
          <cell r="F39">
            <v>26404460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May-05)"/>
      <sheetName val="May 2005"/>
      <sheetName val="april2005"/>
      <sheetName val="MARCH 2005"/>
      <sheetName val="Sheet6"/>
      <sheetName val="summary (MAR-05) "/>
      <sheetName val="Strt Archi"/>
      <sheetName val="Exp"/>
      <sheetName val="sent"/>
      <sheetName val="Bonus and Sample"/>
      <sheetName val="References"/>
      <sheetName val="New Pdt Trend Ukr"/>
      <sheetName val="BankReco-KSH Acc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Sheet1_(2)"/>
      <sheetName val="summary_(ytd_May-05)"/>
      <sheetName val="May_2005"/>
      <sheetName val="MARCH_2005"/>
      <sheetName val="summary_(MAR-05)_"/>
      <sheetName val="Strt_Archi"/>
      <sheetName val="Bonus_and_Sample"/>
      <sheetName val="New_Pdt_Trend_Ukr"/>
      <sheetName val="BankReco-KSH_Acc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Sheet1_(2)1"/>
      <sheetName val="summary_(ytd_May-05)1"/>
      <sheetName val="May_20051"/>
      <sheetName val="MARCH_20051"/>
      <sheetName val="summary_(MAR-05)_1"/>
      <sheetName val="Strt_Archi1"/>
      <sheetName val="Bonus_and_Sample1"/>
      <sheetName val="New_Pdt_Trend_Ukr1"/>
      <sheetName val="BankReco-KSH_Acc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Calendar"/>
      <sheetName val="Challan"/>
      <sheetName val="Sheet1_(2)2"/>
      <sheetName val="summary_(ytd_May-05)2"/>
      <sheetName val="May_20052"/>
      <sheetName val="MARCH_20052"/>
      <sheetName val="summary_(MAR-05)_2"/>
      <sheetName val="Strt_Archi2"/>
      <sheetName val="Bonus_and_Sample2"/>
      <sheetName val="New_Pdt_Trend_Ukr2"/>
      <sheetName val="BankReco-KSH_Acc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</sheetNames>
    <sheetDataSet>
      <sheetData sheetId="0" refreshError="1">
        <row r="1">
          <cell r="A1" t="str">
            <v>Vendor</v>
          </cell>
          <cell r="B1" t="str">
            <v>Material</v>
          </cell>
          <cell r="C1" t="str">
            <v>Material description</v>
          </cell>
          <cell r="D1" t="str">
            <v>Quantity</v>
          </cell>
          <cell r="E1" t="str">
            <v>EUn</v>
          </cell>
          <cell r="F1" t="str">
            <v>PO</v>
          </cell>
          <cell r="G1" t="str">
            <v>Reference</v>
          </cell>
          <cell r="H1" t="str">
            <v>Plant</v>
          </cell>
          <cell r="I1" t="str">
            <v>Pstg date</v>
          </cell>
          <cell r="J1" t="str">
            <v>Amount LC</v>
          </cell>
        </row>
        <row r="3">
          <cell r="A3">
            <v>1100000382</v>
          </cell>
          <cell r="B3">
            <v>3001105</v>
          </cell>
          <cell r="C3" t="str">
            <v>1METHYL  AMINO1METHYL THIO2NIT. ETHENE</v>
          </cell>
          <cell r="D3">
            <v>1000</v>
          </cell>
          <cell r="E3" t="str">
            <v>KG</v>
          </cell>
          <cell r="F3">
            <v>4100166252</v>
          </cell>
          <cell r="G3" t="str">
            <v>INV-478/29.1.05</v>
          </cell>
          <cell r="H3">
            <v>1010</v>
          </cell>
          <cell r="I3">
            <v>38387</v>
          </cell>
          <cell r="J3">
            <v>527264</v>
          </cell>
        </row>
        <row r="4">
          <cell r="A4">
            <v>1100000382</v>
          </cell>
          <cell r="B4">
            <v>3001105</v>
          </cell>
          <cell r="C4" t="str">
            <v>1METHYL  AMINO1METHYL THIO2NIT. ETHENE</v>
          </cell>
          <cell r="D4">
            <v>1000</v>
          </cell>
          <cell r="E4" t="str">
            <v>KG</v>
          </cell>
          <cell r="F4">
            <v>4100166252</v>
          </cell>
          <cell r="G4" t="str">
            <v>INV-478/29.1.05</v>
          </cell>
          <cell r="H4">
            <v>1010</v>
          </cell>
          <cell r="I4">
            <v>38387</v>
          </cell>
          <cell r="J4">
            <v>527264</v>
          </cell>
        </row>
        <row r="5">
          <cell r="A5">
            <v>1100000382</v>
          </cell>
          <cell r="B5">
            <v>8001022</v>
          </cell>
          <cell r="C5" t="str">
            <v>RNT2T-RANITIDINE</v>
          </cell>
          <cell r="D5">
            <v>1000</v>
          </cell>
          <cell r="E5" t="str">
            <v>KG</v>
          </cell>
          <cell r="F5">
            <v>4100167527</v>
          </cell>
          <cell r="G5" t="str">
            <v>INV-479/29.1.05</v>
          </cell>
          <cell r="H5">
            <v>1010</v>
          </cell>
          <cell r="I5">
            <v>38387</v>
          </cell>
          <cell r="J5">
            <v>400060</v>
          </cell>
        </row>
        <row r="6">
          <cell r="A6">
            <v>1100000382</v>
          </cell>
          <cell r="B6">
            <v>8001022</v>
          </cell>
          <cell r="C6" t="str">
            <v>RNT2T-RANITIDINE</v>
          </cell>
          <cell r="D6">
            <v>1126</v>
          </cell>
          <cell r="E6" t="str">
            <v>KG</v>
          </cell>
          <cell r="F6">
            <v>4100167527</v>
          </cell>
          <cell r="G6" t="str">
            <v>INV-479/29.1.05</v>
          </cell>
          <cell r="H6">
            <v>1010</v>
          </cell>
          <cell r="I6">
            <v>38387</v>
          </cell>
          <cell r="J6">
            <v>450467.56</v>
          </cell>
        </row>
        <row r="7">
          <cell r="A7">
            <v>1100000382</v>
          </cell>
          <cell r="B7">
            <v>8001022</v>
          </cell>
          <cell r="C7" t="str">
            <v>RNT2T-RANITIDINE</v>
          </cell>
          <cell r="D7">
            <v>285</v>
          </cell>
          <cell r="E7" t="str">
            <v>KG</v>
          </cell>
          <cell r="F7">
            <v>4700001992</v>
          </cell>
          <cell r="G7" t="str">
            <v>SUB CH-18/29.1.5</v>
          </cell>
          <cell r="H7">
            <v>1010</v>
          </cell>
          <cell r="I7">
            <v>38387</v>
          </cell>
          <cell r="J7">
            <v>114017.1</v>
          </cell>
        </row>
        <row r="8">
          <cell r="A8">
            <v>1100000382</v>
          </cell>
          <cell r="B8">
            <v>8001022</v>
          </cell>
          <cell r="C8" t="str">
            <v>RNT2T-RANITIDINE</v>
          </cell>
          <cell r="D8">
            <v>289</v>
          </cell>
          <cell r="E8" t="str">
            <v>KG</v>
          </cell>
          <cell r="F8">
            <v>4700001992</v>
          </cell>
          <cell r="G8" t="str">
            <v>SUB CH-18/29.1.5</v>
          </cell>
          <cell r="H8">
            <v>1010</v>
          </cell>
          <cell r="I8">
            <v>38387</v>
          </cell>
          <cell r="J8">
            <v>115617.34</v>
          </cell>
        </row>
        <row r="9">
          <cell r="A9">
            <v>1100000402</v>
          </cell>
          <cell r="B9">
            <v>8000982</v>
          </cell>
          <cell r="C9" t="str">
            <v>ASC4-ATORVA</v>
          </cell>
          <cell r="D9">
            <v>36</v>
          </cell>
          <cell r="E9" t="str">
            <v>KG</v>
          </cell>
          <cell r="F9">
            <v>4700002026</v>
          </cell>
          <cell r="G9" t="str">
            <v>SUB CH.515/26.02</v>
          </cell>
          <cell r="H9">
            <v>1010</v>
          </cell>
          <cell r="I9">
            <v>38411</v>
          </cell>
          <cell r="J9">
            <v>1236202.92</v>
          </cell>
        </row>
        <row r="10">
          <cell r="A10">
            <v>1100000402</v>
          </cell>
          <cell r="B10">
            <v>8000982</v>
          </cell>
          <cell r="C10" t="str">
            <v>ASC4-ATORVA</v>
          </cell>
          <cell r="D10">
            <v>36</v>
          </cell>
          <cell r="E10" t="str">
            <v>KG</v>
          </cell>
          <cell r="F10">
            <v>4700002026</v>
          </cell>
          <cell r="G10" t="str">
            <v>SUB CH.515/26.02</v>
          </cell>
          <cell r="H10">
            <v>1010</v>
          </cell>
          <cell r="I10">
            <v>38411</v>
          </cell>
          <cell r="J10">
            <v>1236202.92</v>
          </cell>
        </row>
        <row r="11">
          <cell r="A11">
            <v>1100000402</v>
          </cell>
          <cell r="B11">
            <v>8003783</v>
          </cell>
          <cell r="C11" t="str">
            <v>PIBA-3</v>
          </cell>
          <cell r="D11">
            <v>49.7</v>
          </cell>
          <cell r="E11" t="str">
            <v>KG</v>
          </cell>
          <cell r="F11">
            <v>4700001974</v>
          </cell>
          <cell r="G11" t="str">
            <v>SUB CH.515/23.02</v>
          </cell>
          <cell r="H11">
            <v>1010</v>
          </cell>
          <cell r="I11">
            <v>38411</v>
          </cell>
          <cell r="J11">
            <v>1676960.5</v>
          </cell>
        </row>
        <row r="12">
          <cell r="A12">
            <v>1100000402</v>
          </cell>
          <cell r="B12">
            <v>8003783</v>
          </cell>
          <cell r="C12" t="str">
            <v>PIBA-3</v>
          </cell>
          <cell r="D12">
            <v>52.5</v>
          </cell>
          <cell r="E12" t="str">
            <v>KG</v>
          </cell>
          <cell r="F12">
            <v>4700001974</v>
          </cell>
          <cell r="G12" t="str">
            <v>SUB CH.515/23.02</v>
          </cell>
          <cell r="H12">
            <v>1010</v>
          </cell>
          <cell r="I12">
            <v>38411</v>
          </cell>
          <cell r="J12">
            <v>1771437.15</v>
          </cell>
        </row>
        <row r="13">
          <cell r="A13">
            <v>1100000402</v>
          </cell>
          <cell r="B13">
            <v>8001006</v>
          </cell>
          <cell r="C13" t="str">
            <v>NEOPHYL ALCOHOL</v>
          </cell>
          <cell r="D13">
            <v>124.5</v>
          </cell>
          <cell r="E13" t="str">
            <v>KG</v>
          </cell>
          <cell r="F13">
            <v>4700001973</v>
          </cell>
          <cell r="G13" t="str">
            <v>SUB.CH-510/24.2.</v>
          </cell>
          <cell r="H13">
            <v>1010</v>
          </cell>
          <cell r="I13">
            <v>38409</v>
          </cell>
          <cell r="J13">
            <v>254043.5</v>
          </cell>
        </row>
        <row r="14">
          <cell r="A14">
            <v>1100000402</v>
          </cell>
          <cell r="B14">
            <v>8004970</v>
          </cell>
          <cell r="C14" t="str">
            <v>BA- 5</v>
          </cell>
          <cell r="D14">
            <v>31</v>
          </cell>
          <cell r="E14" t="str">
            <v>KG</v>
          </cell>
          <cell r="F14">
            <v>4700001870</v>
          </cell>
          <cell r="G14" t="str">
            <v>SUB 509 EX2341</v>
          </cell>
          <cell r="H14">
            <v>1000</v>
          </cell>
          <cell r="I14">
            <v>38408</v>
          </cell>
          <cell r="J14">
            <v>1267488.6299999999</v>
          </cell>
        </row>
        <row r="15">
          <cell r="A15">
            <v>1100000402</v>
          </cell>
          <cell r="B15">
            <v>8001006</v>
          </cell>
          <cell r="C15" t="str">
            <v>NEOPHYL ALCOHOL</v>
          </cell>
          <cell r="D15">
            <v>124.5</v>
          </cell>
          <cell r="E15" t="str">
            <v>KG</v>
          </cell>
          <cell r="F15">
            <v>4700001973</v>
          </cell>
          <cell r="G15" t="str">
            <v>SUB.CH-504/22.2.</v>
          </cell>
          <cell r="H15">
            <v>1010</v>
          </cell>
          <cell r="I15">
            <v>38407</v>
          </cell>
          <cell r="J15">
            <v>254043.5</v>
          </cell>
        </row>
        <row r="16">
          <cell r="A16">
            <v>1100000402</v>
          </cell>
          <cell r="B16">
            <v>8001006</v>
          </cell>
          <cell r="C16" t="str">
            <v>NEOPHYL ALCOHOL</v>
          </cell>
          <cell r="D16">
            <v>125</v>
          </cell>
          <cell r="E16" t="str">
            <v>KG</v>
          </cell>
          <cell r="F16">
            <v>4700001973</v>
          </cell>
          <cell r="G16" t="str">
            <v>SUB.CH-504/22.2.</v>
          </cell>
          <cell r="H16">
            <v>1010</v>
          </cell>
          <cell r="I16">
            <v>38407</v>
          </cell>
          <cell r="J16">
            <v>255063.75</v>
          </cell>
        </row>
        <row r="17">
          <cell r="A17">
            <v>1100000402</v>
          </cell>
          <cell r="B17">
            <v>8001006</v>
          </cell>
          <cell r="C17" t="str">
            <v>NEOPHYL ALCOHOL</v>
          </cell>
          <cell r="D17">
            <v>126</v>
          </cell>
          <cell r="E17" t="str">
            <v>KG</v>
          </cell>
          <cell r="F17">
            <v>4700001973</v>
          </cell>
          <cell r="G17" t="str">
            <v>SUB.CH-504/22.2.</v>
          </cell>
          <cell r="H17">
            <v>1010</v>
          </cell>
          <cell r="I17">
            <v>38407</v>
          </cell>
          <cell r="J17">
            <v>257104.26</v>
          </cell>
        </row>
        <row r="18">
          <cell r="A18">
            <v>1100000402</v>
          </cell>
          <cell r="B18">
            <v>8003783</v>
          </cell>
          <cell r="C18" t="str">
            <v>PIBA-3</v>
          </cell>
          <cell r="D18">
            <v>64.5</v>
          </cell>
          <cell r="E18" t="str">
            <v>KG</v>
          </cell>
          <cell r="F18">
            <v>4700001596</v>
          </cell>
          <cell r="G18" t="str">
            <v>SUB.CH-505/22.2.</v>
          </cell>
          <cell r="H18">
            <v>1010</v>
          </cell>
          <cell r="I18">
            <v>38407</v>
          </cell>
          <cell r="J18">
            <v>2176337.0699999998</v>
          </cell>
        </row>
        <row r="19">
          <cell r="A19">
            <v>1100000402</v>
          </cell>
          <cell r="B19">
            <v>8002397</v>
          </cell>
          <cell r="C19" t="str">
            <v>[1-(4'-(fluorophenyl)-1-(3-dimethylamino</v>
          </cell>
          <cell r="D19">
            <v>33</v>
          </cell>
          <cell r="E19" t="str">
            <v>KG</v>
          </cell>
          <cell r="F19">
            <v>4700002001</v>
          </cell>
          <cell r="G19" t="str">
            <v>SUB.507 EX2314</v>
          </cell>
          <cell r="H19">
            <v>1000</v>
          </cell>
          <cell r="I19">
            <v>38406</v>
          </cell>
          <cell r="J19">
            <v>651460.26</v>
          </cell>
        </row>
        <row r="20">
          <cell r="A20">
            <v>1100000402</v>
          </cell>
          <cell r="B20">
            <v>8002397</v>
          </cell>
          <cell r="C20" t="str">
            <v>[1-(4'-(fluorophenyl)-1-(3-dimethylamino</v>
          </cell>
          <cell r="D20">
            <v>42.4</v>
          </cell>
          <cell r="E20" t="str">
            <v>KG</v>
          </cell>
          <cell r="F20">
            <v>4700002001</v>
          </cell>
          <cell r="G20" t="str">
            <v>SUB.507 EX2314</v>
          </cell>
          <cell r="H20">
            <v>1000</v>
          </cell>
          <cell r="I20">
            <v>38406</v>
          </cell>
          <cell r="J20">
            <v>837027.73</v>
          </cell>
        </row>
        <row r="21">
          <cell r="A21">
            <v>1100000402</v>
          </cell>
          <cell r="B21">
            <v>8002397</v>
          </cell>
          <cell r="C21" t="str">
            <v>[1-(4'-(fluorophenyl)-1-(3-dimethylamino</v>
          </cell>
          <cell r="D21">
            <v>41</v>
          </cell>
          <cell r="E21" t="str">
            <v>KG</v>
          </cell>
          <cell r="F21">
            <v>4700002001</v>
          </cell>
          <cell r="G21" t="str">
            <v>SUB.507 EX2314</v>
          </cell>
          <cell r="H21">
            <v>1000</v>
          </cell>
          <cell r="I21">
            <v>38406</v>
          </cell>
          <cell r="J21">
            <v>809390.02</v>
          </cell>
        </row>
        <row r="22">
          <cell r="A22">
            <v>1100000402</v>
          </cell>
          <cell r="B22">
            <v>8002397</v>
          </cell>
          <cell r="C22" t="str">
            <v>[1-(4'-(fluorophenyl)-1-(3-dimethylamino</v>
          </cell>
          <cell r="D22">
            <v>40</v>
          </cell>
          <cell r="E22" t="str">
            <v>KG</v>
          </cell>
          <cell r="F22">
            <v>4700002001</v>
          </cell>
          <cell r="G22" t="str">
            <v>SUB.507 EX2314</v>
          </cell>
          <cell r="H22">
            <v>1000</v>
          </cell>
          <cell r="I22">
            <v>38406</v>
          </cell>
          <cell r="J22">
            <v>789648.8</v>
          </cell>
        </row>
        <row r="23">
          <cell r="A23">
            <v>1100000402</v>
          </cell>
          <cell r="B23">
            <v>8003783</v>
          </cell>
          <cell r="C23" t="str">
            <v>PIBA-3</v>
          </cell>
          <cell r="D23">
            <v>-49.9</v>
          </cell>
          <cell r="E23" t="str">
            <v>KG</v>
          </cell>
          <cell r="F23">
            <v>4700001596</v>
          </cell>
          <cell r="G23" t="str">
            <v>SUB.CH-397/24.12</v>
          </cell>
          <cell r="H23">
            <v>1010</v>
          </cell>
          <cell r="I23">
            <v>38405</v>
          </cell>
          <cell r="J23">
            <v>-1683708.83</v>
          </cell>
        </row>
        <row r="24">
          <cell r="A24">
            <v>1100000402</v>
          </cell>
          <cell r="B24">
            <v>8003783</v>
          </cell>
          <cell r="C24" t="str">
            <v>PIBA-3</v>
          </cell>
          <cell r="D24">
            <v>-52.7</v>
          </cell>
          <cell r="E24" t="str">
            <v>KG</v>
          </cell>
          <cell r="F24">
            <v>4700001596</v>
          </cell>
          <cell r="G24" t="str">
            <v>SUB.CH-397/24.12</v>
          </cell>
          <cell r="H24">
            <v>1010</v>
          </cell>
          <cell r="I24">
            <v>38405</v>
          </cell>
          <cell r="J24">
            <v>-1778185.48</v>
          </cell>
        </row>
        <row r="25">
          <cell r="A25">
            <v>1100000402</v>
          </cell>
          <cell r="B25">
            <v>8001006</v>
          </cell>
          <cell r="C25" t="str">
            <v>NEOPHYL ALCOHOL</v>
          </cell>
          <cell r="D25">
            <v>124.5</v>
          </cell>
          <cell r="E25" t="str">
            <v>KG</v>
          </cell>
          <cell r="F25">
            <v>4700001973</v>
          </cell>
          <cell r="G25" t="str">
            <v>SUB.CH-492/17.2.</v>
          </cell>
          <cell r="H25">
            <v>1010</v>
          </cell>
          <cell r="I25">
            <v>38404</v>
          </cell>
          <cell r="J25">
            <v>254043.5</v>
          </cell>
        </row>
        <row r="26">
          <cell r="A26">
            <v>1100000402</v>
          </cell>
          <cell r="B26">
            <v>8001006</v>
          </cell>
          <cell r="C26" t="str">
            <v>NEOPHYL ALCOHOL</v>
          </cell>
          <cell r="D26">
            <v>124.2</v>
          </cell>
          <cell r="E26" t="str">
            <v>KG</v>
          </cell>
          <cell r="F26">
            <v>4700001973</v>
          </cell>
          <cell r="G26" t="str">
            <v>SUB.CH-492/17.2.</v>
          </cell>
          <cell r="H26">
            <v>1010</v>
          </cell>
          <cell r="I26">
            <v>38404</v>
          </cell>
          <cell r="J26">
            <v>253431.34</v>
          </cell>
        </row>
        <row r="27">
          <cell r="A27">
            <v>1100000402</v>
          </cell>
          <cell r="B27">
            <v>8001006</v>
          </cell>
          <cell r="C27" t="str">
            <v>NEOPHYL ALCOHOL</v>
          </cell>
          <cell r="D27">
            <v>125</v>
          </cell>
          <cell r="E27" t="str">
            <v>KG</v>
          </cell>
          <cell r="F27">
            <v>4700001973</v>
          </cell>
          <cell r="G27" t="str">
            <v>SUB.CH-492/17.2.</v>
          </cell>
          <cell r="H27">
            <v>1010</v>
          </cell>
          <cell r="I27">
            <v>38404</v>
          </cell>
          <cell r="J27">
            <v>255063.75</v>
          </cell>
        </row>
        <row r="28">
          <cell r="A28">
            <v>1100000402</v>
          </cell>
          <cell r="B28">
            <v>8002397</v>
          </cell>
          <cell r="C28" t="str">
            <v>[1-(4'-(fluorophenyl)-1-(3-dimethylamino</v>
          </cell>
          <cell r="D28">
            <v>42.6</v>
          </cell>
          <cell r="E28" t="str">
            <v>KG</v>
          </cell>
          <cell r="F28">
            <v>4700002001</v>
          </cell>
          <cell r="G28" t="str">
            <v>DC-491/2476</v>
          </cell>
          <cell r="H28">
            <v>1000</v>
          </cell>
          <cell r="I28">
            <v>38401</v>
          </cell>
          <cell r="J28">
            <v>840975.97</v>
          </cell>
        </row>
        <row r="29">
          <cell r="A29">
            <v>1100000402</v>
          </cell>
          <cell r="B29">
            <v>8002397</v>
          </cell>
          <cell r="C29" t="str">
            <v>[1-(4'-(fluorophenyl)-1-(3-dimethylamino</v>
          </cell>
          <cell r="D29">
            <v>42.8</v>
          </cell>
          <cell r="E29" t="str">
            <v>KG</v>
          </cell>
          <cell r="F29">
            <v>4700002001</v>
          </cell>
          <cell r="G29" t="str">
            <v>DC-491/2476</v>
          </cell>
          <cell r="H29">
            <v>1000</v>
          </cell>
          <cell r="I29">
            <v>38401</v>
          </cell>
          <cell r="J29">
            <v>844924.22</v>
          </cell>
        </row>
        <row r="30">
          <cell r="A30">
            <v>1100000402</v>
          </cell>
          <cell r="B30">
            <v>8002397</v>
          </cell>
          <cell r="C30" t="str">
            <v>[1-(4'-(fluorophenyl)-1-(3-dimethylamino</v>
          </cell>
          <cell r="D30">
            <v>41</v>
          </cell>
          <cell r="E30" t="str">
            <v>KG</v>
          </cell>
          <cell r="F30">
            <v>4700002001</v>
          </cell>
          <cell r="G30" t="str">
            <v>DC-491/2476</v>
          </cell>
          <cell r="H30">
            <v>1000</v>
          </cell>
          <cell r="I30">
            <v>38401</v>
          </cell>
          <cell r="J30">
            <v>809390.02</v>
          </cell>
        </row>
        <row r="31">
          <cell r="A31">
            <v>1100000402</v>
          </cell>
          <cell r="B31">
            <v>8002397</v>
          </cell>
          <cell r="C31" t="str">
            <v>[1-(4'-(fluorophenyl)-1-(3-dimethylamino</v>
          </cell>
          <cell r="D31">
            <v>40.6</v>
          </cell>
          <cell r="E31" t="str">
            <v>KG</v>
          </cell>
          <cell r="F31">
            <v>4700002001</v>
          </cell>
          <cell r="G31" t="str">
            <v>DC-491/2476</v>
          </cell>
          <cell r="H31">
            <v>1000</v>
          </cell>
          <cell r="I31">
            <v>38401</v>
          </cell>
          <cell r="J31">
            <v>801493.53</v>
          </cell>
        </row>
        <row r="32">
          <cell r="A32">
            <v>1100000402</v>
          </cell>
          <cell r="B32">
            <v>8003783</v>
          </cell>
          <cell r="C32" t="str">
            <v>PIBA-3</v>
          </cell>
          <cell r="D32">
            <v>61</v>
          </cell>
          <cell r="E32" t="str">
            <v>KG</v>
          </cell>
          <cell r="F32">
            <v>4700001882</v>
          </cell>
          <cell r="G32" t="str">
            <v>SUB.CH-486/15.2.</v>
          </cell>
          <cell r="H32">
            <v>1010</v>
          </cell>
          <cell r="I32">
            <v>38399</v>
          </cell>
          <cell r="J32">
            <v>2058241.26</v>
          </cell>
        </row>
        <row r="33">
          <cell r="A33">
            <v>1100000402</v>
          </cell>
          <cell r="B33">
            <v>8003783</v>
          </cell>
          <cell r="C33" t="str">
            <v>PIBA-3</v>
          </cell>
          <cell r="D33">
            <v>65</v>
          </cell>
          <cell r="E33" t="str">
            <v>KG</v>
          </cell>
          <cell r="F33">
            <v>4700001882</v>
          </cell>
          <cell r="G33" t="str">
            <v>SUB.CH-486/15.2.</v>
          </cell>
          <cell r="H33">
            <v>1010</v>
          </cell>
          <cell r="I33">
            <v>38399</v>
          </cell>
          <cell r="J33">
            <v>2193207.9</v>
          </cell>
        </row>
        <row r="34">
          <cell r="A34">
            <v>1100000402</v>
          </cell>
          <cell r="B34">
            <v>8000982</v>
          </cell>
          <cell r="C34" t="str">
            <v>ASC4-ATORVA</v>
          </cell>
          <cell r="D34">
            <v>36</v>
          </cell>
          <cell r="E34" t="str">
            <v>KG</v>
          </cell>
          <cell r="F34">
            <v>4700001911</v>
          </cell>
          <cell r="G34" t="str">
            <v>SUB.CH-484/14.2.</v>
          </cell>
          <cell r="H34">
            <v>1010</v>
          </cell>
          <cell r="I34">
            <v>38398</v>
          </cell>
          <cell r="J34">
            <v>1429127.28</v>
          </cell>
        </row>
        <row r="35">
          <cell r="A35">
            <v>1100000402</v>
          </cell>
          <cell r="B35">
            <v>8000982</v>
          </cell>
          <cell r="C35" t="str">
            <v>ASC4-ATORVA</v>
          </cell>
          <cell r="D35">
            <v>36</v>
          </cell>
          <cell r="E35" t="str">
            <v>KG</v>
          </cell>
          <cell r="F35">
            <v>4700001911</v>
          </cell>
          <cell r="G35" t="str">
            <v>SUB.CH-484/14.2.</v>
          </cell>
          <cell r="H35">
            <v>1010</v>
          </cell>
          <cell r="I35">
            <v>38398</v>
          </cell>
          <cell r="J35">
            <v>1429127.28</v>
          </cell>
        </row>
        <row r="36">
          <cell r="A36">
            <v>1100000402</v>
          </cell>
          <cell r="B36">
            <v>8001006</v>
          </cell>
          <cell r="C36" t="str">
            <v>NEOPHYL ALCOHOL</v>
          </cell>
          <cell r="D36">
            <v>124.5</v>
          </cell>
          <cell r="E36" t="str">
            <v>KG</v>
          </cell>
          <cell r="F36">
            <v>4700001973</v>
          </cell>
          <cell r="G36" t="str">
            <v>SUB.CH-483/14.2.</v>
          </cell>
          <cell r="H36">
            <v>1010</v>
          </cell>
          <cell r="I36">
            <v>38398</v>
          </cell>
          <cell r="J36">
            <v>254043.5</v>
          </cell>
        </row>
        <row r="37">
          <cell r="A37">
            <v>1100000402</v>
          </cell>
          <cell r="B37">
            <v>8001006</v>
          </cell>
          <cell r="C37" t="str">
            <v>NEOPHYL ALCOHOL</v>
          </cell>
          <cell r="D37">
            <v>126</v>
          </cell>
          <cell r="E37" t="str">
            <v>KG</v>
          </cell>
          <cell r="F37">
            <v>4700001973</v>
          </cell>
          <cell r="G37" t="str">
            <v>SUB.CH-483/14.2.</v>
          </cell>
          <cell r="H37">
            <v>1010</v>
          </cell>
          <cell r="I37">
            <v>38398</v>
          </cell>
          <cell r="J37">
            <v>257104.26</v>
          </cell>
        </row>
        <row r="38">
          <cell r="A38">
            <v>1100000402</v>
          </cell>
          <cell r="B38">
            <v>8002397</v>
          </cell>
          <cell r="C38" t="str">
            <v>[1-(4'-(fluorophenyl)-1-(3-dimethylamino</v>
          </cell>
          <cell r="D38">
            <v>43.2</v>
          </cell>
          <cell r="E38" t="str">
            <v>KG</v>
          </cell>
          <cell r="F38">
            <v>4700002001</v>
          </cell>
          <cell r="G38" t="str">
            <v>DC-477/2222</v>
          </cell>
          <cell r="H38">
            <v>1000</v>
          </cell>
          <cell r="I38">
            <v>38397</v>
          </cell>
          <cell r="J38">
            <v>852820.7</v>
          </cell>
        </row>
        <row r="39">
          <cell r="A39">
            <v>1100000402</v>
          </cell>
          <cell r="B39">
            <v>8002397</v>
          </cell>
          <cell r="C39" t="str">
            <v>[1-(4'-(fluorophenyl)-1-(3-dimethylamino</v>
          </cell>
          <cell r="D39">
            <v>45.3</v>
          </cell>
          <cell r="E39" t="str">
            <v>KG</v>
          </cell>
          <cell r="F39">
            <v>4700002001</v>
          </cell>
          <cell r="G39" t="str">
            <v>DC-477/2222</v>
          </cell>
          <cell r="H39">
            <v>1000</v>
          </cell>
          <cell r="I39">
            <v>38397</v>
          </cell>
          <cell r="J39">
            <v>894277.27</v>
          </cell>
        </row>
        <row r="40">
          <cell r="A40">
            <v>1100000402</v>
          </cell>
          <cell r="B40">
            <v>8002397</v>
          </cell>
          <cell r="C40" t="str">
            <v>[1-(4'-(fluorophenyl)-1-(3-dimethylamino</v>
          </cell>
          <cell r="D40">
            <v>41.5</v>
          </cell>
          <cell r="E40" t="str">
            <v>KG</v>
          </cell>
          <cell r="F40">
            <v>4700002001</v>
          </cell>
          <cell r="G40" t="str">
            <v>DC-477/2222</v>
          </cell>
          <cell r="H40">
            <v>1000</v>
          </cell>
          <cell r="I40">
            <v>38397</v>
          </cell>
          <cell r="J40">
            <v>819260.63</v>
          </cell>
        </row>
        <row r="41">
          <cell r="A41">
            <v>1100000402</v>
          </cell>
          <cell r="B41">
            <v>8002397</v>
          </cell>
          <cell r="C41" t="str">
            <v>[1-(4'-(fluorophenyl)-1-(3-dimethylamino</v>
          </cell>
          <cell r="D41">
            <v>41</v>
          </cell>
          <cell r="E41" t="str">
            <v>KG</v>
          </cell>
          <cell r="F41">
            <v>4700002001</v>
          </cell>
          <cell r="G41" t="str">
            <v>DC-477/2222</v>
          </cell>
          <cell r="H41">
            <v>1000</v>
          </cell>
          <cell r="I41">
            <v>38397</v>
          </cell>
          <cell r="J41">
            <v>809390.02</v>
          </cell>
        </row>
        <row r="42">
          <cell r="A42">
            <v>1100000402</v>
          </cell>
          <cell r="B42">
            <v>8000982</v>
          </cell>
          <cell r="C42" t="str">
            <v>ASC4-ATORVA</v>
          </cell>
          <cell r="D42">
            <v>36</v>
          </cell>
          <cell r="E42" t="str">
            <v>KG</v>
          </cell>
          <cell r="F42">
            <v>4700001860</v>
          </cell>
          <cell r="G42" t="str">
            <v>SUB.CH.479/12.02</v>
          </cell>
          <cell r="H42">
            <v>1010</v>
          </cell>
          <cell r="I42">
            <v>38396</v>
          </cell>
          <cell r="J42">
            <v>1429127.28</v>
          </cell>
        </row>
        <row r="43">
          <cell r="A43">
            <v>1100000402</v>
          </cell>
          <cell r="B43">
            <v>8000982</v>
          </cell>
          <cell r="C43" t="str">
            <v>ASC4-ATORVA</v>
          </cell>
          <cell r="D43">
            <v>36</v>
          </cell>
          <cell r="E43" t="str">
            <v>KG</v>
          </cell>
          <cell r="F43">
            <v>4700001911</v>
          </cell>
          <cell r="G43" t="str">
            <v>SUB.CH.479/12.02</v>
          </cell>
          <cell r="H43">
            <v>1010</v>
          </cell>
          <cell r="I43">
            <v>38396</v>
          </cell>
          <cell r="J43">
            <v>1429127.28</v>
          </cell>
        </row>
        <row r="44">
          <cell r="A44">
            <v>1100000402</v>
          </cell>
          <cell r="B44">
            <v>8001006</v>
          </cell>
          <cell r="C44" t="str">
            <v>NEOPHYL ALCOHOL</v>
          </cell>
          <cell r="D44">
            <v>125.5</v>
          </cell>
          <cell r="E44" t="str">
            <v>KG</v>
          </cell>
          <cell r="F44">
            <v>4700001973</v>
          </cell>
          <cell r="G44" t="str">
            <v>SUB.CH.481/12.02</v>
          </cell>
          <cell r="H44">
            <v>1010</v>
          </cell>
          <cell r="I44">
            <v>38396</v>
          </cell>
          <cell r="J44">
            <v>256084.01</v>
          </cell>
        </row>
        <row r="45">
          <cell r="A45">
            <v>1100000402</v>
          </cell>
          <cell r="B45">
            <v>8001006</v>
          </cell>
          <cell r="C45" t="str">
            <v>NEOPHYL ALCOHOL</v>
          </cell>
          <cell r="D45">
            <v>125</v>
          </cell>
          <cell r="E45" t="str">
            <v>KG</v>
          </cell>
          <cell r="F45">
            <v>4700001973</v>
          </cell>
          <cell r="G45" t="str">
            <v>SUB CH-476/9.2.5</v>
          </cell>
          <cell r="H45">
            <v>1010</v>
          </cell>
          <cell r="I45">
            <v>38393</v>
          </cell>
          <cell r="J45">
            <v>255063.75</v>
          </cell>
        </row>
        <row r="46">
          <cell r="A46">
            <v>1100000402</v>
          </cell>
          <cell r="B46">
            <v>8001006</v>
          </cell>
          <cell r="C46" t="str">
            <v>NEOPHYL ALCOHOL</v>
          </cell>
          <cell r="D46">
            <v>125</v>
          </cell>
          <cell r="E46" t="str">
            <v>KG</v>
          </cell>
          <cell r="F46">
            <v>4700001973</v>
          </cell>
          <cell r="G46" t="str">
            <v>SUB CH-476/9.2.5</v>
          </cell>
          <cell r="H46">
            <v>1010</v>
          </cell>
          <cell r="I46">
            <v>38393</v>
          </cell>
          <cell r="J46">
            <v>255063.75</v>
          </cell>
        </row>
        <row r="47">
          <cell r="A47">
            <v>1100000402</v>
          </cell>
          <cell r="B47">
            <v>8000982</v>
          </cell>
          <cell r="C47" t="str">
            <v>ASC4-ATORVA</v>
          </cell>
          <cell r="D47">
            <v>36</v>
          </cell>
          <cell r="E47" t="str">
            <v>KG</v>
          </cell>
          <cell r="F47">
            <v>4700001911</v>
          </cell>
          <cell r="G47" t="str">
            <v>SUB.CH-469/7.2.5</v>
          </cell>
          <cell r="H47">
            <v>1010</v>
          </cell>
          <cell r="I47">
            <v>38391</v>
          </cell>
          <cell r="J47">
            <v>1429127.28</v>
          </cell>
        </row>
        <row r="48">
          <cell r="A48">
            <v>1100000402</v>
          </cell>
          <cell r="B48">
            <v>8000982</v>
          </cell>
          <cell r="C48" t="str">
            <v>ASC4-ATORVA</v>
          </cell>
          <cell r="D48">
            <v>36</v>
          </cell>
          <cell r="E48" t="str">
            <v>KG</v>
          </cell>
          <cell r="F48">
            <v>4700001911</v>
          </cell>
          <cell r="G48" t="str">
            <v>SUB.CH-469/7.2.5</v>
          </cell>
          <cell r="H48">
            <v>1010</v>
          </cell>
          <cell r="I48">
            <v>38391</v>
          </cell>
          <cell r="J48">
            <v>1429127.28</v>
          </cell>
        </row>
        <row r="49">
          <cell r="A49">
            <v>1100000402</v>
          </cell>
          <cell r="B49">
            <v>8002397</v>
          </cell>
          <cell r="C49" t="str">
            <v>[1-(4'-(fluorophenyl)-1-(3-dimethylamino</v>
          </cell>
          <cell r="D49">
            <v>39</v>
          </cell>
          <cell r="E49" t="str">
            <v>KG</v>
          </cell>
          <cell r="F49">
            <v>4700002001</v>
          </cell>
          <cell r="G49" t="str">
            <v>DC-468/2238</v>
          </cell>
          <cell r="H49">
            <v>1000</v>
          </cell>
          <cell r="I49">
            <v>38391</v>
          </cell>
          <cell r="J49">
            <v>769907.58</v>
          </cell>
        </row>
        <row r="50">
          <cell r="A50">
            <v>1100000402</v>
          </cell>
          <cell r="B50">
            <v>8002397</v>
          </cell>
          <cell r="C50" t="str">
            <v>[1-(4'-(fluorophenyl)-1-(3-dimethylamino</v>
          </cell>
          <cell r="D50">
            <v>44.4</v>
          </cell>
          <cell r="E50" t="str">
            <v>KG</v>
          </cell>
          <cell r="F50">
            <v>4700002001</v>
          </cell>
          <cell r="G50" t="str">
            <v>DC-468/2238</v>
          </cell>
          <cell r="H50">
            <v>1000</v>
          </cell>
          <cell r="I50">
            <v>38391</v>
          </cell>
          <cell r="J50">
            <v>876510.17</v>
          </cell>
        </row>
        <row r="51">
          <cell r="A51">
            <v>1100000402</v>
          </cell>
          <cell r="B51">
            <v>8002397</v>
          </cell>
          <cell r="C51" t="str">
            <v>[1-(4'-(fluorophenyl)-1-(3-dimethylamino</v>
          </cell>
          <cell r="D51">
            <v>43</v>
          </cell>
          <cell r="E51" t="str">
            <v>KG</v>
          </cell>
          <cell r="F51">
            <v>4700002001</v>
          </cell>
          <cell r="G51" t="str">
            <v>DC-468/2238</v>
          </cell>
          <cell r="H51">
            <v>1000</v>
          </cell>
          <cell r="I51">
            <v>38391</v>
          </cell>
          <cell r="J51">
            <v>848872.46</v>
          </cell>
        </row>
        <row r="52">
          <cell r="A52">
            <v>1100000402</v>
          </cell>
          <cell r="B52">
            <v>8004970</v>
          </cell>
          <cell r="C52" t="str">
            <v>BA- 5</v>
          </cell>
          <cell r="D52">
            <v>28</v>
          </cell>
          <cell r="E52" t="str">
            <v>KG</v>
          </cell>
          <cell r="F52">
            <v>4700001870</v>
          </cell>
          <cell r="G52" t="str">
            <v>DC-467/2571</v>
          </cell>
          <cell r="H52">
            <v>1000</v>
          </cell>
          <cell r="I52">
            <v>38390</v>
          </cell>
          <cell r="J52">
            <v>1144828.44</v>
          </cell>
        </row>
        <row r="53">
          <cell r="A53">
            <v>1100000402</v>
          </cell>
          <cell r="B53">
            <v>8004970</v>
          </cell>
          <cell r="C53" t="str">
            <v>BA- 5</v>
          </cell>
          <cell r="D53">
            <v>27.7</v>
          </cell>
          <cell r="E53" t="str">
            <v>KG</v>
          </cell>
          <cell r="F53">
            <v>4700001870</v>
          </cell>
          <cell r="G53" t="str">
            <v>DC-467/2571</v>
          </cell>
          <cell r="H53">
            <v>1000</v>
          </cell>
          <cell r="I53">
            <v>38390</v>
          </cell>
          <cell r="J53">
            <v>1132562.42</v>
          </cell>
        </row>
        <row r="54">
          <cell r="A54">
            <v>1100000402</v>
          </cell>
          <cell r="B54">
            <v>8000982</v>
          </cell>
          <cell r="C54" t="str">
            <v>ASC4-ATORVA</v>
          </cell>
          <cell r="D54">
            <v>36</v>
          </cell>
          <cell r="E54" t="str">
            <v>KG</v>
          </cell>
          <cell r="F54">
            <v>4700001860</v>
          </cell>
          <cell r="G54" t="str">
            <v>SUB CH-465/2.2.5</v>
          </cell>
          <cell r="H54">
            <v>1010</v>
          </cell>
          <cell r="I54">
            <v>38386</v>
          </cell>
          <cell r="J54">
            <v>1429127.28</v>
          </cell>
        </row>
        <row r="55">
          <cell r="A55">
            <v>1100000402</v>
          </cell>
          <cell r="B55">
            <v>8002397</v>
          </cell>
          <cell r="C55" t="str">
            <v>[1-(4'-(fluorophenyl)-1-(3-dimethylamino</v>
          </cell>
          <cell r="D55">
            <v>40.200000000000003</v>
          </cell>
          <cell r="E55" t="str">
            <v>KG</v>
          </cell>
          <cell r="F55">
            <v>4700001909</v>
          </cell>
          <cell r="G55" t="str">
            <v>DC-464/2261</v>
          </cell>
          <cell r="H55">
            <v>1000</v>
          </cell>
          <cell r="I55">
            <v>38386</v>
          </cell>
          <cell r="J55">
            <v>793597.04</v>
          </cell>
        </row>
        <row r="56">
          <cell r="A56">
            <v>1100000402</v>
          </cell>
          <cell r="B56">
            <v>8002397</v>
          </cell>
          <cell r="C56" t="str">
            <v>[1-(4'-(fluorophenyl)-1-(3-dimethylamino</v>
          </cell>
          <cell r="D56">
            <v>46</v>
          </cell>
          <cell r="E56" t="str">
            <v>KG</v>
          </cell>
          <cell r="F56">
            <v>4700001909</v>
          </cell>
          <cell r="G56" t="str">
            <v>DC-464/2261</v>
          </cell>
          <cell r="H56">
            <v>1000</v>
          </cell>
          <cell r="I56">
            <v>38386</v>
          </cell>
          <cell r="J56">
            <v>908096.12</v>
          </cell>
        </row>
        <row r="57">
          <cell r="A57">
            <v>1100000402</v>
          </cell>
          <cell r="B57">
            <v>8002397</v>
          </cell>
          <cell r="C57" t="str">
            <v>[1-(4'-(fluorophenyl)-1-(3-dimethylamino</v>
          </cell>
          <cell r="D57">
            <v>44</v>
          </cell>
          <cell r="E57" t="str">
            <v>KG</v>
          </cell>
          <cell r="F57">
            <v>4700001909</v>
          </cell>
          <cell r="G57" t="str">
            <v>DC-464/2261</v>
          </cell>
          <cell r="H57">
            <v>1000</v>
          </cell>
          <cell r="I57">
            <v>38386</v>
          </cell>
          <cell r="J57">
            <v>868613.68</v>
          </cell>
        </row>
        <row r="58">
          <cell r="A58">
            <v>1100000402</v>
          </cell>
          <cell r="B58">
            <v>8004970</v>
          </cell>
          <cell r="C58" t="str">
            <v>BA- 5</v>
          </cell>
          <cell r="D58">
            <v>26.7</v>
          </cell>
          <cell r="E58" t="str">
            <v>KG</v>
          </cell>
          <cell r="F58">
            <v>4700001870</v>
          </cell>
          <cell r="G58" t="str">
            <v>DC-463/1464</v>
          </cell>
          <cell r="H58">
            <v>1000</v>
          </cell>
          <cell r="I58">
            <v>38386</v>
          </cell>
          <cell r="J58">
            <v>1091675.69</v>
          </cell>
        </row>
        <row r="59">
          <cell r="A59">
            <v>1100000402</v>
          </cell>
          <cell r="B59">
            <v>8006474</v>
          </cell>
          <cell r="C59" t="str">
            <v>MIDAZOLAM (STEP MDZ-IV)</v>
          </cell>
          <cell r="D59">
            <v>22</v>
          </cell>
          <cell r="E59" t="str">
            <v>KG</v>
          </cell>
          <cell r="F59">
            <v>4700001445</v>
          </cell>
          <cell r="G59" t="str">
            <v>SUB CH.-461/1.2.</v>
          </cell>
          <cell r="H59">
            <v>1010</v>
          </cell>
          <cell r="I59">
            <v>38386</v>
          </cell>
          <cell r="J59">
            <v>243007.82</v>
          </cell>
        </row>
        <row r="60">
          <cell r="A60">
            <v>1100000402</v>
          </cell>
          <cell r="B60">
            <v>8006474</v>
          </cell>
          <cell r="C60" t="str">
            <v>MIDAZOLAM (STEP MDZ-IV)</v>
          </cell>
          <cell r="D60">
            <v>22</v>
          </cell>
          <cell r="E60" t="str">
            <v>KG</v>
          </cell>
          <cell r="F60">
            <v>4700001445</v>
          </cell>
          <cell r="G60" t="str">
            <v>SUB CH.-461/1.2.</v>
          </cell>
          <cell r="H60">
            <v>1010</v>
          </cell>
          <cell r="I60">
            <v>38386</v>
          </cell>
          <cell r="J60">
            <v>243007.82</v>
          </cell>
        </row>
        <row r="61">
          <cell r="A61">
            <v>1100000402</v>
          </cell>
          <cell r="B61">
            <v>8006474</v>
          </cell>
          <cell r="C61" t="str">
            <v>MIDAZOLAM (STEP MDZ-IV)</v>
          </cell>
          <cell r="D61">
            <v>21.6</v>
          </cell>
          <cell r="E61" t="str">
            <v>KG</v>
          </cell>
          <cell r="F61">
            <v>4700001445</v>
          </cell>
          <cell r="G61" t="str">
            <v>SUB CH.-461/1.2.</v>
          </cell>
          <cell r="H61">
            <v>1010</v>
          </cell>
          <cell r="I61">
            <v>38386</v>
          </cell>
          <cell r="J61">
            <v>238589.5</v>
          </cell>
        </row>
        <row r="62">
          <cell r="A62">
            <v>1100000402</v>
          </cell>
          <cell r="B62">
            <v>8006474</v>
          </cell>
          <cell r="C62" t="str">
            <v>MIDAZOLAM (STEP MDZ-IV)</v>
          </cell>
          <cell r="D62">
            <v>20.5</v>
          </cell>
          <cell r="E62" t="str">
            <v>KG</v>
          </cell>
          <cell r="F62">
            <v>4700001445</v>
          </cell>
          <cell r="G62" t="str">
            <v>SUB CH.-461/1.2.</v>
          </cell>
          <cell r="H62">
            <v>1010</v>
          </cell>
          <cell r="I62">
            <v>38386</v>
          </cell>
          <cell r="J62">
            <v>226439.11</v>
          </cell>
        </row>
        <row r="63">
          <cell r="A63">
            <v>1100000402</v>
          </cell>
          <cell r="B63">
            <v>8006474</v>
          </cell>
          <cell r="C63" t="str">
            <v>MIDAZOLAM (STEP MDZ-IV)</v>
          </cell>
          <cell r="D63">
            <v>23.2</v>
          </cell>
          <cell r="E63" t="str">
            <v>KG</v>
          </cell>
          <cell r="F63">
            <v>4700001445</v>
          </cell>
          <cell r="G63" t="str">
            <v>SUB CH.-461/1.2.</v>
          </cell>
          <cell r="H63">
            <v>1010</v>
          </cell>
          <cell r="I63">
            <v>38386</v>
          </cell>
          <cell r="J63">
            <v>256262.79</v>
          </cell>
        </row>
        <row r="64">
          <cell r="A64">
            <v>1100000402</v>
          </cell>
          <cell r="B64">
            <v>8006474</v>
          </cell>
          <cell r="C64" t="str">
            <v>MIDAZOLAM (STEP MDZ-IV)</v>
          </cell>
          <cell r="D64">
            <v>20.7</v>
          </cell>
          <cell r="E64" t="str">
            <v>KG</v>
          </cell>
          <cell r="F64">
            <v>4700001445</v>
          </cell>
          <cell r="G64" t="str">
            <v>SUB CH.-461/1.2.</v>
          </cell>
          <cell r="H64">
            <v>1010</v>
          </cell>
          <cell r="I64">
            <v>38386</v>
          </cell>
          <cell r="J64">
            <v>228648.27</v>
          </cell>
        </row>
        <row r="65">
          <cell r="A65">
            <v>1100000402</v>
          </cell>
          <cell r="B65">
            <v>8006474</v>
          </cell>
          <cell r="C65" t="str">
            <v>MIDAZOLAM (STEP MDZ-IV)</v>
          </cell>
          <cell r="D65">
            <v>17.8</v>
          </cell>
          <cell r="E65" t="str">
            <v>KG</v>
          </cell>
          <cell r="F65">
            <v>4700001445</v>
          </cell>
          <cell r="G65" t="str">
            <v>SUB CH.-461/1.2.</v>
          </cell>
          <cell r="H65">
            <v>1010</v>
          </cell>
          <cell r="I65">
            <v>38386</v>
          </cell>
          <cell r="J65">
            <v>196615.42</v>
          </cell>
        </row>
        <row r="66">
          <cell r="A66">
            <v>1100000402</v>
          </cell>
          <cell r="B66">
            <v>8006474</v>
          </cell>
          <cell r="C66" t="str">
            <v>MIDAZOLAM (STEP MDZ-IV)</v>
          </cell>
          <cell r="D66">
            <v>21.5</v>
          </cell>
          <cell r="E66" t="str">
            <v>KG</v>
          </cell>
          <cell r="F66">
            <v>4700001445</v>
          </cell>
          <cell r="G66" t="str">
            <v>SUB CH.-461/1.2.</v>
          </cell>
          <cell r="H66">
            <v>1010</v>
          </cell>
          <cell r="I66">
            <v>38386</v>
          </cell>
          <cell r="J66">
            <v>237484.92</v>
          </cell>
        </row>
        <row r="67">
          <cell r="A67">
            <v>1100000402</v>
          </cell>
          <cell r="B67">
            <v>8006474</v>
          </cell>
          <cell r="C67" t="str">
            <v>MIDAZOLAM (STEP MDZ-IV)</v>
          </cell>
          <cell r="D67">
            <v>19.7</v>
          </cell>
          <cell r="E67" t="str">
            <v>KG</v>
          </cell>
          <cell r="F67">
            <v>4700001445</v>
          </cell>
          <cell r="G67" t="str">
            <v>SUB CH.-461/1.2.</v>
          </cell>
          <cell r="H67">
            <v>1010</v>
          </cell>
          <cell r="I67">
            <v>38386</v>
          </cell>
          <cell r="J67">
            <v>217602.46</v>
          </cell>
        </row>
        <row r="68">
          <cell r="A68">
            <v>1100000402</v>
          </cell>
          <cell r="B68">
            <v>8003783</v>
          </cell>
          <cell r="C68" t="str">
            <v>PIBA-3</v>
          </cell>
          <cell r="D68">
            <v>62</v>
          </cell>
          <cell r="E68" t="str">
            <v>KG</v>
          </cell>
          <cell r="F68">
            <v>4700001882</v>
          </cell>
          <cell r="G68" t="str">
            <v>SUB.CH-459/31.1.</v>
          </cell>
          <cell r="H68">
            <v>1010</v>
          </cell>
          <cell r="I68">
            <v>38385</v>
          </cell>
          <cell r="J68">
            <v>2091982.92</v>
          </cell>
        </row>
        <row r="69">
          <cell r="A69">
            <v>1100000402</v>
          </cell>
          <cell r="B69">
            <v>8003783</v>
          </cell>
          <cell r="C69" t="str">
            <v>PIBA-3</v>
          </cell>
          <cell r="D69">
            <v>63</v>
          </cell>
          <cell r="E69" t="str">
            <v>KG</v>
          </cell>
          <cell r="F69">
            <v>4700001882</v>
          </cell>
          <cell r="G69" t="str">
            <v>SUB.CH-459/31.1.</v>
          </cell>
          <cell r="H69">
            <v>1010</v>
          </cell>
          <cell r="I69">
            <v>38385</v>
          </cell>
          <cell r="J69">
            <v>2125724.58</v>
          </cell>
        </row>
        <row r="70">
          <cell r="A70">
            <v>1100000402</v>
          </cell>
          <cell r="B70">
            <v>8000982</v>
          </cell>
          <cell r="C70" t="str">
            <v>ASC4-ATORVA</v>
          </cell>
          <cell r="D70">
            <v>36</v>
          </cell>
          <cell r="E70" t="str">
            <v>KG</v>
          </cell>
          <cell r="F70">
            <v>4700001860</v>
          </cell>
          <cell r="G70" t="str">
            <v>SUB.CH-462/31.1.</v>
          </cell>
          <cell r="H70">
            <v>1010</v>
          </cell>
          <cell r="I70">
            <v>38384</v>
          </cell>
          <cell r="J70">
            <v>1429127.28</v>
          </cell>
        </row>
        <row r="71">
          <cell r="A71">
            <v>1100000402</v>
          </cell>
          <cell r="B71">
            <v>8000982</v>
          </cell>
          <cell r="C71" t="str">
            <v>ASC4-ATORVA</v>
          </cell>
          <cell r="D71">
            <v>36</v>
          </cell>
          <cell r="E71" t="str">
            <v>KG</v>
          </cell>
          <cell r="F71">
            <v>4700001860</v>
          </cell>
          <cell r="G71" t="str">
            <v>SUB.CH-462/31.1.</v>
          </cell>
          <cell r="H71">
            <v>1010</v>
          </cell>
          <cell r="I71">
            <v>38384</v>
          </cell>
          <cell r="J71">
            <v>1429127.28</v>
          </cell>
        </row>
        <row r="72">
          <cell r="A72">
            <v>1100000664</v>
          </cell>
          <cell r="B72">
            <v>3000072</v>
          </cell>
          <cell r="C72" t="str">
            <v>PARA NITRO BENZYL BROMIDE</v>
          </cell>
          <cell r="D72">
            <v>600</v>
          </cell>
          <cell r="E72" t="str">
            <v>KG</v>
          </cell>
          <cell r="F72">
            <v>4500011467</v>
          </cell>
          <cell r="G72" t="str">
            <v>INV NO 657</v>
          </cell>
          <cell r="H72">
            <v>1000</v>
          </cell>
          <cell r="I72">
            <v>38406</v>
          </cell>
          <cell r="J72">
            <v>150872.4</v>
          </cell>
        </row>
        <row r="73">
          <cell r="A73">
            <v>1100000664</v>
          </cell>
          <cell r="B73">
            <v>3000072</v>
          </cell>
          <cell r="C73" t="str">
            <v>PARA NITRO BENZYL BROMIDE</v>
          </cell>
          <cell r="D73">
            <v>700</v>
          </cell>
          <cell r="E73" t="str">
            <v>KG</v>
          </cell>
          <cell r="F73">
            <v>4500011467</v>
          </cell>
          <cell r="G73" t="str">
            <v>INV NO 657</v>
          </cell>
          <cell r="H73">
            <v>1000</v>
          </cell>
          <cell r="I73">
            <v>38406</v>
          </cell>
          <cell r="J73">
            <v>176017.8</v>
          </cell>
        </row>
        <row r="74">
          <cell r="A74">
            <v>1100000664</v>
          </cell>
          <cell r="B74">
            <v>3000072</v>
          </cell>
          <cell r="C74" t="str">
            <v>PARA NITRO BENZYL BROMIDE</v>
          </cell>
          <cell r="D74">
            <v>600</v>
          </cell>
          <cell r="E74" t="str">
            <v>KG</v>
          </cell>
          <cell r="F74">
            <v>4500011467</v>
          </cell>
          <cell r="G74" t="str">
            <v>INV NO 657</v>
          </cell>
          <cell r="H74">
            <v>1000</v>
          </cell>
          <cell r="I74">
            <v>38406</v>
          </cell>
          <cell r="J74">
            <v>150872.4</v>
          </cell>
        </row>
        <row r="75">
          <cell r="A75">
            <v>1100000664</v>
          </cell>
          <cell r="B75">
            <v>3000072</v>
          </cell>
          <cell r="C75" t="str">
            <v>PARA NITRO BENZYL BROMIDE</v>
          </cell>
          <cell r="D75">
            <v>500</v>
          </cell>
          <cell r="E75" t="str">
            <v>KG</v>
          </cell>
          <cell r="F75">
            <v>4500011467</v>
          </cell>
          <cell r="G75" t="str">
            <v>INV NO 657</v>
          </cell>
          <cell r="H75">
            <v>1000</v>
          </cell>
          <cell r="I75">
            <v>38406</v>
          </cell>
          <cell r="J75">
            <v>125727</v>
          </cell>
        </row>
        <row r="76">
          <cell r="A76">
            <v>1100000664</v>
          </cell>
          <cell r="B76">
            <v>3000072</v>
          </cell>
          <cell r="C76" t="str">
            <v>PARA NITRO BENZYL BROMIDE</v>
          </cell>
          <cell r="D76">
            <v>600</v>
          </cell>
          <cell r="E76" t="str">
            <v>KG</v>
          </cell>
          <cell r="F76">
            <v>4500011467</v>
          </cell>
          <cell r="G76" t="str">
            <v>INV NO 657</v>
          </cell>
          <cell r="H76">
            <v>1000</v>
          </cell>
          <cell r="I76">
            <v>38406</v>
          </cell>
          <cell r="J76">
            <v>150872.4</v>
          </cell>
        </row>
        <row r="77">
          <cell r="A77">
            <v>1100000664</v>
          </cell>
          <cell r="B77">
            <v>3000072</v>
          </cell>
          <cell r="C77" t="str">
            <v>PARA NITRO BENZYL BROMIDE</v>
          </cell>
          <cell r="D77">
            <v>600</v>
          </cell>
          <cell r="E77" t="str">
            <v>KG</v>
          </cell>
          <cell r="F77">
            <v>4500011467</v>
          </cell>
          <cell r="G77" t="str">
            <v>INV NO 657</v>
          </cell>
          <cell r="H77">
            <v>1000</v>
          </cell>
          <cell r="I77">
            <v>38406</v>
          </cell>
          <cell r="J77">
            <v>150872.4</v>
          </cell>
        </row>
        <row r="78">
          <cell r="A78">
            <v>1100000664</v>
          </cell>
          <cell r="B78">
            <v>3002212</v>
          </cell>
          <cell r="C78" t="str">
            <v>ACETOXY ETHYL BROMIDE</v>
          </cell>
          <cell r="D78">
            <v>450</v>
          </cell>
          <cell r="E78" t="str">
            <v>KG</v>
          </cell>
          <cell r="F78">
            <v>4100169879</v>
          </cell>
          <cell r="G78" t="str">
            <v>INV NO.661</v>
          </cell>
          <cell r="H78">
            <v>1000</v>
          </cell>
          <cell r="I78">
            <v>38406</v>
          </cell>
          <cell r="J78">
            <v>182093.76</v>
          </cell>
        </row>
        <row r="79">
          <cell r="A79">
            <v>1100000664</v>
          </cell>
          <cell r="B79">
            <v>3002212</v>
          </cell>
          <cell r="C79" t="str">
            <v>ACETOXY ETHYL BROMIDE</v>
          </cell>
          <cell r="D79">
            <v>421</v>
          </cell>
          <cell r="E79" t="str">
            <v>KG</v>
          </cell>
          <cell r="F79">
            <v>4100169879</v>
          </cell>
          <cell r="G79" t="str">
            <v>INV NO.661</v>
          </cell>
          <cell r="H79">
            <v>1000</v>
          </cell>
          <cell r="I79">
            <v>38406</v>
          </cell>
          <cell r="J79">
            <v>170358.83</v>
          </cell>
        </row>
        <row r="80">
          <cell r="A80">
            <v>1100000664</v>
          </cell>
          <cell r="B80">
            <v>3000320</v>
          </cell>
          <cell r="C80" t="str">
            <v>SODIUM CARBONATE</v>
          </cell>
          <cell r="D80">
            <v>5000</v>
          </cell>
          <cell r="E80" t="str">
            <v>KG</v>
          </cell>
          <cell r="F80">
            <v>4100166795</v>
          </cell>
          <cell r="G80" t="str">
            <v>INV NO.607</v>
          </cell>
          <cell r="H80">
            <v>1000</v>
          </cell>
          <cell r="I80">
            <v>38405</v>
          </cell>
          <cell r="J80">
            <v>52949.46</v>
          </cell>
        </row>
        <row r="81">
          <cell r="A81">
            <v>1100000664</v>
          </cell>
          <cell r="B81">
            <v>3000320</v>
          </cell>
          <cell r="C81" t="str">
            <v>SODIUM CARBONATE</v>
          </cell>
          <cell r="D81">
            <v>5000</v>
          </cell>
          <cell r="E81" t="str">
            <v>KG</v>
          </cell>
          <cell r="F81">
            <v>4100166795</v>
          </cell>
          <cell r="G81" t="str">
            <v>INV-598</v>
          </cell>
          <cell r="H81">
            <v>1000</v>
          </cell>
          <cell r="I81">
            <v>38401</v>
          </cell>
          <cell r="J81">
            <v>52949.46</v>
          </cell>
        </row>
        <row r="82">
          <cell r="A82">
            <v>1100000664</v>
          </cell>
          <cell r="B82">
            <v>3000320</v>
          </cell>
          <cell r="C82" t="str">
            <v>SODIUM CARBONATE</v>
          </cell>
          <cell r="D82">
            <v>3000</v>
          </cell>
          <cell r="E82" t="str">
            <v>KG</v>
          </cell>
          <cell r="F82">
            <v>4100166795</v>
          </cell>
          <cell r="G82" t="str">
            <v>INV-599</v>
          </cell>
          <cell r="H82">
            <v>1000</v>
          </cell>
          <cell r="I82">
            <v>38401</v>
          </cell>
          <cell r="J82">
            <v>31769.68</v>
          </cell>
        </row>
        <row r="83">
          <cell r="A83">
            <v>1100000664</v>
          </cell>
          <cell r="B83">
            <v>3000072</v>
          </cell>
          <cell r="C83" t="str">
            <v>PARA NITRO BENZYL BROMIDE</v>
          </cell>
          <cell r="D83">
            <v>800</v>
          </cell>
          <cell r="E83" t="str">
            <v>KG</v>
          </cell>
          <cell r="F83">
            <v>4500011467</v>
          </cell>
          <cell r="G83" t="str">
            <v>INV-647</v>
          </cell>
          <cell r="H83">
            <v>1000</v>
          </cell>
          <cell r="I83">
            <v>38399</v>
          </cell>
          <cell r="J83">
            <v>201163.2</v>
          </cell>
        </row>
        <row r="84">
          <cell r="A84">
            <v>1100000664</v>
          </cell>
          <cell r="B84">
            <v>3000072</v>
          </cell>
          <cell r="C84" t="str">
            <v>PARA NITRO BENZYL BROMIDE</v>
          </cell>
          <cell r="D84">
            <v>300</v>
          </cell>
          <cell r="E84" t="str">
            <v>KG</v>
          </cell>
          <cell r="F84">
            <v>4500011467</v>
          </cell>
          <cell r="G84" t="str">
            <v>INV-647</v>
          </cell>
          <cell r="H84">
            <v>1000</v>
          </cell>
          <cell r="I84">
            <v>38399</v>
          </cell>
          <cell r="J84">
            <v>75436.2</v>
          </cell>
        </row>
        <row r="85">
          <cell r="A85">
            <v>1100000664</v>
          </cell>
          <cell r="B85">
            <v>3000072</v>
          </cell>
          <cell r="C85" t="str">
            <v>PARA NITRO BENZYL BROMIDE</v>
          </cell>
          <cell r="D85">
            <v>600</v>
          </cell>
          <cell r="E85" t="str">
            <v>KG</v>
          </cell>
          <cell r="F85">
            <v>4500011467</v>
          </cell>
          <cell r="G85" t="str">
            <v>INV-647</v>
          </cell>
          <cell r="H85">
            <v>1000</v>
          </cell>
          <cell r="I85">
            <v>38399</v>
          </cell>
          <cell r="J85">
            <v>150872.4</v>
          </cell>
        </row>
        <row r="86">
          <cell r="A86">
            <v>1100000664</v>
          </cell>
          <cell r="B86">
            <v>3002212</v>
          </cell>
          <cell r="C86" t="str">
            <v>ACETOXY ETHYL BROMIDE</v>
          </cell>
          <cell r="D86">
            <v>400</v>
          </cell>
          <cell r="E86" t="str">
            <v>KG</v>
          </cell>
          <cell r="F86">
            <v>4100168433</v>
          </cell>
          <cell r="G86" t="str">
            <v>INV-649</v>
          </cell>
          <cell r="H86">
            <v>1000</v>
          </cell>
          <cell r="I86">
            <v>38399</v>
          </cell>
          <cell r="J86">
            <v>161861.12</v>
          </cell>
        </row>
        <row r="87">
          <cell r="A87">
            <v>1100000664</v>
          </cell>
          <cell r="B87">
            <v>3002212</v>
          </cell>
          <cell r="C87" t="str">
            <v>ACETOXY ETHYL BROMIDE</v>
          </cell>
          <cell r="D87">
            <v>375</v>
          </cell>
          <cell r="E87" t="str">
            <v>KG</v>
          </cell>
          <cell r="F87">
            <v>4100168433</v>
          </cell>
          <cell r="G87" t="str">
            <v>INV-649</v>
          </cell>
          <cell r="H87">
            <v>1000</v>
          </cell>
          <cell r="I87">
            <v>38399</v>
          </cell>
          <cell r="J87">
            <v>151744.79999999999</v>
          </cell>
        </row>
        <row r="88">
          <cell r="A88">
            <v>1100000664</v>
          </cell>
          <cell r="B88">
            <v>3007705</v>
          </cell>
          <cell r="C88" t="str">
            <v>HYDROBROMIC ACID 48 %</v>
          </cell>
          <cell r="D88">
            <v>5000</v>
          </cell>
          <cell r="E88" t="str">
            <v>KG</v>
          </cell>
          <cell r="F88">
            <v>4100169205</v>
          </cell>
          <cell r="G88" t="str">
            <v>INV-646</v>
          </cell>
          <cell r="H88">
            <v>1000</v>
          </cell>
          <cell r="I88">
            <v>38399</v>
          </cell>
          <cell r="J88">
            <v>193474.62</v>
          </cell>
        </row>
        <row r="89">
          <cell r="A89">
            <v>1100000664</v>
          </cell>
          <cell r="B89">
            <v>8000581</v>
          </cell>
          <cell r="C89" t="str">
            <v>PNT-PENTAZOCINE STEP 4</v>
          </cell>
          <cell r="D89">
            <v>68</v>
          </cell>
          <cell r="E89" t="str">
            <v>KG</v>
          </cell>
          <cell r="F89">
            <v>4700002028</v>
          </cell>
          <cell r="G89" t="str">
            <v>INV-650</v>
          </cell>
          <cell r="H89">
            <v>1000</v>
          </cell>
          <cell r="I89">
            <v>38399</v>
          </cell>
          <cell r="J89">
            <v>190497.92000000001</v>
          </cell>
        </row>
        <row r="90">
          <cell r="A90">
            <v>1100000664</v>
          </cell>
          <cell r="B90">
            <v>8000581</v>
          </cell>
          <cell r="C90" t="str">
            <v>PNT-PENTAZOCINE STEP 4</v>
          </cell>
          <cell r="D90">
            <v>68</v>
          </cell>
          <cell r="E90" t="str">
            <v>KG</v>
          </cell>
          <cell r="F90">
            <v>4700002028</v>
          </cell>
          <cell r="G90" t="str">
            <v>INV-650</v>
          </cell>
          <cell r="H90">
            <v>1000</v>
          </cell>
          <cell r="I90">
            <v>38399</v>
          </cell>
          <cell r="J90">
            <v>190497.92000000001</v>
          </cell>
        </row>
        <row r="91">
          <cell r="A91">
            <v>1100000664</v>
          </cell>
          <cell r="B91">
            <v>8000581</v>
          </cell>
          <cell r="C91" t="str">
            <v>PNT-PENTAZOCINE STEP 4</v>
          </cell>
          <cell r="D91">
            <v>68</v>
          </cell>
          <cell r="E91" t="str">
            <v>KG</v>
          </cell>
          <cell r="F91">
            <v>4700002028</v>
          </cell>
          <cell r="G91" t="str">
            <v>INV-650</v>
          </cell>
          <cell r="H91">
            <v>1000</v>
          </cell>
          <cell r="I91">
            <v>38399</v>
          </cell>
          <cell r="J91">
            <v>190497.92000000001</v>
          </cell>
        </row>
        <row r="92">
          <cell r="A92">
            <v>1100000664</v>
          </cell>
          <cell r="B92">
            <v>8000581</v>
          </cell>
          <cell r="C92" t="str">
            <v>PNT-PENTAZOCINE STEP 4</v>
          </cell>
          <cell r="D92">
            <v>69</v>
          </cell>
          <cell r="E92" t="str">
            <v>KG</v>
          </cell>
          <cell r="F92">
            <v>4700002028</v>
          </cell>
          <cell r="G92" t="str">
            <v>INV-650</v>
          </cell>
          <cell r="H92">
            <v>1000</v>
          </cell>
          <cell r="I92">
            <v>38399</v>
          </cell>
          <cell r="J92">
            <v>193299.36</v>
          </cell>
        </row>
        <row r="93">
          <cell r="A93">
            <v>1100000664</v>
          </cell>
          <cell r="B93">
            <v>8000581</v>
          </cell>
          <cell r="C93" t="str">
            <v>PNT-PENTAZOCINE STEP 4</v>
          </cell>
          <cell r="D93">
            <v>65</v>
          </cell>
          <cell r="E93" t="str">
            <v>KG</v>
          </cell>
          <cell r="F93">
            <v>4700002028</v>
          </cell>
          <cell r="G93" t="str">
            <v>INV-648</v>
          </cell>
          <cell r="H93">
            <v>1000</v>
          </cell>
          <cell r="I93">
            <v>38398</v>
          </cell>
          <cell r="J93">
            <v>182093.6</v>
          </cell>
        </row>
        <row r="94">
          <cell r="A94">
            <v>1100000664</v>
          </cell>
          <cell r="B94">
            <v>8000581</v>
          </cell>
          <cell r="C94" t="str">
            <v>PNT-PENTAZOCINE STEP 4</v>
          </cell>
          <cell r="D94">
            <v>65</v>
          </cell>
          <cell r="E94" t="str">
            <v>KG</v>
          </cell>
          <cell r="F94">
            <v>4700002028</v>
          </cell>
          <cell r="G94" t="str">
            <v>INV-648</v>
          </cell>
          <cell r="H94">
            <v>1000</v>
          </cell>
          <cell r="I94">
            <v>38398</v>
          </cell>
          <cell r="J94">
            <v>182093.6</v>
          </cell>
        </row>
        <row r="95">
          <cell r="A95">
            <v>1100000664</v>
          </cell>
          <cell r="B95">
            <v>8000581</v>
          </cell>
          <cell r="C95" t="str">
            <v>PNT-PENTAZOCINE STEP 4</v>
          </cell>
          <cell r="D95">
            <v>65</v>
          </cell>
          <cell r="E95" t="str">
            <v>KG</v>
          </cell>
          <cell r="F95">
            <v>4700002028</v>
          </cell>
          <cell r="G95" t="str">
            <v>INV-648</v>
          </cell>
          <cell r="H95">
            <v>1000</v>
          </cell>
          <cell r="I95">
            <v>38398</v>
          </cell>
          <cell r="J95">
            <v>182093.6</v>
          </cell>
        </row>
        <row r="96">
          <cell r="A96">
            <v>1100000664</v>
          </cell>
          <cell r="B96">
            <v>8000581</v>
          </cell>
          <cell r="C96" t="str">
            <v>PNT-PENTAZOCINE STEP 4</v>
          </cell>
          <cell r="D96">
            <v>66</v>
          </cell>
          <cell r="E96" t="str">
            <v>KG</v>
          </cell>
          <cell r="F96">
            <v>4700002028</v>
          </cell>
          <cell r="G96" t="str">
            <v>INV-648</v>
          </cell>
          <cell r="H96">
            <v>1000</v>
          </cell>
          <cell r="I96">
            <v>38398</v>
          </cell>
          <cell r="J96">
            <v>184895.04</v>
          </cell>
        </row>
        <row r="97">
          <cell r="A97">
            <v>1100000664</v>
          </cell>
          <cell r="B97">
            <v>8000581</v>
          </cell>
          <cell r="C97" t="str">
            <v>PNT-PENTAZOCINE STEP 4</v>
          </cell>
          <cell r="D97">
            <v>66</v>
          </cell>
          <cell r="E97" t="str">
            <v>KG</v>
          </cell>
          <cell r="F97">
            <v>4700002028</v>
          </cell>
          <cell r="G97" t="str">
            <v>INV-648</v>
          </cell>
          <cell r="H97">
            <v>1000</v>
          </cell>
          <cell r="I97">
            <v>38398</v>
          </cell>
          <cell r="J97">
            <v>184895.04</v>
          </cell>
        </row>
        <row r="98">
          <cell r="A98">
            <v>1100000664</v>
          </cell>
          <cell r="B98">
            <v>8000581</v>
          </cell>
          <cell r="C98" t="str">
            <v>PNT-PENTAZOCINE STEP 4</v>
          </cell>
          <cell r="D98">
            <v>66</v>
          </cell>
          <cell r="E98" t="str">
            <v>KG</v>
          </cell>
          <cell r="F98">
            <v>4700002028</v>
          </cell>
          <cell r="G98" t="str">
            <v>INV-648</v>
          </cell>
          <cell r="H98">
            <v>1000</v>
          </cell>
          <cell r="I98">
            <v>38398</v>
          </cell>
          <cell r="J98">
            <v>184895.04</v>
          </cell>
        </row>
        <row r="99">
          <cell r="A99">
            <v>1100000664</v>
          </cell>
          <cell r="B99">
            <v>8000581</v>
          </cell>
          <cell r="C99" t="str">
            <v>PNT-PENTAZOCINE STEP 4</v>
          </cell>
          <cell r="D99">
            <v>66</v>
          </cell>
          <cell r="E99" t="str">
            <v>KG</v>
          </cell>
          <cell r="F99">
            <v>4700002028</v>
          </cell>
          <cell r="G99" t="str">
            <v>INV-648</v>
          </cell>
          <cell r="H99">
            <v>1000</v>
          </cell>
          <cell r="I99">
            <v>38398</v>
          </cell>
          <cell r="J99">
            <v>184895.04</v>
          </cell>
        </row>
        <row r="100">
          <cell r="A100">
            <v>1100000664</v>
          </cell>
          <cell r="B100">
            <v>8000581</v>
          </cell>
          <cell r="C100" t="str">
            <v>PNT-PENTAZOCINE STEP 4</v>
          </cell>
          <cell r="D100">
            <v>68</v>
          </cell>
          <cell r="E100" t="str">
            <v>KG</v>
          </cell>
          <cell r="F100">
            <v>4700002028</v>
          </cell>
          <cell r="G100" t="str">
            <v>INV-648</v>
          </cell>
          <cell r="H100">
            <v>1000</v>
          </cell>
          <cell r="I100">
            <v>38398</v>
          </cell>
          <cell r="J100">
            <v>190497.92000000001</v>
          </cell>
        </row>
        <row r="101">
          <cell r="A101">
            <v>1100000664</v>
          </cell>
          <cell r="B101">
            <v>8003908</v>
          </cell>
          <cell r="C101" t="str">
            <v>BROMO ACID-1,2,3</v>
          </cell>
          <cell r="D101">
            <v>30.5</v>
          </cell>
          <cell r="E101" t="str">
            <v>KG</v>
          </cell>
          <cell r="F101">
            <v>4700001632</v>
          </cell>
          <cell r="G101" t="str">
            <v>DC-99</v>
          </cell>
          <cell r="H101">
            <v>1000</v>
          </cell>
          <cell r="I101">
            <v>38398</v>
          </cell>
          <cell r="J101">
            <v>218634.37</v>
          </cell>
        </row>
        <row r="102">
          <cell r="A102">
            <v>1100000664</v>
          </cell>
          <cell r="B102">
            <v>3002212</v>
          </cell>
          <cell r="C102" t="str">
            <v>ACETOXY ETHYL BROMIDE</v>
          </cell>
          <cell r="D102">
            <v>500</v>
          </cell>
          <cell r="E102" t="str">
            <v>KG</v>
          </cell>
          <cell r="F102">
            <v>4100168433</v>
          </cell>
          <cell r="G102" t="str">
            <v>INV-635</v>
          </cell>
          <cell r="H102">
            <v>1000</v>
          </cell>
          <cell r="I102">
            <v>38393</v>
          </cell>
          <cell r="J102">
            <v>202326.39999999999</v>
          </cell>
        </row>
        <row r="103">
          <cell r="A103">
            <v>1100000664</v>
          </cell>
          <cell r="B103">
            <v>3002212</v>
          </cell>
          <cell r="C103" t="str">
            <v>ACETOXY ETHYL BROMIDE</v>
          </cell>
          <cell r="D103">
            <v>500</v>
          </cell>
          <cell r="E103" t="str">
            <v>KG</v>
          </cell>
          <cell r="F103">
            <v>4100168433</v>
          </cell>
          <cell r="G103" t="str">
            <v>INV-635</v>
          </cell>
          <cell r="H103">
            <v>1000</v>
          </cell>
          <cell r="I103">
            <v>38393</v>
          </cell>
          <cell r="J103">
            <v>202326.39999999999</v>
          </cell>
        </row>
        <row r="104">
          <cell r="A104">
            <v>1100000664</v>
          </cell>
          <cell r="B104">
            <v>3000072</v>
          </cell>
          <cell r="C104" t="str">
            <v>PARA NITRO BENZYL BROMIDE</v>
          </cell>
          <cell r="D104">
            <v>800</v>
          </cell>
          <cell r="E104" t="str">
            <v>KG</v>
          </cell>
          <cell r="F104">
            <v>4500011327</v>
          </cell>
          <cell r="G104" t="str">
            <v>INV 636</v>
          </cell>
          <cell r="H104">
            <v>1000</v>
          </cell>
          <cell r="I104">
            <v>38392</v>
          </cell>
          <cell r="J104">
            <v>201163.2</v>
          </cell>
        </row>
        <row r="105">
          <cell r="A105">
            <v>1100000664</v>
          </cell>
          <cell r="B105">
            <v>3000072</v>
          </cell>
          <cell r="C105" t="str">
            <v>PARA NITRO BENZYL BROMIDE</v>
          </cell>
          <cell r="D105">
            <v>800</v>
          </cell>
          <cell r="E105" t="str">
            <v>KG</v>
          </cell>
          <cell r="F105">
            <v>4500011327</v>
          </cell>
          <cell r="G105" t="str">
            <v>INV 636</v>
          </cell>
          <cell r="H105">
            <v>1000</v>
          </cell>
          <cell r="I105">
            <v>38392</v>
          </cell>
          <cell r="J105">
            <v>201163.2</v>
          </cell>
        </row>
        <row r="106">
          <cell r="A106">
            <v>1100000664</v>
          </cell>
          <cell r="B106">
            <v>3000072</v>
          </cell>
          <cell r="C106" t="str">
            <v>PARA NITRO BENZYL BROMIDE</v>
          </cell>
          <cell r="D106">
            <v>800</v>
          </cell>
          <cell r="E106" t="str">
            <v>KG</v>
          </cell>
          <cell r="F106">
            <v>4500011327</v>
          </cell>
          <cell r="G106" t="str">
            <v>INV 636</v>
          </cell>
          <cell r="H106">
            <v>1000</v>
          </cell>
          <cell r="I106">
            <v>38392</v>
          </cell>
          <cell r="J106">
            <v>201163.2</v>
          </cell>
        </row>
        <row r="107">
          <cell r="A107">
            <v>1100000664</v>
          </cell>
          <cell r="B107">
            <v>3000072</v>
          </cell>
          <cell r="C107" t="str">
            <v>PARA NITRO BENZYL BROMIDE</v>
          </cell>
          <cell r="D107">
            <v>800</v>
          </cell>
          <cell r="E107" t="str">
            <v>KG</v>
          </cell>
          <cell r="F107">
            <v>4500011327</v>
          </cell>
          <cell r="G107" t="str">
            <v>INV 636</v>
          </cell>
          <cell r="H107">
            <v>1000</v>
          </cell>
          <cell r="I107">
            <v>38392</v>
          </cell>
          <cell r="J107">
            <v>201163.2</v>
          </cell>
        </row>
        <row r="108">
          <cell r="A108">
            <v>1100000664</v>
          </cell>
          <cell r="B108">
            <v>3000072</v>
          </cell>
          <cell r="C108" t="str">
            <v>PARA NITRO BENZYL BROMIDE</v>
          </cell>
          <cell r="D108">
            <v>800</v>
          </cell>
          <cell r="E108" t="str">
            <v>KG</v>
          </cell>
          <cell r="F108">
            <v>4500011327</v>
          </cell>
          <cell r="G108" t="str">
            <v>INV 636</v>
          </cell>
          <cell r="H108">
            <v>1000</v>
          </cell>
          <cell r="I108">
            <v>38392</v>
          </cell>
          <cell r="J108">
            <v>201163.2</v>
          </cell>
        </row>
        <row r="109">
          <cell r="A109">
            <v>1100000664</v>
          </cell>
          <cell r="B109">
            <v>3007705</v>
          </cell>
          <cell r="C109" t="str">
            <v>HYDROBROMIC ACID 48 %</v>
          </cell>
          <cell r="D109">
            <v>5000</v>
          </cell>
          <cell r="E109" t="str">
            <v>KG</v>
          </cell>
          <cell r="F109">
            <v>4100167828</v>
          </cell>
          <cell r="G109" t="str">
            <v>INV-637</v>
          </cell>
          <cell r="H109">
            <v>1000</v>
          </cell>
          <cell r="I109">
            <v>38391</v>
          </cell>
          <cell r="J109">
            <v>192362.31</v>
          </cell>
        </row>
        <row r="110">
          <cell r="A110">
            <v>1100000664</v>
          </cell>
          <cell r="B110">
            <v>3007705</v>
          </cell>
          <cell r="C110" t="str">
            <v>HYDROBROMIC ACID 48 %</v>
          </cell>
          <cell r="D110">
            <v>5000</v>
          </cell>
          <cell r="E110" t="str">
            <v>KG</v>
          </cell>
          <cell r="F110">
            <v>4100167132</v>
          </cell>
          <cell r="G110" t="str">
            <v>INV-628</v>
          </cell>
          <cell r="H110">
            <v>1000</v>
          </cell>
          <cell r="I110">
            <v>38385</v>
          </cell>
          <cell r="J110">
            <v>192362.31</v>
          </cell>
        </row>
        <row r="111">
          <cell r="A111">
            <v>1100000664</v>
          </cell>
          <cell r="B111">
            <v>3000072</v>
          </cell>
          <cell r="C111" t="str">
            <v>PARA NITRO BENZYL BROMIDE</v>
          </cell>
          <cell r="D111">
            <v>600</v>
          </cell>
          <cell r="E111" t="str">
            <v>KG</v>
          </cell>
          <cell r="F111">
            <v>4500011337</v>
          </cell>
          <cell r="G111" t="str">
            <v>INV-627</v>
          </cell>
          <cell r="H111">
            <v>1000</v>
          </cell>
          <cell r="I111">
            <v>38384</v>
          </cell>
          <cell r="J111">
            <v>150872.4</v>
          </cell>
        </row>
        <row r="112">
          <cell r="A112">
            <v>1100000664</v>
          </cell>
          <cell r="B112">
            <v>3000072</v>
          </cell>
          <cell r="C112" t="str">
            <v>PARA NITRO BENZYL BROMIDE</v>
          </cell>
          <cell r="D112">
            <v>600</v>
          </cell>
          <cell r="E112" t="str">
            <v>KG</v>
          </cell>
          <cell r="F112">
            <v>4500011337</v>
          </cell>
          <cell r="G112" t="str">
            <v>INV-627</v>
          </cell>
          <cell r="H112">
            <v>1000</v>
          </cell>
          <cell r="I112">
            <v>38384</v>
          </cell>
          <cell r="J112">
            <v>150872.4</v>
          </cell>
        </row>
        <row r="113">
          <cell r="A113">
            <v>1100000664</v>
          </cell>
          <cell r="B113">
            <v>3000072</v>
          </cell>
          <cell r="C113" t="str">
            <v>PARA NITRO BENZYL BROMIDE</v>
          </cell>
          <cell r="D113">
            <v>600</v>
          </cell>
          <cell r="E113" t="str">
            <v>KG</v>
          </cell>
          <cell r="F113">
            <v>4500011337</v>
          </cell>
          <cell r="G113" t="str">
            <v>INV-627</v>
          </cell>
          <cell r="H113">
            <v>1000</v>
          </cell>
          <cell r="I113">
            <v>38384</v>
          </cell>
          <cell r="J113">
            <v>150872.4</v>
          </cell>
        </row>
        <row r="114">
          <cell r="A114">
            <v>1100000664</v>
          </cell>
          <cell r="B114">
            <v>3000072</v>
          </cell>
          <cell r="C114" t="str">
            <v>PARA NITRO BENZYL BROMIDE</v>
          </cell>
          <cell r="D114">
            <v>600</v>
          </cell>
          <cell r="E114" t="str">
            <v>KG</v>
          </cell>
          <cell r="F114">
            <v>4500011337</v>
          </cell>
          <cell r="G114" t="str">
            <v>INV-627</v>
          </cell>
          <cell r="H114">
            <v>1000</v>
          </cell>
          <cell r="I114">
            <v>38384</v>
          </cell>
          <cell r="J114">
            <v>150872.4</v>
          </cell>
        </row>
        <row r="115">
          <cell r="A115">
            <v>1100000664</v>
          </cell>
          <cell r="B115">
            <v>3000072</v>
          </cell>
          <cell r="C115" t="str">
            <v>PARA NITRO BENZYL BROMIDE</v>
          </cell>
          <cell r="D115">
            <v>600</v>
          </cell>
          <cell r="E115" t="str">
            <v>KG</v>
          </cell>
          <cell r="F115">
            <v>4500011337</v>
          </cell>
          <cell r="G115" t="str">
            <v>INV-627</v>
          </cell>
          <cell r="H115">
            <v>1000</v>
          </cell>
          <cell r="I115">
            <v>38384</v>
          </cell>
          <cell r="J115">
            <v>150872.4</v>
          </cell>
        </row>
        <row r="116">
          <cell r="A116">
            <v>1100000664</v>
          </cell>
          <cell r="B116">
            <v>3000072</v>
          </cell>
          <cell r="C116" t="str">
            <v>PARA NITRO BENZYL BROMIDE</v>
          </cell>
          <cell r="D116">
            <v>600</v>
          </cell>
          <cell r="E116" t="str">
            <v>KG</v>
          </cell>
          <cell r="F116">
            <v>4500011337</v>
          </cell>
          <cell r="G116" t="str">
            <v>INV-627</v>
          </cell>
          <cell r="H116">
            <v>1000</v>
          </cell>
          <cell r="I116">
            <v>38384</v>
          </cell>
          <cell r="J116">
            <v>150872.4</v>
          </cell>
        </row>
        <row r="117">
          <cell r="A117">
            <v>1100000664</v>
          </cell>
          <cell r="B117">
            <v>3000072</v>
          </cell>
          <cell r="C117" t="str">
            <v>PARA NITRO BENZYL BROMIDE</v>
          </cell>
          <cell r="D117">
            <v>600</v>
          </cell>
          <cell r="E117" t="str">
            <v>KG</v>
          </cell>
          <cell r="F117">
            <v>4500011337</v>
          </cell>
          <cell r="G117" t="str">
            <v>INV-627</v>
          </cell>
          <cell r="H117">
            <v>1000</v>
          </cell>
          <cell r="I117">
            <v>38384</v>
          </cell>
          <cell r="J117">
            <v>150872.4</v>
          </cell>
        </row>
        <row r="118">
          <cell r="A118">
            <v>1100000664</v>
          </cell>
          <cell r="B118">
            <v>8000581</v>
          </cell>
          <cell r="C118" t="str">
            <v>PNT-PENTAZOCINE STEP 4</v>
          </cell>
          <cell r="D118">
            <v>66</v>
          </cell>
          <cell r="E118" t="str">
            <v>KG</v>
          </cell>
          <cell r="F118">
            <v>4700001923</v>
          </cell>
          <cell r="G118" t="str">
            <v>INV-626/179</v>
          </cell>
          <cell r="H118">
            <v>1000</v>
          </cell>
          <cell r="I118">
            <v>38384</v>
          </cell>
          <cell r="J118">
            <v>184895.04</v>
          </cell>
        </row>
        <row r="119">
          <cell r="A119">
            <v>1100000664</v>
          </cell>
          <cell r="B119">
            <v>8000581</v>
          </cell>
          <cell r="C119" t="str">
            <v>PNT-PENTAZOCINE STEP 4</v>
          </cell>
          <cell r="D119">
            <v>65</v>
          </cell>
          <cell r="E119" t="str">
            <v>KG</v>
          </cell>
          <cell r="F119">
            <v>4700001923</v>
          </cell>
          <cell r="G119" t="str">
            <v>INV-626/179</v>
          </cell>
          <cell r="H119">
            <v>1000</v>
          </cell>
          <cell r="I119">
            <v>38384</v>
          </cell>
          <cell r="J119">
            <v>182093.6</v>
          </cell>
        </row>
        <row r="120">
          <cell r="A120">
            <v>1100000664</v>
          </cell>
          <cell r="B120">
            <v>8000581</v>
          </cell>
          <cell r="C120" t="str">
            <v>PNT-PENTAZOCINE STEP 4</v>
          </cell>
          <cell r="D120">
            <v>65</v>
          </cell>
          <cell r="E120" t="str">
            <v>KG</v>
          </cell>
          <cell r="F120">
            <v>4700001923</v>
          </cell>
          <cell r="G120" t="str">
            <v>INV-626/179</v>
          </cell>
          <cell r="H120">
            <v>1000</v>
          </cell>
          <cell r="I120">
            <v>38384</v>
          </cell>
          <cell r="J120">
            <v>182093.6</v>
          </cell>
        </row>
        <row r="121">
          <cell r="A121">
            <v>1100000664</v>
          </cell>
          <cell r="B121">
            <v>8000581</v>
          </cell>
          <cell r="C121" t="str">
            <v>PNT-PENTAZOCINE STEP 4</v>
          </cell>
          <cell r="D121">
            <v>65</v>
          </cell>
          <cell r="E121" t="str">
            <v>KG</v>
          </cell>
          <cell r="F121">
            <v>4700001923</v>
          </cell>
          <cell r="G121" t="str">
            <v>INV-626/179</v>
          </cell>
          <cell r="H121">
            <v>1000</v>
          </cell>
          <cell r="I121">
            <v>38384</v>
          </cell>
          <cell r="J121">
            <v>182093.6</v>
          </cell>
        </row>
        <row r="122">
          <cell r="A122">
            <v>1100000664</v>
          </cell>
          <cell r="B122">
            <v>8000581</v>
          </cell>
          <cell r="C122" t="str">
            <v>PNT-PENTAZOCINE STEP 4</v>
          </cell>
          <cell r="D122">
            <v>65</v>
          </cell>
          <cell r="E122" t="str">
            <v>KG</v>
          </cell>
          <cell r="F122">
            <v>4700001923</v>
          </cell>
          <cell r="G122" t="str">
            <v>INV-626/179</v>
          </cell>
          <cell r="H122">
            <v>1000</v>
          </cell>
          <cell r="I122">
            <v>38384</v>
          </cell>
          <cell r="J122">
            <v>182093.6</v>
          </cell>
        </row>
        <row r="123">
          <cell r="A123">
            <v>1100000664</v>
          </cell>
          <cell r="B123">
            <v>8000581</v>
          </cell>
          <cell r="C123" t="str">
            <v>PNT-PENTAZOCINE STEP 4</v>
          </cell>
          <cell r="D123">
            <v>66</v>
          </cell>
          <cell r="E123" t="str">
            <v>KG</v>
          </cell>
          <cell r="F123">
            <v>4700001923</v>
          </cell>
          <cell r="G123" t="str">
            <v>INV-626/179</v>
          </cell>
          <cell r="H123">
            <v>1000</v>
          </cell>
          <cell r="I123">
            <v>38384</v>
          </cell>
          <cell r="J123">
            <v>184895.04</v>
          </cell>
        </row>
        <row r="124">
          <cell r="A124">
            <v>1100000664</v>
          </cell>
          <cell r="B124">
            <v>8000581</v>
          </cell>
          <cell r="C124" t="str">
            <v>PNT-PENTAZOCINE STEP 4</v>
          </cell>
          <cell r="D124">
            <v>65</v>
          </cell>
          <cell r="E124" t="str">
            <v>KG</v>
          </cell>
          <cell r="F124">
            <v>4700001923</v>
          </cell>
          <cell r="G124" t="str">
            <v>INV-626/179</v>
          </cell>
          <cell r="H124">
            <v>1000</v>
          </cell>
          <cell r="I124">
            <v>38384</v>
          </cell>
          <cell r="J124">
            <v>182093.6</v>
          </cell>
        </row>
        <row r="125">
          <cell r="A125">
            <v>1100000664</v>
          </cell>
          <cell r="B125">
            <v>8000581</v>
          </cell>
          <cell r="C125" t="str">
            <v>PNT-PENTAZOCINE STEP 4</v>
          </cell>
          <cell r="D125">
            <v>65</v>
          </cell>
          <cell r="E125" t="str">
            <v>KG</v>
          </cell>
          <cell r="F125">
            <v>4700001923</v>
          </cell>
          <cell r="G125" t="str">
            <v>INV-626/179</v>
          </cell>
          <cell r="H125">
            <v>1000</v>
          </cell>
          <cell r="I125">
            <v>38384</v>
          </cell>
          <cell r="J125">
            <v>182093.6</v>
          </cell>
        </row>
        <row r="126">
          <cell r="A126">
            <v>1100000706</v>
          </cell>
          <cell r="B126">
            <v>8008008</v>
          </cell>
          <cell r="C126" t="str">
            <v>GANCICLOVIR</v>
          </cell>
          <cell r="D126">
            <v>0.1</v>
          </cell>
          <cell r="E126" t="str">
            <v>KG</v>
          </cell>
          <cell r="F126">
            <v>4700001348</v>
          </cell>
          <cell r="G126" t="str">
            <v>TEST GRN</v>
          </cell>
          <cell r="H126">
            <v>1020</v>
          </cell>
          <cell r="I126">
            <v>38392</v>
          </cell>
          <cell r="J126">
            <v>1749.28</v>
          </cell>
        </row>
        <row r="127">
          <cell r="A127">
            <v>1100000863</v>
          </cell>
          <cell r="B127">
            <v>8004956</v>
          </cell>
          <cell r="C127" t="str">
            <v>PA- 3</v>
          </cell>
          <cell r="D127">
            <v>224.9</v>
          </cell>
          <cell r="E127" t="str">
            <v>KG</v>
          </cell>
          <cell r="F127">
            <v>4700001987</v>
          </cell>
          <cell r="G127" t="str">
            <v>DC-94/2268</v>
          </cell>
          <cell r="H127">
            <v>1000</v>
          </cell>
          <cell r="I127">
            <v>38411</v>
          </cell>
          <cell r="J127">
            <v>583673.97</v>
          </cell>
        </row>
        <row r="128">
          <cell r="A128">
            <v>1100000863</v>
          </cell>
          <cell r="B128">
            <v>8004956</v>
          </cell>
          <cell r="C128" t="str">
            <v>PA- 3</v>
          </cell>
          <cell r="D128">
            <v>219</v>
          </cell>
          <cell r="E128" t="str">
            <v>KG</v>
          </cell>
          <cell r="F128">
            <v>4700001987</v>
          </cell>
          <cell r="G128" t="str">
            <v>CHL23/05 EXC2229</v>
          </cell>
          <cell r="H128">
            <v>1000</v>
          </cell>
          <cell r="I128">
            <v>38406</v>
          </cell>
          <cell r="J128">
            <v>568361.93999999994</v>
          </cell>
        </row>
        <row r="129">
          <cell r="A129">
            <v>1100000863</v>
          </cell>
          <cell r="B129">
            <v>8004956</v>
          </cell>
          <cell r="C129" t="str">
            <v>PA- 3</v>
          </cell>
          <cell r="D129">
            <v>214.5</v>
          </cell>
          <cell r="E129" t="str">
            <v>KG</v>
          </cell>
          <cell r="F129">
            <v>4700001987</v>
          </cell>
          <cell r="G129" t="str">
            <v>CH.22/05EXC2356</v>
          </cell>
          <cell r="H129">
            <v>1000</v>
          </cell>
          <cell r="I129">
            <v>38404</v>
          </cell>
          <cell r="J129">
            <v>556683.27</v>
          </cell>
        </row>
        <row r="130">
          <cell r="A130">
            <v>1100000863</v>
          </cell>
          <cell r="B130">
            <v>8006335</v>
          </cell>
          <cell r="C130" t="str">
            <v>HP-1</v>
          </cell>
          <cell r="D130">
            <v>-61.4</v>
          </cell>
          <cell r="E130" t="str">
            <v>KG</v>
          </cell>
          <cell r="F130">
            <v>4700001437</v>
          </cell>
          <cell r="G130" t="str">
            <v>INV-172/04/CDL</v>
          </cell>
          <cell r="H130">
            <v>1010</v>
          </cell>
          <cell r="I130">
            <v>38397</v>
          </cell>
          <cell r="J130">
            <v>-138305.96</v>
          </cell>
        </row>
        <row r="131">
          <cell r="A131">
            <v>1100000863</v>
          </cell>
          <cell r="B131">
            <v>8006335</v>
          </cell>
          <cell r="C131" t="str">
            <v>HP-1</v>
          </cell>
          <cell r="D131">
            <v>-101</v>
          </cell>
          <cell r="E131" t="str">
            <v>KG</v>
          </cell>
          <cell r="F131">
            <v>4700001437</v>
          </cell>
          <cell r="G131" t="str">
            <v>INV-172/04/CDL</v>
          </cell>
          <cell r="H131">
            <v>1010</v>
          </cell>
          <cell r="I131">
            <v>38397</v>
          </cell>
          <cell r="J131">
            <v>-227506.54</v>
          </cell>
        </row>
        <row r="132">
          <cell r="A132">
            <v>1100000863</v>
          </cell>
          <cell r="B132">
            <v>8006335</v>
          </cell>
          <cell r="C132" t="str">
            <v>HP-1</v>
          </cell>
          <cell r="D132">
            <v>-100.6</v>
          </cell>
          <cell r="E132" t="str">
            <v>KG</v>
          </cell>
          <cell r="F132">
            <v>4700001437</v>
          </cell>
          <cell r="G132" t="str">
            <v>INV-172/04/CDL</v>
          </cell>
          <cell r="H132">
            <v>1010</v>
          </cell>
          <cell r="I132">
            <v>38397</v>
          </cell>
          <cell r="J132">
            <v>-226605.52</v>
          </cell>
        </row>
        <row r="133">
          <cell r="A133">
            <v>1100000863</v>
          </cell>
          <cell r="B133">
            <v>8006335</v>
          </cell>
          <cell r="C133" t="str">
            <v>HP-1</v>
          </cell>
          <cell r="D133">
            <v>-100</v>
          </cell>
          <cell r="E133" t="str">
            <v>KG</v>
          </cell>
          <cell r="F133">
            <v>4700001437</v>
          </cell>
          <cell r="G133" t="str">
            <v>INV-172/04/CDL</v>
          </cell>
          <cell r="H133">
            <v>1010</v>
          </cell>
          <cell r="I133">
            <v>38397</v>
          </cell>
          <cell r="J133">
            <v>-225254</v>
          </cell>
        </row>
        <row r="134">
          <cell r="A134">
            <v>1100000863</v>
          </cell>
          <cell r="B134">
            <v>8006335</v>
          </cell>
          <cell r="C134" t="str">
            <v>HP-1</v>
          </cell>
          <cell r="D134">
            <v>-101.7</v>
          </cell>
          <cell r="E134" t="str">
            <v>KG</v>
          </cell>
          <cell r="F134">
            <v>4700001437</v>
          </cell>
          <cell r="G134" t="str">
            <v>INV-172/04/CDL</v>
          </cell>
          <cell r="H134">
            <v>1010</v>
          </cell>
          <cell r="I134">
            <v>38397</v>
          </cell>
          <cell r="J134">
            <v>-229083.32</v>
          </cell>
        </row>
        <row r="135">
          <cell r="A135">
            <v>1100000863</v>
          </cell>
          <cell r="B135">
            <v>8006335</v>
          </cell>
          <cell r="C135" t="str">
            <v>HP-1</v>
          </cell>
          <cell r="D135">
            <v>-98.6</v>
          </cell>
          <cell r="E135" t="str">
            <v>KG</v>
          </cell>
          <cell r="F135">
            <v>4700001437</v>
          </cell>
          <cell r="G135" t="str">
            <v>INV-172/04/CDL</v>
          </cell>
          <cell r="H135">
            <v>1010</v>
          </cell>
          <cell r="I135">
            <v>38397</v>
          </cell>
          <cell r="J135">
            <v>-222100.44</v>
          </cell>
        </row>
        <row r="136">
          <cell r="A136">
            <v>1100000863</v>
          </cell>
          <cell r="B136">
            <v>8004188</v>
          </cell>
          <cell r="C136" t="str">
            <v>METHYL AMIDE (CDP)</v>
          </cell>
          <cell r="D136">
            <v>28.6</v>
          </cell>
          <cell r="E136" t="str">
            <v>KG</v>
          </cell>
          <cell r="F136">
            <v>4700001244</v>
          </cell>
          <cell r="G136" t="str">
            <v>INV-021/05/CDL</v>
          </cell>
          <cell r="H136">
            <v>1010</v>
          </cell>
          <cell r="I136">
            <v>38394</v>
          </cell>
          <cell r="J136">
            <v>80336.259999999995</v>
          </cell>
        </row>
        <row r="137">
          <cell r="A137">
            <v>1100000863</v>
          </cell>
          <cell r="B137">
            <v>8004188</v>
          </cell>
          <cell r="C137" t="str">
            <v>METHYL AMIDE (CDP)</v>
          </cell>
          <cell r="D137">
            <v>26.3</v>
          </cell>
          <cell r="E137" t="str">
            <v>KG</v>
          </cell>
          <cell r="F137">
            <v>4700001244</v>
          </cell>
          <cell r="G137" t="str">
            <v>INV-021/05/CDL</v>
          </cell>
          <cell r="H137">
            <v>1010</v>
          </cell>
          <cell r="I137">
            <v>38394</v>
          </cell>
          <cell r="J137">
            <v>73875.649999999994</v>
          </cell>
        </row>
        <row r="138">
          <cell r="A138">
            <v>1100000863</v>
          </cell>
          <cell r="B138">
            <v>8004188</v>
          </cell>
          <cell r="C138" t="str">
            <v>METHYL AMIDE (CDP)</v>
          </cell>
          <cell r="D138">
            <v>52.8</v>
          </cell>
          <cell r="E138" t="str">
            <v>KG</v>
          </cell>
          <cell r="F138">
            <v>4700001852</v>
          </cell>
          <cell r="G138" t="str">
            <v>INV-020/05/CDL</v>
          </cell>
          <cell r="H138">
            <v>1010</v>
          </cell>
          <cell r="I138">
            <v>38394</v>
          </cell>
          <cell r="J138">
            <v>148313.09</v>
          </cell>
        </row>
        <row r="139">
          <cell r="A139">
            <v>1100000863</v>
          </cell>
          <cell r="B139">
            <v>8004188</v>
          </cell>
          <cell r="C139" t="str">
            <v>METHYL AMIDE (CDP)</v>
          </cell>
          <cell r="D139">
            <v>-52.399000000000001</v>
          </cell>
          <cell r="E139" t="str">
            <v>KG</v>
          </cell>
          <cell r="F139">
            <v>4700001852</v>
          </cell>
          <cell r="G139" t="str">
            <v>INV-008/05/CDL</v>
          </cell>
          <cell r="H139">
            <v>1010</v>
          </cell>
          <cell r="I139">
            <v>38392</v>
          </cell>
          <cell r="J139">
            <v>-147186.69</v>
          </cell>
        </row>
        <row r="140">
          <cell r="A140">
            <v>1100000863</v>
          </cell>
          <cell r="B140">
            <v>8004188</v>
          </cell>
          <cell r="C140" t="str">
            <v>METHYL AMIDE (CDP)</v>
          </cell>
          <cell r="D140">
            <v>-60.298999999999999</v>
          </cell>
          <cell r="E140" t="str">
            <v>KG</v>
          </cell>
          <cell r="F140">
            <v>4700001852</v>
          </cell>
          <cell r="G140" t="str">
            <v>INV-008/05/CDL</v>
          </cell>
          <cell r="H140">
            <v>1010</v>
          </cell>
          <cell r="I140">
            <v>38392</v>
          </cell>
          <cell r="J140">
            <v>-169377.48</v>
          </cell>
        </row>
        <row r="141">
          <cell r="A141">
            <v>1100000863</v>
          </cell>
          <cell r="B141">
            <v>8004188</v>
          </cell>
          <cell r="C141" t="str">
            <v>METHYL AMIDE (CDP)</v>
          </cell>
          <cell r="D141">
            <v>-47.598999999999997</v>
          </cell>
          <cell r="E141" t="str">
            <v>KG</v>
          </cell>
          <cell r="F141">
            <v>4700001852</v>
          </cell>
          <cell r="G141" t="str">
            <v>INV-010/05/CDL</v>
          </cell>
          <cell r="H141">
            <v>1010</v>
          </cell>
          <cell r="I141">
            <v>38392</v>
          </cell>
          <cell r="J141">
            <v>-133703.69</v>
          </cell>
        </row>
        <row r="142">
          <cell r="A142">
            <v>1100000863</v>
          </cell>
          <cell r="B142">
            <v>8004188</v>
          </cell>
          <cell r="C142" t="str">
            <v>METHYL AMIDE (CDP)</v>
          </cell>
          <cell r="D142">
            <v>-43.399000000000001</v>
          </cell>
          <cell r="E142" t="str">
            <v>KG</v>
          </cell>
          <cell r="F142">
            <v>4700001852</v>
          </cell>
          <cell r="G142" t="str">
            <v>INV-010/05/CDL</v>
          </cell>
          <cell r="H142">
            <v>1010</v>
          </cell>
          <cell r="I142">
            <v>38392</v>
          </cell>
          <cell r="J142">
            <v>-121906.05</v>
          </cell>
        </row>
        <row r="143">
          <cell r="A143">
            <v>1100000863</v>
          </cell>
          <cell r="B143">
            <v>8004956</v>
          </cell>
          <cell r="C143" t="str">
            <v>PA- 3</v>
          </cell>
          <cell r="D143">
            <v>219.3</v>
          </cell>
          <cell r="E143" t="str">
            <v>KG</v>
          </cell>
          <cell r="F143">
            <v>4700001987</v>
          </cell>
          <cell r="G143" t="str">
            <v>CHL 18 EX 2230</v>
          </cell>
          <cell r="H143">
            <v>1000</v>
          </cell>
          <cell r="I143">
            <v>38392</v>
          </cell>
          <cell r="J143">
            <v>569140.52</v>
          </cell>
        </row>
        <row r="144">
          <cell r="A144">
            <v>1100000863</v>
          </cell>
          <cell r="B144">
            <v>8006965</v>
          </cell>
          <cell r="C144" t="str">
            <v>GLN-1</v>
          </cell>
          <cell r="D144">
            <v>69.599999999999994</v>
          </cell>
          <cell r="E144" t="str">
            <v>KG</v>
          </cell>
          <cell r="F144">
            <v>4700001994</v>
          </cell>
          <cell r="G144" t="str">
            <v>INV-019/05/CDL</v>
          </cell>
          <cell r="H144">
            <v>1010</v>
          </cell>
          <cell r="I144">
            <v>38392</v>
          </cell>
          <cell r="J144">
            <v>95862.17</v>
          </cell>
        </row>
        <row r="145">
          <cell r="A145">
            <v>1100000863</v>
          </cell>
          <cell r="B145">
            <v>8006965</v>
          </cell>
          <cell r="C145" t="str">
            <v>GLN-1</v>
          </cell>
          <cell r="D145">
            <v>69.900000000000006</v>
          </cell>
          <cell r="E145" t="str">
            <v>KG</v>
          </cell>
          <cell r="F145">
            <v>4700001994</v>
          </cell>
          <cell r="G145" t="str">
            <v>INV-019/05/CDL</v>
          </cell>
          <cell r="H145">
            <v>1010</v>
          </cell>
          <cell r="I145">
            <v>38392</v>
          </cell>
          <cell r="J145">
            <v>96275.37</v>
          </cell>
        </row>
        <row r="146">
          <cell r="A146">
            <v>1100000863</v>
          </cell>
          <cell r="B146">
            <v>8006965</v>
          </cell>
          <cell r="C146" t="str">
            <v>GLN-1</v>
          </cell>
          <cell r="D146">
            <v>69.900000000000006</v>
          </cell>
          <cell r="E146" t="str">
            <v>KG</v>
          </cell>
          <cell r="F146">
            <v>4700001994</v>
          </cell>
          <cell r="G146" t="str">
            <v>INV-019/05/CDL</v>
          </cell>
          <cell r="H146">
            <v>1010</v>
          </cell>
          <cell r="I146">
            <v>38392</v>
          </cell>
          <cell r="J146">
            <v>96275.37</v>
          </cell>
        </row>
        <row r="147">
          <cell r="A147">
            <v>1100000863</v>
          </cell>
          <cell r="B147">
            <v>8004188</v>
          </cell>
          <cell r="C147" t="str">
            <v>METHYL AMIDE (CDP)</v>
          </cell>
          <cell r="D147">
            <v>-28.899000000000001</v>
          </cell>
          <cell r="E147" t="str">
            <v>KG</v>
          </cell>
          <cell r="F147">
            <v>4700001244</v>
          </cell>
          <cell r="G147" t="str">
            <v>INV-185/04/CDL</v>
          </cell>
          <cell r="H147">
            <v>1010</v>
          </cell>
          <cell r="I147">
            <v>38391</v>
          </cell>
          <cell r="J147">
            <v>-81176.13</v>
          </cell>
        </row>
        <row r="148">
          <cell r="A148">
            <v>1100000863</v>
          </cell>
          <cell r="B148">
            <v>8004188</v>
          </cell>
          <cell r="C148" t="str">
            <v>METHYL AMIDE (CDP)</v>
          </cell>
          <cell r="D148">
            <v>-26.399000000000001</v>
          </cell>
          <cell r="E148" t="str">
            <v>KG</v>
          </cell>
          <cell r="F148">
            <v>4700001244</v>
          </cell>
          <cell r="G148" t="str">
            <v>INV-185/04/CDL</v>
          </cell>
          <cell r="H148">
            <v>1010</v>
          </cell>
          <cell r="I148">
            <v>38391</v>
          </cell>
          <cell r="J148">
            <v>-74153.740000000005</v>
          </cell>
        </row>
        <row r="149">
          <cell r="A149">
            <v>1100000863</v>
          </cell>
          <cell r="B149">
            <v>8004956</v>
          </cell>
          <cell r="C149" t="str">
            <v>PA- 3</v>
          </cell>
          <cell r="D149">
            <v>218.4</v>
          </cell>
          <cell r="E149" t="str">
            <v>KG</v>
          </cell>
          <cell r="F149">
            <v>4700001987</v>
          </cell>
          <cell r="G149" t="str">
            <v>DC-017/2231</v>
          </cell>
          <cell r="H149">
            <v>1000</v>
          </cell>
          <cell r="I149">
            <v>38390</v>
          </cell>
          <cell r="J149">
            <v>566804.78</v>
          </cell>
        </row>
        <row r="150">
          <cell r="A150">
            <v>1100000863</v>
          </cell>
          <cell r="B150">
            <v>8006965</v>
          </cell>
          <cell r="C150" t="str">
            <v>GLN-1</v>
          </cell>
          <cell r="D150">
            <v>104</v>
          </cell>
          <cell r="E150" t="str">
            <v>KG</v>
          </cell>
          <cell r="F150">
            <v>4700001994</v>
          </cell>
          <cell r="G150" t="str">
            <v>INV-016/05/CDL</v>
          </cell>
          <cell r="H150">
            <v>1010</v>
          </cell>
          <cell r="I150">
            <v>38390</v>
          </cell>
          <cell r="J150">
            <v>143242.32</v>
          </cell>
        </row>
        <row r="151">
          <cell r="A151">
            <v>1100000863</v>
          </cell>
          <cell r="B151">
            <v>8006965</v>
          </cell>
          <cell r="C151" t="str">
            <v>GLN-1</v>
          </cell>
          <cell r="D151">
            <v>104.4</v>
          </cell>
          <cell r="E151" t="str">
            <v>KG</v>
          </cell>
          <cell r="F151">
            <v>4700001994</v>
          </cell>
          <cell r="G151" t="str">
            <v>INV-012/05/CDL</v>
          </cell>
          <cell r="H151">
            <v>1010</v>
          </cell>
          <cell r="I151">
            <v>38387</v>
          </cell>
          <cell r="J151">
            <v>143793.25</v>
          </cell>
        </row>
        <row r="152">
          <cell r="A152">
            <v>1100000863</v>
          </cell>
          <cell r="B152">
            <v>8006965</v>
          </cell>
          <cell r="C152" t="str">
            <v>GLN-1</v>
          </cell>
          <cell r="D152">
            <v>68</v>
          </cell>
          <cell r="E152" t="str">
            <v>KG</v>
          </cell>
          <cell r="F152">
            <v>4700001994</v>
          </cell>
          <cell r="G152" t="str">
            <v>INV-010/05/CDL</v>
          </cell>
          <cell r="H152">
            <v>1010</v>
          </cell>
          <cell r="I152">
            <v>38387</v>
          </cell>
          <cell r="J152">
            <v>93658.44</v>
          </cell>
        </row>
        <row r="153">
          <cell r="A153">
            <v>1100000863</v>
          </cell>
          <cell r="B153">
            <v>8006965</v>
          </cell>
          <cell r="C153" t="str">
            <v>GLN-1</v>
          </cell>
          <cell r="D153">
            <v>69.5</v>
          </cell>
          <cell r="E153" t="str">
            <v>KG</v>
          </cell>
          <cell r="F153">
            <v>4700001994</v>
          </cell>
          <cell r="G153" t="str">
            <v>INV-010/05/CDL</v>
          </cell>
          <cell r="H153">
            <v>1010</v>
          </cell>
          <cell r="I153">
            <v>38387</v>
          </cell>
          <cell r="J153">
            <v>95724.44</v>
          </cell>
        </row>
        <row r="154">
          <cell r="A154">
            <v>1100000863</v>
          </cell>
          <cell r="B154">
            <v>8006965</v>
          </cell>
          <cell r="C154" t="str">
            <v>GLN-1</v>
          </cell>
          <cell r="D154">
            <v>68.900000000000006</v>
          </cell>
          <cell r="E154" t="str">
            <v>KG</v>
          </cell>
          <cell r="F154">
            <v>4700001994</v>
          </cell>
          <cell r="G154" t="str">
            <v>INV-010/05/CDL</v>
          </cell>
          <cell r="H154">
            <v>1010</v>
          </cell>
          <cell r="I154">
            <v>38387</v>
          </cell>
          <cell r="J154">
            <v>94898.04</v>
          </cell>
        </row>
        <row r="155">
          <cell r="A155">
            <v>1100000863</v>
          </cell>
          <cell r="B155">
            <v>8004956</v>
          </cell>
          <cell r="C155" t="str">
            <v>PA- 3</v>
          </cell>
          <cell r="D155">
            <v>184</v>
          </cell>
          <cell r="E155" t="str">
            <v>KG</v>
          </cell>
          <cell r="F155">
            <v>4700001927</v>
          </cell>
          <cell r="G155" t="str">
            <v>DC-14/2270</v>
          </cell>
          <cell r="H155">
            <v>1000</v>
          </cell>
          <cell r="I155">
            <v>38386</v>
          </cell>
          <cell r="J155">
            <v>477527.84</v>
          </cell>
        </row>
        <row r="156">
          <cell r="A156">
            <v>1100000863</v>
          </cell>
          <cell r="B156">
            <v>8004956</v>
          </cell>
          <cell r="C156" t="str">
            <v>PA- 3</v>
          </cell>
          <cell r="D156">
            <v>219.4</v>
          </cell>
          <cell r="E156" t="str">
            <v>KG</v>
          </cell>
          <cell r="F156">
            <v>4700001927</v>
          </cell>
          <cell r="G156" t="str">
            <v>DC-013/2232</v>
          </cell>
          <cell r="H156">
            <v>1000</v>
          </cell>
          <cell r="I156">
            <v>38385</v>
          </cell>
          <cell r="J156">
            <v>569400.04</v>
          </cell>
        </row>
        <row r="157">
          <cell r="A157">
            <v>1100001453</v>
          </cell>
          <cell r="B157">
            <v>8006378</v>
          </cell>
          <cell r="C157" t="str">
            <v>BA-3C</v>
          </cell>
          <cell r="D157">
            <v>95.2</v>
          </cell>
          <cell r="E157" t="str">
            <v>KG</v>
          </cell>
          <cell r="F157">
            <v>4700002004</v>
          </cell>
          <cell r="G157" t="str">
            <v>DC-523/305</v>
          </cell>
          <cell r="H157">
            <v>1000</v>
          </cell>
          <cell r="I157">
            <v>38411</v>
          </cell>
          <cell r="J157">
            <v>2026399.59</v>
          </cell>
        </row>
        <row r="158">
          <cell r="A158">
            <v>1100001453</v>
          </cell>
          <cell r="B158">
            <v>8007666</v>
          </cell>
          <cell r="C158" t="str">
            <v>CLA - 4  (OS)</v>
          </cell>
          <cell r="D158">
            <v>72.099999999999994</v>
          </cell>
          <cell r="E158" t="str">
            <v>KG</v>
          </cell>
          <cell r="F158">
            <v>4700002002</v>
          </cell>
          <cell r="G158" t="str">
            <v>DC-523/306/2693</v>
          </cell>
          <cell r="H158">
            <v>1000</v>
          </cell>
          <cell r="I158">
            <v>38411</v>
          </cell>
          <cell r="J158">
            <v>697139.23</v>
          </cell>
        </row>
        <row r="159">
          <cell r="A159">
            <v>1100001453</v>
          </cell>
          <cell r="B159">
            <v>8007666</v>
          </cell>
          <cell r="C159" t="str">
            <v>CLA - 4  (OS)</v>
          </cell>
          <cell r="D159">
            <v>55.5</v>
          </cell>
          <cell r="E159" t="str">
            <v>KG</v>
          </cell>
          <cell r="F159">
            <v>4700002002</v>
          </cell>
          <cell r="G159" t="str">
            <v>DC-525/307/2492</v>
          </cell>
          <cell r="H159">
            <v>1000</v>
          </cell>
          <cell r="I159">
            <v>38411</v>
          </cell>
          <cell r="J159">
            <v>536632.82999999996</v>
          </cell>
        </row>
        <row r="160">
          <cell r="A160">
            <v>1100001453</v>
          </cell>
          <cell r="B160">
            <v>8007666</v>
          </cell>
          <cell r="C160" t="str">
            <v>CLA - 4  (OS)</v>
          </cell>
          <cell r="D160">
            <v>77</v>
          </cell>
          <cell r="E160" t="str">
            <v>KG</v>
          </cell>
          <cell r="F160">
            <v>4700002002</v>
          </cell>
          <cell r="G160" t="str">
            <v>DC-525/307/2492</v>
          </cell>
          <cell r="H160">
            <v>1000</v>
          </cell>
          <cell r="I160">
            <v>38411</v>
          </cell>
          <cell r="J160">
            <v>744517.62</v>
          </cell>
        </row>
        <row r="161">
          <cell r="A161">
            <v>1100001453</v>
          </cell>
          <cell r="B161">
            <v>8006073</v>
          </cell>
          <cell r="C161" t="str">
            <v>A-4</v>
          </cell>
          <cell r="D161">
            <v>43.5</v>
          </cell>
          <cell r="E161" t="str">
            <v>KG</v>
          </cell>
          <cell r="F161">
            <v>4700001890</v>
          </cell>
          <cell r="G161" t="str">
            <v>CHL 520 SUB.304</v>
          </cell>
          <cell r="H161">
            <v>1000</v>
          </cell>
          <cell r="I161">
            <v>38407</v>
          </cell>
          <cell r="J161">
            <v>384767.51</v>
          </cell>
        </row>
        <row r="162">
          <cell r="A162">
            <v>1100001453</v>
          </cell>
          <cell r="B162">
            <v>8006073</v>
          </cell>
          <cell r="C162" t="str">
            <v>A-4</v>
          </cell>
          <cell r="D162">
            <v>36.9</v>
          </cell>
          <cell r="E162" t="str">
            <v>KG</v>
          </cell>
          <cell r="F162">
            <v>4700001890</v>
          </cell>
          <cell r="G162" t="str">
            <v>CHL.516 SUB302</v>
          </cell>
          <cell r="H162">
            <v>1000</v>
          </cell>
          <cell r="I162">
            <v>38407</v>
          </cell>
          <cell r="J162">
            <v>326388.99</v>
          </cell>
        </row>
        <row r="163">
          <cell r="A163">
            <v>1100001453</v>
          </cell>
          <cell r="B163">
            <v>8006378</v>
          </cell>
          <cell r="C163" t="str">
            <v>BA-3C</v>
          </cell>
          <cell r="D163">
            <v>104.8</v>
          </cell>
          <cell r="E163" t="str">
            <v>KG</v>
          </cell>
          <cell r="F163">
            <v>4700001840</v>
          </cell>
          <cell r="G163" t="str">
            <v>CHL.520 SUB 303</v>
          </cell>
          <cell r="H163">
            <v>1000</v>
          </cell>
          <cell r="I163">
            <v>38407</v>
          </cell>
          <cell r="J163">
            <v>2230742.41</v>
          </cell>
        </row>
        <row r="164">
          <cell r="A164">
            <v>1100001453</v>
          </cell>
          <cell r="B164">
            <v>8007666</v>
          </cell>
          <cell r="C164" t="str">
            <v>CLA - 4  (OS)</v>
          </cell>
          <cell r="D164">
            <v>0.1</v>
          </cell>
          <cell r="E164" t="str">
            <v>KG</v>
          </cell>
          <cell r="F164">
            <v>4700002002</v>
          </cell>
          <cell r="G164" t="str">
            <v>CHL.516 SUB 301</v>
          </cell>
          <cell r="H164">
            <v>1000</v>
          </cell>
          <cell r="I164">
            <v>38407</v>
          </cell>
          <cell r="J164">
            <v>966.91</v>
          </cell>
        </row>
        <row r="165">
          <cell r="A165">
            <v>1100001453</v>
          </cell>
          <cell r="B165">
            <v>8007666</v>
          </cell>
          <cell r="C165" t="str">
            <v>CLA - 4  (OS)</v>
          </cell>
          <cell r="D165">
            <v>71.099999999999994</v>
          </cell>
          <cell r="E165" t="str">
            <v>KG</v>
          </cell>
          <cell r="F165">
            <v>4700002002</v>
          </cell>
          <cell r="G165" t="str">
            <v>CHL.516 SUB 301</v>
          </cell>
          <cell r="H165">
            <v>1000</v>
          </cell>
          <cell r="I165">
            <v>38407</v>
          </cell>
          <cell r="J165">
            <v>687470.17</v>
          </cell>
        </row>
        <row r="166">
          <cell r="A166">
            <v>1100001453</v>
          </cell>
          <cell r="B166">
            <v>8006073</v>
          </cell>
          <cell r="C166" t="str">
            <v>A-4</v>
          </cell>
          <cell r="D166">
            <v>36.700000000000003</v>
          </cell>
          <cell r="E166" t="str">
            <v>KG</v>
          </cell>
          <cell r="F166">
            <v>4700001890</v>
          </cell>
          <cell r="G166" t="str">
            <v>CHL.513SUB 300</v>
          </cell>
          <cell r="H166">
            <v>1000</v>
          </cell>
          <cell r="I166">
            <v>38404</v>
          </cell>
          <cell r="J166">
            <v>324619.94</v>
          </cell>
        </row>
        <row r="167">
          <cell r="A167">
            <v>1100001453</v>
          </cell>
          <cell r="B167">
            <v>8007666</v>
          </cell>
          <cell r="C167" t="str">
            <v>CLA - 4  (OS)</v>
          </cell>
          <cell r="D167">
            <v>66</v>
          </cell>
          <cell r="E167" t="str">
            <v>KG</v>
          </cell>
          <cell r="F167">
            <v>4700002002</v>
          </cell>
          <cell r="G167" t="str">
            <v>SUB299 CHL513</v>
          </cell>
          <cell r="H167">
            <v>1000</v>
          </cell>
          <cell r="I167">
            <v>38404</v>
          </cell>
          <cell r="J167">
            <v>638157.96</v>
          </cell>
        </row>
        <row r="168">
          <cell r="A168">
            <v>1100001453</v>
          </cell>
          <cell r="B168">
            <v>8007666</v>
          </cell>
          <cell r="C168" t="str">
            <v>CLA - 4  (OS)</v>
          </cell>
          <cell r="D168">
            <v>74.5</v>
          </cell>
          <cell r="E168" t="str">
            <v>KG</v>
          </cell>
          <cell r="F168">
            <v>4700002002</v>
          </cell>
          <cell r="G168" t="str">
            <v>SUB299 CHL513</v>
          </cell>
          <cell r="H168">
            <v>1000</v>
          </cell>
          <cell r="I168">
            <v>38404</v>
          </cell>
          <cell r="J168">
            <v>720344.97</v>
          </cell>
        </row>
        <row r="169">
          <cell r="A169">
            <v>1100001453</v>
          </cell>
          <cell r="B169">
            <v>8007666</v>
          </cell>
          <cell r="C169" t="str">
            <v>CLA - 4  (OS)</v>
          </cell>
          <cell r="D169">
            <v>74.7</v>
          </cell>
          <cell r="E169" t="str">
            <v>KG</v>
          </cell>
          <cell r="F169">
            <v>4700002002</v>
          </cell>
          <cell r="G169" t="str">
            <v>SUB299 CHL513</v>
          </cell>
          <cell r="H169">
            <v>1000</v>
          </cell>
          <cell r="I169">
            <v>38404</v>
          </cell>
          <cell r="J169">
            <v>722278.78</v>
          </cell>
        </row>
        <row r="170">
          <cell r="A170">
            <v>1100001453</v>
          </cell>
          <cell r="B170">
            <v>8003779</v>
          </cell>
          <cell r="C170" t="str">
            <v>CPBA</v>
          </cell>
          <cell r="D170">
            <v>-24.5</v>
          </cell>
          <cell r="E170" t="str">
            <v>KG</v>
          </cell>
          <cell r="F170">
            <v>4700001209</v>
          </cell>
          <cell r="G170" t="str">
            <v>DC-195/ANX-134</v>
          </cell>
          <cell r="H170">
            <v>1010</v>
          </cell>
          <cell r="I170">
            <v>38401</v>
          </cell>
          <cell r="J170">
            <v>-890703.14</v>
          </cell>
        </row>
        <row r="171">
          <cell r="A171">
            <v>1100001453</v>
          </cell>
          <cell r="B171">
            <v>8000588</v>
          </cell>
          <cell r="C171" t="str">
            <v>OXIME KETAL</v>
          </cell>
          <cell r="D171">
            <v>180.3</v>
          </cell>
          <cell r="E171" t="str">
            <v>KG</v>
          </cell>
          <cell r="F171">
            <v>4700002003</v>
          </cell>
          <cell r="G171" t="str">
            <v>DC-506/295</v>
          </cell>
          <cell r="H171">
            <v>1000</v>
          </cell>
          <cell r="I171">
            <v>38398</v>
          </cell>
          <cell r="J171">
            <v>612311.42000000004</v>
          </cell>
        </row>
        <row r="172">
          <cell r="A172">
            <v>1100001453</v>
          </cell>
          <cell r="B172">
            <v>8000588</v>
          </cell>
          <cell r="C172" t="str">
            <v>OXIME KETAL</v>
          </cell>
          <cell r="D172">
            <v>208.1</v>
          </cell>
          <cell r="E172" t="str">
            <v>KG</v>
          </cell>
          <cell r="F172">
            <v>4700002003</v>
          </cell>
          <cell r="G172" t="str">
            <v>DC-506/295</v>
          </cell>
          <cell r="H172">
            <v>1000</v>
          </cell>
          <cell r="I172">
            <v>38398</v>
          </cell>
          <cell r="J172">
            <v>706722.17</v>
          </cell>
        </row>
        <row r="173">
          <cell r="A173">
            <v>1100001453</v>
          </cell>
          <cell r="B173">
            <v>8006073</v>
          </cell>
          <cell r="C173" t="str">
            <v>A-4</v>
          </cell>
          <cell r="D173">
            <v>35.700000000000003</v>
          </cell>
          <cell r="E173" t="str">
            <v>KG</v>
          </cell>
          <cell r="F173">
            <v>4700001890</v>
          </cell>
          <cell r="G173" t="str">
            <v>DC-507/297</v>
          </cell>
          <cell r="H173">
            <v>1000</v>
          </cell>
          <cell r="I173">
            <v>38398</v>
          </cell>
          <cell r="J173">
            <v>315774.71000000002</v>
          </cell>
        </row>
        <row r="174">
          <cell r="A174">
            <v>1100001453</v>
          </cell>
          <cell r="B174">
            <v>8006378</v>
          </cell>
          <cell r="C174" t="str">
            <v>BA-3C</v>
          </cell>
          <cell r="D174">
            <v>88</v>
          </cell>
          <cell r="E174" t="str">
            <v>KG</v>
          </cell>
          <cell r="F174">
            <v>4700002004</v>
          </cell>
          <cell r="G174" t="str">
            <v>DC-510/298</v>
          </cell>
          <cell r="H174">
            <v>1000</v>
          </cell>
          <cell r="I174">
            <v>38398</v>
          </cell>
          <cell r="J174">
            <v>1873142.48</v>
          </cell>
        </row>
        <row r="175">
          <cell r="A175">
            <v>1100001453</v>
          </cell>
          <cell r="B175">
            <v>8007666</v>
          </cell>
          <cell r="C175" t="str">
            <v>CLA - 4  (OS)</v>
          </cell>
          <cell r="D175">
            <v>76.2</v>
          </cell>
          <cell r="E175" t="str">
            <v>KG</v>
          </cell>
          <cell r="F175">
            <v>4700002002</v>
          </cell>
          <cell r="G175" t="str">
            <v>DC-506/296</v>
          </cell>
          <cell r="H175">
            <v>1000</v>
          </cell>
          <cell r="I175">
            <v>38398</v>
          </cell>
          <cell r="J175">
            <v>736782.37</v>
          </cell>
        </row>
        <row r="176">
          <cell r="A176">
            <v>1100001453</v>
          </cell>
          <cell r="B176">
            <v>8007666</v>
          </cell>
          <cell r="C176" t="str">
            <v>CLA - 4  (OS)</v>
          </cell>
          <cell r="D176">
            <v>67</v>
          </cell>
          <cell r="E176" t="str">
            <v>KG</v>
          </cell>
          <cell r="F176">
            <v>4700002002</v>
          </cell>
          <cell r="G176" t="str">
            <v>DC-506/296</v>
          </cell>
          <cell r="H176">
            <v>1000</v>
          </cell>
          <cell r="I176">
            <v>38398</v>
          </cell>
          <cell r="J176">
            <v>647827.02</v>
          </cell>
        </row>
        <row r="177">
          <cell r="A177">
            <v>1100001453</v>
          </cell>
          <cell r="B177">
            <v>8003779</v>
          </cell>
          <cell r="C177" t="str">
            <v>CPBA</v>
          </cell>
          <cell r="D177">
            <v>45.7</v>
          </cell>
          <cell r="E177" t="str">
            <v>KG</v>
          </cell>
          <cell r="F177">
            <v>4700001606</v>
          </cell>
          <cell r="G177" t="str">
            <v>DC-501/SB.CH.294</v>
          </cell>
          <cell r="H177">
            <v>1010</v>
          </cell>
          <cell r="I177">
            <v>38396</v>
          </cell>
          <cell r="J177">
            <v>1661434.01</v>
          </cell>
        </row>
        <row r="178">
          <cell r="A178">
            <v>1100001453</v>
          </cell>
          <cell r="B178">
            <v>8003779</v>
          </cell>
          <cell r="C178" t="str">
            <v>CPBA</v>
          </cell>
          <cell r="D178">
            <v>47.8</v>
          </cell>
          <cell r="E178" t="str">
            <v>KG</v>
          </cell>
          <cell r="F178">
            <v>4700001876</v>
          </cell>
          <cell r="G178" t="str">
            <v>DC-499/10.01.05</v>
          </cell>
          <cell r="H178">
            <v>1010</v>
          </cell>
          <cell r="I178">
            <v>38394</v>
          </cell>
          <cell r="J178">
            <v>1737779.99</v>
          </cell>
        </row>
        <row r="179">
          <cell r="A179">
            <v>1100001453</v>
          </cell>
          <cell r="B179">
            <v>8003779</v>
          </cell>
          <cell r="C179" t="str">
            <v>CPBA</v>
          </cell>
          <cell r="D179">
            <v>58.3</v>
          </cell>
          <cell r="E179" t="str">
            <v>KG</v>
          </cell>
          <cell r="F179">
            <v>4700001876</v>
          </cell>
          <cell r="G179" t="str">
            <v>DC-499/10.01.05</v>
          </cell>
          <cell r="H179">
            <v>1010</v>
          </cell>
          <cell r="I179">
            <v>38394</v>
          </cell>
          <cell r="J179">
            <v>2119509.91</v>
          </cell>
        </row>
        <row r="180">
          <cell r="A180">
            <v>1100001453</v>
          </cell>
          <cell r="B180">
            <v>8000588</v>
          </cell>
          <cell r="C180" t="str">
            <v>OXIME KETAL</v>
          </cell>
          <cell r="D180">
            <v>191.5</v>
          </cell>
          <cell r="E180" t="str">
            <v>KG</v>
          </cell>
          <cell r="F180">
            <v>4700002003</v>
          </cell>
          <cell r="G180" t="str">
            <v>DC-495/290/2410</v>
          </cell>
          <cell r="H180">
            <v>1000</v>
          </cell>
          <cell r="I180">
            <v>38393</v>
          </cell>
          <cell r="J180">
            <v>650347.41</v>
          </cell>
        </row>
        <row r="181">
          <cell r="A181">
            <v>1100001453</v>
          </cell>
          <cell r="B181">
            <v>8000588</v>
          </cell>
          <cell r="C181" t="str">
            <v>OXIME KETAL</v>
          </cell>
          <cell r="D181">
            <v>188.2</v>
          </cell>
          <cell r="E181" t="str">
            <v>KG</v>
          </cell>
          <cell r="F181">
            <v>4700002003</v>
          </cell>
          <cell r="G181" t="str">
            <v>DC-495/290/2410</v>
          </cell>
          <cell r="H181">
            <v>1000</v>
          </cell>
          <cell r="I181">
            <v>38393</v>
          </cell>
          <cell r="J181">
            <v>639140.37</v>
          </cell>
        </row>
        <row r="182">
          <cell r="A182">
            <v>1100001453</v>
          </cell>
          <cell r="B182">
            <v>8006073</v>
          </cell>
          <cell r="C182" t="str">
            <v>A-4</v>
          </cell>
          <cell r="D182">
            <v>36.200000000000003</v>
          </cell>
          <cell r="E182" t="str">
            <v>KG</v>
          </cell>
          <cell r="F182">
            <v>4700001890</v>
          </cell>
          <cell r="G182" t="str">
            <v>DC-496/292/2340</v>
          </cell>
          <cell r="H182">
            <v>1000</v>
          </cell>
          <cell r="I182">
            <v>38393</v>
          </cell>
          <cell r="J182">
            <v>320197.33</v>
          </cell>
        </row>
        <row r="183">
          <cell r="A183">
            <v>1100001453</v>
          </cell>
          <cell r="B183">
            <v>8006073</v>
          </cell>
          <cell r="C183" t="str">
            <v>A-4</v>
          </cell>
          <cell r="D183">
            <v>35.4</v>
          </cell>
          <cell r="E183" t="str">
            <v>KG</v>
          </cell>
          <cell r="F183">
            <v>4700001890</v>
          </cell>
          <cell r="G183" t="str">
            <v>DC-496/292/2340</v>
          </cell>
          <cell r="H183">
            <v>1000</v>
          </cell>
          <cell r="I183">
            <v>38393</v>
          </cell>
          <cell r="J183">
            <v>313121.14</v>
          </cell>
        </row>
        <row r="184">
          <cell r="A184">
            <v>1100001453</v>
          </cell>
          <cell r="B184">
            <v>8007666</v>
          </cell>
          <cell r="C184" t="str">
            <v>CLA - 4  (OS)</v>
          </cell>
          <cell r="D184">
            <v>66</v>
          </cell>
          <cell r="E184" t="str">
            <v>KG</v>
          </cell>
          <cell r="F184">
            <v>4700002002</v>
          </cell>
          <cell r="G184" t="str">
            <v>DC-495/291/2384</v>
          </cell>
          <cell r="H184">
            <v>1000</v>
          </cell>
          <cell r="I184">
            <v>38393</v>
          </cell>
          <cell r="J184">
            <v>638157.96</v>
          </cell>
        </row>
        <row r="185">
          <cell r="A185">
            <v>1100001453</v>
          </cell>
          <cell r="B185">
            <v>8007666</v>
          </cell>
          <cell r="C185" t="str">
            <v>CLA - 4  (OS)</v>
          </cell>
          <cell r="D185">
            <v>70.3</v>
          </cell>
          <cell r="E185" t="str">
            <v>KG</v>
          </cell>
          <cell r="F185">
            <v>4700002002</v>
          </cell>
          <cell r="G185" t="str">
            <v>DC-495/291/2384</v>
          </cell>
          <cell r="H185">
            <v>1000</v>
          </cell>
          <cell r="I185">
            <v>38393</v>
          </cell>
          <cell r="J185">
            <v>679734.92</v>
          </cell>
        </row>
        <row r="186">
          <cell r="A186">
            <v>1100001453</v>
          </cell>
          <cell r="B186">
            <v>8003779</v>
          </cell>
          <cell r="C186" t="str">
            <v>CPBA</v>
          </cell>
          <cell r="D186">
            <v>-45.8</v>
          </cell>
          <cell r="E186" t="str">
            <v>KG</v>
          </cell>
          <cell r="F186">
            <v>4700001606</v>
          </cell>
          <cell r="G186" t="str">
            <v>DC-351/14.11.04</v>
          </cell>
          <cell r="H186">
            <v>1010</v>
          </cell>
          <cell r="I186">
            <v>38390</v>
          </cell>
          <cell r="J186">
            <v>-1665069.53</v>
          </cell>
        </row>
        <row r="187">
          <cell r="A187">
            <v>1100001453</v>
          </cell>
          <cell r="B187">
            <v>8007666</v>
          </cell>
          <cell r="C187" t="str">
            <v>CLA - 4  (OS)</v>
          </cell>
          <cell r="D187">
            <v>60.2</v>
          </cell>
          <cell r="E187" t="str">
            <v>KG</v>
          </cell>
          <cell r="F187">
            <v>4700002002</v>
          </cell>
          <cell r="G187" t="str">
            <v>DC-490/287/2492</v>
          </cell>
          <cell r="H187">
            <v>1000</v>
          </cell>
          <cell r="I187">
            <v>38390</v>
          </cell>
          <cell r="J187">
            <v>582077.41</v>
          </cell>
        </row>
        <row r="188">
          <cell r="A188">
            <v>1100001453</v>
          </cell>
          <cell r="B188">
            <v>8007666</v>
          </cell>
          <cell r="C188" t="str">
            <v>CLA - 4  (OS)</v>
          </cell>
          <cell r="D188">
            <v>69</v>
          </cell>
          <cell r="E188" t="str">
            <v>KG</v>
          </cell>
          <cell r="F188">
            <v>4700002002</v>
          </cell>
          <cell r="G188" t="str">
            <v>DC-490/287/2492</v>
          </cell>
          <cell r="H188">
            <v>1000</v>
          </cell>
          <cell r="I188">
            <v>38390</v>
          </cell>
          <cell r="J188">
            <v>667165.14</v>
          </cell>
        </row>
        <row r="189">
          <cell r="A189">
            <v>1100001453</v>
          </cell>
          <cell r="B189">
            <v>8000588</v>
          </cell>
          <cell r="C189" t="str">
            <v>OXIME KETAL</v>
          </cell>
          <cell r="D189">
            <v>188</v>
          </cell>
          <cell r="E189" t="str">
            <v>KG</v>
          </cell>
          <cell r="F189">
            <v>4700001877</v>
          </cell>
          <cell r="G189" t="str">
            <v>INV-490/289</v>
          </cell>
          <cell r="H189">
            <v>1000</v>
          </cell>
          <cell r="I189">
            <v>38388</v>
          </cell>
          <cell r="J189">
            <v>638461.16</v>
          </cell>
        </row>
        <row r="190">
          <cell r="A190">
            <v>1100001453</v>
          </cell>
          <cell r="B190">
            <v>8000588</v>
          </cell>
          <cell r="C190" t="str">
            <v>OXIME KETAL</v>
          </cell>
          <cell r="D190">
            <v>192.2</v>
          </cell>
          <cell r="E190" t="str">
            <v>KG</v>
          </cell>
          <cell r="F190">
            <v>4700001877</v>
          </cell>
          <cell r="G190" t="str">
            <v>INV-490/289</v>
          </cell>
          <cell r="H190">
            <v>1000</v>
          </cell>
          <cell r="I190">
            <v>38388</v>
          </cell>
          <cell r="J190">
            <v>652724.65</v>
          </cell>
        </row>
        <row r="191">
          <cell r="A191">
            <v>1100001453</v>
          </cell>
          <cell r="B191">
            <v>8006073</v>
          </cell>
          <cell r="C191" t="str">
            <v>A-4</v>
          </cell>
          <cell r="D191">
            <v>36.5</v>
          </cell>
          <cell r="E191" t="str">
            <v>KG</v>
          </cell>
          <cell r="F191">
            <v>4700001890</v>
          </cell>
          <cell r="G191" t="str">
            <v>DC-491/288</v>
          </cell>
          <cell r="H191">
            <v>1000</v>
          </cell>
          <cell r="I191">
            <v>38388</v>
          </cell>
          <cell r="J191">
            <v>322850.90000000002</v>
          </cell>
        </row>
        <row r="192">
          <cell r="A192">
            <v>1100002195</v>
          </cell>
          <cell r="B192">
            <v>3000235</v>
          </cell>
          <cell r="C192" t="str">
            <v>METHYL IODIDE</v>
          </cell>
          <cell r="D192">
            <v>180</v>
          </cell>
          <cell r="E192" t="str">
            <v>KG</v>
          </cell>
          <cell r="F192">
            <v>4700001970</v>
          </cell>
          <cell r="G192" t="str">
            <v>DC-28/2578</v>
          </cell>
          <cell r="H192">
            <v>1000</v>
          </cell>
          <cell r="I192">
            <v>38400</v>
          </cell>
          <cell r="J192">
            <v>1144630.33</v>
          </cell>
        </row>
        <row r="193">
          <cell r="A193">
            <v>1100002195</v>
          </cell>
          <cell r="B193">
            <v>3000235</v>
          </cell>
          <cell r="C193" t="str">
            <v>METHYL IODIDE</v>
          </cell>
          <cell r="D193">
            <v>840</v>
          </cell>
          <cell r="E193" t="str">
            <v>KG</v>
          </cell>
          <cell r="F193">
            <v>4700001970</v>
          </cell>
          <cell r="G193" t="str">
            <v>DC-28/2578</v>
          </cell>
          <cell r="H193">
            <v>1000</v>
          </cell>
          <cell r="I193">
            <v>38400</v>
          </cell>
          <cell r="J193">
            <v>62501.98</v>
          </cell>
        </row>
        <row r="194">
          <cell r="A194">
            <v>1100002195</v>
          </cell>
          <cell r="B194">
            <v>3000235</v>
          </cell>
          <cell r="C194" t="str">
            <v>METHYL IODIDE</v>
          </cell>
          <cell r="D194">
            <v>540</v>
          </cell>
          <cell r="E194" t="str">
            <v>KG</v>
          </cell>
          <cell r="F194">
            <v>4700001970</v>
          </cell>
          <cell r="G194" t="str">
            <v>DC-28/2578</v>
          </cell>
          <cell r="H194">
            <v>1000</v>
          </cell>
          <cell r="I194">
            <v>38400</v>
          </cell>
          <cell r="J194">
            <v>40179.839999999997</v>
          </cell>
        </row>
        <row r="195">
          <cell r="A195">
            <v>1100002195</v>
          </cell>
          <cell r="B195">
            <v>3000329</v>
          </cell>
          <cell r="C195" t="str">
            <v>SODIUM IODIDE</v>
          </cell>
          <cell r="D195">
            <v>300</v>
          </cell>
          <cell r="E195" t="str">
            <v>KG</v>
          </cell>
          <cell r="F195">
            <v>4700001985</v>
          </cell>
          <cell r="G195" t="str">
            <v>DC-29/2578</v>
          </cell>
          <cell r="H195">
            <v>1000</v>
          </cell>
          <cell r="I195">
            <v>38400</v>
          </cell>
          <cell r="J195">
            <v>706837.36</v>
          </cell>
        </row>
        <row r="196">
          <cell r="A196">
            <v>1100002195</v>
          </cell>
          <cell r="B196">
            <v>3000329</v>
          </cell>
          <cell r="C196" t="str">
            <v>SODIUM IODIDE</v>
          </cell>
          <cell r="D196">
            <v>300</v>
          </cell>
          <cell r="E196" t="str">
            <v>KG</v>
          </cell>
          <cell r="F196">
            <v>4700001985</v>
          </cell>
          <cell r="G196" t="str">
            <v>DC-29/2578</v>
          </cell>
          <cell r="H196">
            <v>1000</v>
          </cell>
          <cell r="I196">
            <v>38400</v>
          </cell>
          <cell r="J196">
            <v>26996.62</v>
          </cell>
        </row>
        <row r="197">
          <cell r="A197">
            <v>1100002195</v>
          </cell>
          <cell r="B197">
            <v>3000329</v>
          </cell>
          <cell r="C197" t="str">
            <v>SODIUM IODIDE</v>
          </cell>
          <cell r="D197">
            <v>300</v>
          </cell>
          <cell r="E197" t="str">
            <v>KG</v>
          </cell>
          <cell r="F197">
            <v>4700001985</v>
          </cell>
          <cell r="G197" t="str">
            <v>DC-29/2578</v>
          </cell>
          <cell r="H197">
            <v>1000</v>
          </cell>
          <cell r="I197">
            <v>38400</v>
          </cell>
          <cell r="J197">
            <v>26996.62</v>
          </cell>
        </row>
        <row r="198">
          <cell r="A198">
            <v>1100002195</v>
          </cell>
          <cell r="B198">
            <v>3000329</v>
          </cell>
          <cell r="C198" t="str">
            <v>SODIUM IODIDE</v>
          </cell>
          <cell r="D198">
            <v>100</v>
          </cell>
          <cell r="E198" t="str">
            <v>KG</v>
          </cell>
          <cell r="F198">
            <v>4700001985</v>
          </cell>
          <cell r="G198" t="str">
            <v>DC-29/2578</v>
          </cell>
          <cell r="H198">
            <v>1000</v>
          </cell>
          <cell r="I198">
            <v>38400</v>
          </cell>
          <cell r="J198">
            <v>8998.8700000000008</v>
          </cell>
        </row>
        <row r="199">
          <cell r="A199">
            <v>1100002195</v>
          </cell>
          <cell r="B199">
            <v>3000329</v>
          </cell>
          <cell r="C199" t="str">
            <v>SODIUM IODIDE</v>
          </cell>
          <cell r="D199">
            <v>200</v>
          </cell>
          <cell r="E199" t="str">
            <v>KG</v>
          </cell>
          <cell r="F199">
            <v>4100166397</v>
          </cell>
          <cell r="G199" t="str">
            <v>INV-1059</v>
          </cell>
          <cell r="H199">
            <v>1000</v>
          </cell>
          <cell r="I199">
            <v>38388</v>
          </cell>
          <cell r="J199">
            <v>187908.64</v>
          </cell>
        </row>
        <row r="200">
          <cell r="A200">
            <v>1100002195</v>
          </cell>
          <cell r="B200">
            <v>3000329</v>
          </cell>
          <cell r="C200" t="str">
            <v>SODIUM IODIDE</v>
          </cell>
          <cell r="D200">
            <v>300</v>
          </cell>
          <cell r="E200" t="str">
            <v>KG</v>
          </cell>
          <cell r="F200">
            <v>4100166397</v>
          </cell>
          <cell r="G200" t="str">
            <v>INV-1059</v>
          </cell>
          <cell r="H200">
            <v>1000</v>
          </cell>
          <cell r="I200">
            <v>38388</v>
          </cell>
          <cell r="J200">
            <v>281862.96999999997</v>
          </cell>
        </row>
        <row r="201">
          <cell r="A201">
            <v>1100002195</v>
          </cell>
          <cell r="B201">
            <v>3000329</v>
          </cell>
          <cell r="C201" t="str">
            <v>SODIUM IODIDE</v>
          </cell>
          <cell r="D201">
            <v>200</v>
          </cell>
          <cell r="E201" t="str">
            <v>KG</v>
          </cell>
          <cell r="F201">
            <v>4100166397</v>
          </cell>
          <cell r="G201" t="str">
            <v>INV-1059</v>
          </cell>
          <cell r="H201">
            <v>1000</v>
          </cell>
          <cell r="I201">
            <v>38388</v>
          </cell>
          <cell r="J201">
            <v>187908.64</v>
          </cell>
        </row>
        <row r="202">
          <cell r="A202">
            <v>1100002195</v>
          </cell>
          <cell r="B202">
            <v>3000329</v>
          </cell>
          <cell r="C202" t="str">
            <v>SODIUM IODIDE</v>
          </cell>
          <cell r="D202">
            <v>300</v>
          </cell>
          <cell r="E202" t="str">
            <v>KG</v>
          </cell>
          <cell r="F202">
            <v>4100166397</v>
          </cell>
          <cell r="G202" t="str">
            <v>INV-1059</v>
          </cell>
          <cell r="H202">
            <v>1000</v>
          </cell>
          <cell r="I202">
            <v>38388</v>
          </cell>
          <cell r="J202">
            <v>281862.96999999997</v>
          </cell>
        </row>
        <row r="203">
          <cell r="A203">
            <v>1100002284</v>
          </cell>
          <cell r="B203">
            <v>8004857</v>
          </cell>
          <cell r="C203" t="str">
            <v>CEPHALEXIN MONO HYDRATE</v>
          </cell>
          <cell r="D203">
            <v>-502</v>
          </cell>
          <cell r="E203" t="str">
            <v>KG</v>
          </cell>
          <cell r="F203">
            <v>4700001851</v>
          </cell>
          <cell r="G203" t="str">
            <v>DC-173</v>
          </cell>
          <cell r="H203">
            <v>1000</v>
          </cell>
          <cell r="I203">
            <v>38400</v>
          </cell>
          <cell r="J203">
            <v>-1374004.12</v>
          </cell>
        </row>
        <row r="204">
          <cell r="A204">
            <v>1100002284</v>
          </cell>
          <cell r="B204">
            <v>8004857</v>
          </cell>
          <cell r="C204" t="str">
            <v>CEPHALEXIN MONO HYDRATE</v>
          </cell>
          <cell r="D204">
            <v>501</v>
          </cell>
          <cell r="E204" t="str">
            <v>KG</v>
          </cell>
          <cell r="F204">
            <v>4700001851</v>
          </cell>
          <cell r="G204" t="str">
            <v>DC-173</v>
          </cell>
          <cell r="H204">
            <v>1000</v>
          </cell>
          <cell r="I204">
            <v>38400</v>
          </cell>
          <cell r="J204">
            <v>1371267.06</v>
          </cell>
        </row>
        <row r="205">
          <cell r="A205">
            <v>1100002284</v>
          </cell>
          <cell r="B205">
            <v>8004857</v>
          </cell>
          <cell r="C205" t="str">
            <v>CEPHALEXIN MONO HYDRATE</v>
          </cell>
          <cell r="D205">
            <v>502</v>
          </cell>
          <cell r="E205" t="str">
            <v>KG</v>
          </cell>
          <cell r="F205">
            <v>4700001851</v>
          </cell>
          <cell r="G205" t="str">
            <v>DC-173</v>
          </cell>
          <cell r="H205">
            <v>1000</v>
          </cell>
          <cell r="I205">
            <v>38398</v>
          </cell>
          <cell r="J205">
            <v>1374004.12</v>
          </cell>
        </row>
        <row r="206">
          <cell r="A206">
            <v>1100002284</v>
          </cell>
          <cell r="B206">
            <v>8004857</v>
          </cell>
          <cell r="C206" t="str">
            <v>CEPHALEXIN MONO HYDRATE</v>
          </cell>
          <cell r="D206">
            <v>501</v>
          </cell>
          <cell r="E206" t="str">
            <v>KG</v>
          </cell>
          <cell r="F206">
            <v>4700001851</v>
          </cell>
          <cell r="G206" t="str">
            <v>DC-168/70</v>
          </cell>
          <cell r="H206">
            <v>1000</v>
          </cell>
          <cell r="I206">
            <v>38387</v>
          </cell>
          <cell r="J206">
            <v>1371267.06</v>
          </cell>
        </row>
        <row r="207">
          <cell r="A207">
            <v>1100002595</v>
          </cell>
          <cell r="B207">
            <v>2000846</v>
          </cell>
          <cell r="C207" t="str">
            <v>6APA</v>
          </cell>
          <cell r="D207">
            <v>500</v>
          </cell>
          <cell r="E207" t="str">
            <v>KG</v>
          </cell>
          <cell r="F207">
            <v>4700001962</v>
          </cell>
          <cell r="G207" t="str">
            <v>INV-210/28.2.05</v>
          </cell>
          <cell r="H207">
            <v>1010</v>
          </cell>
          <cell r="I207">
            <v>38411</v>
          </cell>
          <cell r="J207">
            <v>649145</v>
          </cell>
        </row>
        <row r="208">
          <cell r="A208">
            <v>1100002595</v>
          </cell>
          <cell r="B208">
            <v>8006801</v>
          </cell>
          <cell r="C208" t="str">
            <v>DANE SALT-METHYL POT.(CONVERTED) P</v>
          </cell>
          <cell r="D208">
            <v>500</v>
          </cell>
          <cell r="E208" t="str">
            <v>KG</v>
          </cell>
          <cell r="F208">
            <v>4700001995</v>
          </cell>
          <cell r="G208" t="str">
            <v>INV-211/28.2.05</v>
          </cell>
          <cell r="H208">
            <v>1010</v>
          </cell>
          <cell r="I208">
            <v>38411</v>
          </cell>
          <cell r="J208">
            <v>158425</v>
          </cell>
        </row>
        <row r="209">
          <cell r="A209">
            <v>1100002595</v>
          </cell>
          <cell r="B209">
            <v>2000846</v>
          </cell>
          <cell r="C209" t="str">
            <v>6APA</v>
          </cell>
          <cell r="D209">
            <v>500</v>
          </cell>
          <cell r="E209" t="str">
            <v>KG</v>
          </cell>
          <cell r="F209">
            <v>4700001962</v>
          </cell>
          <cell r="G209" t="str">
            <v>INV-209/18.2.05</v>
          </cell>
          <cell r="H209">
            <v>1010</v>
          </cell>
          <cell r="I209">
            <v>38402</v>
          </cell>
          <cell r="J209">
            <v>649145</v>
          </cell>
        </row>
        <row r="210">
          <cell r="A210">
            <v>1100002595</v>
          </cell>
          <cell r="B210">
            <v>8006801</v>
          </cell>
          <cell r="C210" t="str">
            <v>DANE SALT-METHYL POT.(CONVERTED) P</v>
          </cell>
          <cell r="D210">
            <v>500</v>
          </cell>
          <cell r="E210" t="str">
            <v>KG</v>
          </cell>
          <cell r="F210">
            <v>4700001995</v>
          </cell>
          <cell r="G210" t="str">
            <v>INV-208</v>
          </cell>
          <cell r="H210">
            <v>1010</v>
          </cell>
          <cell r="I210">
            <v>38402</v>
          </cell>
          <cell r="J210">
            <v>158425</v>
          </cell>
        </row>
        <row r="211">
          <cell r="A211">
            <v>1100002595</v>
          </cell>
          <cell r="B211">
            <v>8006801</v>
          </cell>
          <cell r="C211" t="str">
            <v>DANE SALT-METHYL POT.(CONVERTED) P</v>
          </cell>
          <cell r="D211">
            <v>500</v>
          </cell>
          <cell r="E211" t="str">
            <v>KG</v>
          </cell>
          <cell r="F211">
            <v>4700001995</v>
          </cell>
          <cell r="G211" t="str">
            <v>INV-207/17.02.05</v>
          </cell>
          <cell r="H211">
            <v>1010</v>
          </cell>
          <cell r="I211">
            <v>38401</v>
          </cell>
          <cell r="J211">
            <v>158425</v>
          </cell>
        </row>
        <row r="212">
          <cell r="A212">
            <v>1100002595</v>
          </cell>
          <cell r="B212">
            <v>2000846</v>
          </cell>
          <cell r="C212" t="str">
            <v>6APA</v>
          </cell>
          <cell r="D212">
            <v>500</v>
          </cell>
          <cell r="E212" t="str">
            <v>KG</v>
          </cell>
          <cell r="F212">
            <v>4700001962</v>
          </cell>
          <cell r="G212" t="str">
            <v>INV-206/16.02.05</v>
          </cell>
          <cell r="H212">
            <v>1010</v>
          </cell>
          <cell r="I212">
            <v>38400</v>
          </cell>
          <cell r="J212">
            <v>41225</v>
          </cell>
        </row>
        <row r="213">
          <cell r="A213">
            <v>1100002595</v>
          </cell>
          <cell r="B213">
            <v>8006801</v>
          </cell>
          <cell r="C213" t="str">
            <v>DANE SALT-METHYL POT.(CONVERTED) P</v>
          </cell>
          <cell r="D213">
            <v>500</v>
          </cell>
          <cell r="E213" t="str">
            <v>KG</v>
          </cell>
          <cell r="F213">
            <v>4700001995</v>
          </cell>
          <cell r="G213" t="str">
            <v>INV-205/16.02.05</v>
          </cell>
          <cell r="H213">
            <v>1010</v>
          </cell>
          <cell r="I213">
            <v>38400</v>
          </cell>
          <cell r="J213">
            <v>158425</v>
          </cell>
        </row>
        <row r="214">
          <cell r="A214">
            <v>1100002595</v>
          </cell>
          <cell r="B214">
            <v>8006801</v>
          </cell>
          <cell r="C214" t="str">
            <v>DANE SALT-METHYL POT.(CONVERTED) P</v>
          </cell>
          <cell r="D214">
            <v>500</v>
          </cell>
          <cell r="E214" t="str">
            <v>KG</v>
          </cell>
          <cell r="F214">
            <v>4700001995</v>
          </cell>
          <cell r="G214" t="str">
            <v>INV-205/16.02.05</v>
          </cell>
          <cell r="H214">
            <v>1010</v>
          </cell>
          <cell r="I214">
            <v>38400</v>
          </cell>
          <cell r="J214">
            <v>158425</v>
          </cell>
        </row>
        <row r="215">
          <cell r="A215">
            <v>1100002595</v>
          </cell>
          <cell r="B215">
            <v>8006801</v>
          </cell>
          <cell r="C215" t="str">
            <v>DANE SALT-METHYL POT.(CONVERTED) P</v>
          </cell>
          <cell r="D215">
            <v>500</v>
          </cell>
          <cell r="E215" t="str">
            <v>KG</v>
          </cell>
          <cell r="F215">
            <v>4700001995</v>
          </cell>
          <cell r="G215" t="str">
            <v>INV-204/11.02.05</v>
          </cell>
          <cell r="H215">
            <v>1010</v>
          </cell>
          <cell r="I215">
            <v>38397</v>
          </cell>
          <cell r="J215">
            <v>158425</v>
          </cell>
        </row>
        <row r="216">
          <cell r="A216">
            <v>1100002595</v>
          </cell>
          <cell r="B216">
            <v>2000846</v>
          </cell>
          <cell r="C216" t="str">
            <v>6APA</v>
          </cell>
          <cell r="D216">
            <v>500</v>
          </cell>
          <cell r="E216" t="str">
            <v>KG</v>
          </cell>
          <cell r="F216">
            <v>4700001962</v>
          </cell>
          <cell r="G216" t="str">
            <v>INV-203/07.02.05</v>
          </cell>
          <cell r="H216">
            <v>1010</v>
          </cell>
          <cell r="I216">
            <v>38392</v>
          </cell>
          <cell r="J216">
            <v>649145</v>
          </cell>
        </row>
        <row r="217">
          <cell r="A217">
            <v>1100002595</v>
          </cell>
          <cell r="B217">
            <v>2000846</v>
          </cell>
          <cell r="C217" t="str">
            <v>6APA</v>
          </cell>
          <cell r="D217">
            <v>500</v>
          </cell>
          <cell r="E217" t="str">
            <v>KG</v>
          </cell>
          <cell r="F217">
            <v>4700001962</v>
          </cell>
          <cell r="G217" t="str">
            <v>INV-202/05.02.05</v>
          </cell>
          <cell r="H217">
            <v>1010</v>
          </cell>
          <cell r="I217">
            <v>38390</v>
          </cell>
          <cell r="J217">
            <v>649145</v>
          </cell>
        </row>
        <row r="218">
          <cell r="A218">
            <v>1100002595</v>
          </cell>
          <cell r="B218">
            <v>2000846</v>
          </cell>
          <cell r="C218" t="str">
            <v>6APA</v>
          </cell>
          <cell r="D218">
            <v>500</v>
          </cell>
          <cell r="E218" t="str">
            <v>KG</v>
          </cell>
          <cell r="F218">
            <v>4700001962</v>
          </cell>
          <cell r="G218" t="str">
            <v>INV-195/24.1.05</v>
          </cell>
          <cell r="H218">
            <v>1010</v>
          </cell>
          <cell r="I218">
            <v>38385</v>
          </cell>
          <cell r="J218">
            <v>41225</v>
          </cell>
        </row>
        <row r="219">
          <cell r="A219">
            <v>1100002595</v>
          </cell>
          <cell r="B219">
            <v>2000846</v>
          </cell>
          <cell r="C219" t="str">
            <v>6APA</v>
          </cell>
          <cell r="D219">
            <v>500</v>
          </cell>
          <cell r="E219" t="str">
            <v>KG</v>
          </cell>
          <cell r="F219">
            <v>4700001962</v>
          </cell>
          <cell r="G219" t="str">
            <v>INV-201/01.02.05</v>
          </cell>
          <cell r="H219">
            <v>1010</v>
          </cell>
          <cell r="I219">
            <v>38385</v>
          </cell>
          <cell r="J219">
            <v>41225</v>
          </cell>
        </row>
        <row r="220">
          <cell r="A220">
            <v>1100002865</v>
          </cell>
          <cell r="B220">
            <v>8004953</v>
          </cell>
          <cell r="C220" t="str">
            <v>PIVALOYL CHLORIDE</v>
          </cell>
          <cell r="D220">
            <v>2600</v>
          </cell>
          <cell r="E220" t="str">
            <v>KG</v>
          </cell>
          <cell r="F220">
            <v>4700001928</v>
          </cell>
          <cell r="G220" t="str">
            <v>INV-163/23.02.05</v>
          </cell>
          <cell r="H220">
            <v>1010</v>
          </cell>
          <cell r="I220">
            <v>38411</v>
          </cell>
          <cell r="J220">
            <v>167362</v>
          </cell>
        </row>
        <row r="221">
          <cell r="A221">
            <v>1100002865</v>
          </cell>
          <cell r="B221">
            <v>8004953</v>
          </cell>
          <cell r="C221" t="str">
            <v>PIVALOYL CHLORIDE</v>
          </cell>
          <cell r="D221">
            <v>2587</v>
          </cell>
          <cell r="E221" t="str">
            <v>KG</v>
          </cell>
          <cell r="F221">
            <v>4700001928</v>
          </cell>
          <cell r="G221" t="str">
            <v>INV-151/04.02.05</v>
          </cell>
          <cell r="H221">
            <v>1010</v>
          </cell>
          <cell r="I221">
            <v>38393</v>
          </cell>
          <cell r="J221">
            <v>166525.19</v>
          </cell>
        </row>
        <row r="222">
          <cell r="A222">
            <v>1100002865</v>
          </cell>
          <cell r="B222">
            <v>3000288</v>
          </cell>
          <cell r="C222" t="str">
            <v>PROPIONYL CHLORIDE</v>
          </cell>
          <cell r="D222">
            <v>50</v>
          </cell>
          <cell r="E222" t="str">
            <v>KG</v>
          </cell>
          <cell r="F222">
            <v>4100165699</v>
          </cell>
          <cell r="G222" t="str">
            <v>INV-617/27.1.05</v>
          </cell>
          <cell r="H222">
            <v>1010</v>
          </cell>
          <cell r="I222">
            <v>38384</v>
          </cell>
          <cell r="J222">
            <v>8522.23</v>
          </cell>
        </row>
        <row r="223">
          <cell r="A223">
            <v>1100002865</v>
          </cell>
          <cell r="B223">
            <v>8004953</v>
          </cell>
          <cell r="C223" t="str">
            <v>PIVALOYL CHLORIDE</v>
          </cell>
          <cell r="D223">
            <v>2574</v>
          </cell>
          <cell r="E223" t="str">
            <v>KG</v>
          </cell>
          <cell r="F223">
            <v>4700001928</v>
          </cell>
          <cell r="G223" t="str">
            <v>INV-148/27.1.05</v>
          </cell>
          <cell r="H223">
            <v>1010</v>
          </cell>
          <cell r="I223">
            <v>38384</v>
          </cell>
          <cell r="J223">
            <v>165688.38</v>
          </cell>
        </row>
        <row r="224">
          <cell r="A224">
            <v>1100003700</v>
          </cell>
          <cell r="B224">
            <v>8004860</v>
          </cell>
          <cell r="C224" t="str">
            <v>ETODOLAC IIIB(RMO PROCESS)</v>
          </cell>
          <cell r="D224">
            <v>50</v>
          </cell>
          <cell r="E224" t="str">
            <v>KG</v>
          </cell>
          <cell r="F224">
            <v>4700001999</v>
          </cell>
          <cell r="G224">
            <v>1408</v>
          </cell>
          <cell r="H224">
            <v>1020</v>
          </cell>
          <cell r="I224">
            <v>38411</v>
          </cell>
          <cell r="J224">
            <v>236372.5</v>
          </cell>
        </row>
        <row r="225">
          <cell r="A225">
            <v>1100003700</v>
          </cell>
          <cell r="B225">
            <v>8004860</v>
          </cell>
          <cell r="C225" t="str">
            <v>ETODOLAC IIIB(RMO PROCESS)</v>
          </cell>
          <cell r="D225">
            <v>51</v>
          </cell>
          <cell r="E225" t="str">
            <v>KG</v>
          </cell>
          <cell r="F225">
            <v>4700001999</v>
          </cell>
          <cell r="G225">
            <v>1408</v>
          </cell>
          <cell r="H225">
            <v>1020</v>
          </cell>
          <cell r="I225">
            <v>38411</v>
          </cell>
          <cell r="J225">
            <v>241099.95</v>
          </cell>
        </row>
        <row r="226">
          <cell r="A226">
            <v>1100003700</v>
          </cell>
          <cell r="B226">
            <v>8004860</v>
          </cell>
          <cell r="C226" t="str">
            <v>ETODOLAC IIIB(RMO PROCESS)</v>
          </cell>
          <cell r="D226">
            <v>51</v>
          </cell>
          <cell r="E226" t="str">
            <v>KG</v>
          </cell>
          <cell r="F226">
            <v>4700001999</v>
          </cell>
          <cell r="G226">
            <v>1408</v>
          </cell>
          <cell r="H226">
            <v>1020</v>
          </cell>
          <cell r="I226">
            <v>38411</v>
          </cell>
          <cell r="J226">
            <v>241099.95</v>
          </cell>
        </row>
        <row r="227">
          <cell r="A227">
            <v>1100003700</v>
          </cell>
          <cell r="B227">
            <v>8004860</v>
          </cell>
          <cell r="C227" t="str">
            <v>ETODOLAC IIIB(RMO PROCESS)</v>
          </cell>
          <cell r="D227">
            <v>52</v>
          </cell>
          <cell r="E227" t="str">
            <v>KG</v>
          </cell>
          <cell r="F227">
            <v>4700001999</v>
          </cell>
          <cell r="G227">
            <v>1386</v>
          </cell>
          <cell r="H227">
            <v>1020</v>
          </cell>
          <cell r="I227">
            <v>38406</v>
          </cell>
          <cell r="J227">
            <v>245827.4</v>
          </cell>
        </row>
        <row r="228">
          <cell r="A228">
            <v>1100003700</v>
          </cell>
          <cell r="B228">
            <v>8004860</v>
          </cell>
          <cell r="C228" t="str">
            <v>ETODOLAC IIIB(RMO PROCESS)</v>
          </cell>
          <cell r="D228">
            <v>51</v>
          </cell>
          <cell r="E228" t="str">
            <v>KG</v>
          </cell>
          <cell r="F228">
            <v>4700001999</v>
          </cell>
          <cell r="G228">
            <v>1386</v>
          </cell>
          <cell r="H228">
            <v>1020</v>
          </cell>
          <cell r="I228">
            <v>38406</v>
          </cell>
          <cell r="J228">
            <v>241099.95</v>
          </cell>
        </row>
        <row r="229">
          <cell r="A229">
            <v>1100003700</v>
          </cell>
          <cell r="B229">
            <v>8007760</v>
          </cell>
          <cell r="C229" t="str">
            <v>GBP-GBI (M)</v>
          </cell>
          <cell r="D229">
            <v>257</v>
          </cell>
          <cell r="E229" t="str">
            <v>KG</v>
          </cell>
          <cell r="F229">
            <v>4700001988</v>
          </cell>
          <cell r="G229">
            <v>1366</v>
          </cell>
          <cell r="H229">
            <v>1020</v>
          </cell>
          <cell r="I229">
            <v>38404</v>
          </cell>
          <cell r="J229">
            <v>240415.79</v>
          </cell>
        </row>
        <row r="230">
          <cell r="A230">
            <v>1100003700</v>
          </cell>
          <cell r="B230">
            <v>8007760</v>
          </cell>
          <cell r="C230" t="str">
            <v>GBP-GBI (M)</v>
          </cell>
          <cell r="D230">
            <v>258</v>
          </cell>
          <cell r="E230" t="str">
            <v>KG</v>
          </cell>
          <cell r="F230">
            <v>4700001988</v>
          </cell>
          <cell r="G230">
            <v>1366</v>
          </cell>
          <cell r="H230">
            <v>1020</v>
          </cell>
          <cell r="I230">
            <v>38404</v>
          </cell>
          <cell r="J230">
            <v>241351.26</v>
          </cell>
        </row>
        <row r="231">
          <cell r="A231">
            <v>1100003700</v>
          </cell>
          <cell r="B231">
            <v>8007760</v>
          </cell>
          <cell r="C231" t="str">
            <v>GBP-GBI (M)</v>
          </cell>
          <cell r="D231">
            <v>213</v>
          </cell>
          <cell r="E231" t="str">
            <v>KG</v>
          </cell>
          <cell r="F231">
            <v>4700001988</v>
          </cell>
          <cell r="G231">
            <v>1366</v>
          </cell>
          <cell r="H231">
            <v>1020</v>
          </cell>
          <cell r="I231">
            <v>38404</v>
          </cell>
          <cell r="J231">
            <v>199255.11</v>
          </cell>
        </row>
        <row r="232">
          <cell r="A232">
            <v>1100003700</v>
          </cell>
          <cell r="B232">
            <v>8007760</v>
          </cell>
          <cell r="C232" t="str">
            <v>GBP-GBI (M)</v>
          </cell>
          <cell r="D232">
            <v>258</v>
          </cell>
          <cell r="E232" t="str">
            <v>KG</v>
          </cell>
          <cell r="F232">
            <v>4700001988</v>
          </cell>
          <cell r="G232">
            <v>1366</v>
          </cell>
          <cell r="H232">
            <v>1020</v>
          </cell>
          <cell r="I232">
            <v>38404</v>
          </cell>
          <cell r="J232">
            <v>241351.26</v>
          </cell>
        </row>
        <row r="233">
          <cell r="A233">
            <v>1100003700</v>
          </cell>
          <cell r="B233">
            <v>8007760</v>
          </cell>
          <cell r="C233" t="str">
            <v>GBP-GBI (M)</v>
          </cell>
          <cell r="D233">
            <v>256</v>
          </cell>
          <cell r="E233" t="str">
            <v>KG</v>
          </cell>
          <cell r="F233">
            <v>4700001988</v>
          </cell>
          <cell r="G233">
            <v>1366</v>
          </cell>
          <cell r="H233">
            <v>1020</v>
          </cell>
          <cell r="I233">
            <v>38404</v>
          </cell>
          <cell r="J233">
            <v>239480.32000000001</v>
          </cell>
        </row>
        <row r="234">
          <cell r="A234">
            <v>1100003700</v>
          </cell>
          <cell r="B234">
            <v>8007760</v>
          </cell>
          <cell r="C234" t="str">
            <v>GBP-GBI (M)</v>
          </cell>
          <cell r="D234">
            <v>257</v>
          </cell>
          <cell r="E234" t="str">
            <v>KG</v>
          </cell>
          <cell r="F234">
            <v>4700001988</v>
          </cell>
          <cell r="G234">
            <v>1366</v>
          </cell>
          <cell r="H234">
            <v>1020</v>
          </cell>
          <cell r="I234">
            <v>38404</v>
          </cell>
          <cell r="J234">
            <v>240415.79</v>
          </cell>
        </row>
        <row r="235">
          <cell r="A235">
            <v>1100003700</v>
          </cell>
          <cell r="B235">
            <v>8007760</v>
          </cell>
          <cell r="C235" t="str">
            <v>GBP-GBI (M)</v>
          </cell>
          <cell r="D235">
            <v>212</v>
          </cell>
          <cell r="E235" t="str">
            <v>KG</v>
          </cell>
          <cell r="F235">
            <v>4700002029</v>
          </cell>
          <cell r="G235">
            <v>1366</v>
          </cell>
          <cell r="H235">
            <v>1020</v>
          </cell>
          <cell r="I235">
            <v>38404</v>
          </cell>
          <cell r="J235">
            <v>198319.64</v>
          </cell>
        </row>
        <row r="236">
          <cell r="A236">
            <v>1100003700</v>
          </cell>
          <cell r="B236">
            <v>8007760</v>
          </cell>
          <cell r="C236" t="str">
            <v>GBP-GBI (M)</v>
          </cell>
          <cell r="D236">
            <v>256</v>
          </cell>
          <cell r="E236" t="str">
            <v>KG</v>
          </cell>
          <cell r="F236">
            <v>4700002029</v>
          </cell>
          <cell r="G236">
            <v>1366</v>
          </cell>
          <cell r="H236">
            <v>1020</v>
          </cell>
          <cell r="I236">
            <v>38404</v>
          </cell>
          <cell r="J236">
            <v>239480.32000000001</v>
          </cell>
        </row>
        <row r="237">
          <cell r="A237">
            <v>1100003700</v>
          </cell>
          <cell r="B237">
            <v>8007760</v>
          </cell>
          <cell r="C237" t="str">
            <v>GBP-GBI (M)</v>
          </cell>
          <cell r="D237">
            <v>258</v>
          </cell>
          <cell r="E237" t="str">
            <v>KG</v>
          </cell>
          <cell r="F237">
            <v>4700002029</v>
          </cell>
          <cell r="G237">
            <v>1366</v>
          </cell>
          <cell r="H237">
            <v>1020</v>
          </cell>
          <cell r="I237">
            <v>38404</v>
          </cell>
          <cell r="J237">
            <v>241351.26</v>
          </cell>
        </row>
        <row r="238">
          <cell r="A238">
            <v>1100003700</v>
          </cell>
          <cell r="B238">
            <v>8007760</v>
          </cell>
          <cell r="C238" t="str">
            <v>GBP-GBI (M)</v>
          </cell>
          <cell r="D238">
            <v>213</v>
          </cell>
          <cell r="E238" t="str">
            <v>KG</v>
          </cell>
          <cell r="F238">
            <v>4700002029</v>
          </cell>
          <cell r="G238">
            <v>1366</v>
          </cell>
          <cell r="H238">
            <v>1020</v>
          </cell>
          <cell r="I238">
            <v>38404</v>
          </cell>
          <cell r="J238">
            <v>199255.11</v>
          </cell>
        </row>
        <row r="239">
          <cell r="A239">
            <v>1100003700</v>
          </cell>
          <cell r="B239">
            <v>8004860</v>
          </cell>
          <cell r="C239" t="str">
            <v>ETODOLAC IIIB(RMO PROCESS)</v>
          </cell>
          <cell r="D239">
            <v>51</v>
          </cell>
          <cell r="E239" t="str">
            <v>KG</v>
          </cell>
          <cell r="F239">
            <v>4700001999</v>
          </cell>
          <cell r="G239">
            <v>1367</v>
          </cell>
          <cell r="H239">
            <v>1020</v>
          </cell>
          <cell r="I239">
            <v>38397</v>
          </cell>
          <cell r="J239">
            <v>241099.95</v>
          </cell>
        </row>
        <row r="240">
          <cell r="A240">
            <v>1100003700</v>
          </cell>
          <cell r="B240">
            <v>8004860</v>
          </cell>
          <cell r="C240" t="str">
            <v>ETODOLAC IIIB(RMO PROCESS)</v>
          </cell>
          <cell r="D240">
            <v>48.1</v>
          </cell>
          <cell r="E240" t="str">
            <v>KG</v>
          </cell>
          <cell r="F240">
            <v>4700001999</v>
          </cell>
          <cell r="G240">
            <v>1367</v>
          </cell>
          <cell r="H240">
            <v>1020</v>
          </cell>
          <cell r="I240">
            <v>38397</v>
          </cell>
          <cell r="J240">
            <v>227390.35</v>
          </cell>
        </row>
        <row r="241">
          <cell r="A241">
            <v>1100003700</v>
          </cell>
          <cell r="B241">
            <v>8007760</v>
          </cell>
          <cell r="C241" t="str">
            <v>GBP-GBI (M)</v>
          </cell>
          <cell r="D241">
            <v>-257</v>
          </cell>
          <cell r="E241" t="str">
            <v>KG</v>
          </cell>
          <cell r="F241">
            <v>4700001741</v>
          </cell>
          <cell r="G241">
            <v>1316</v>
          </cell>
          <cell r="H241">
            <v>1020</v>
          </cell>
          <cell r="I241">
            <v>38391</v>
          </cell>
          <cell r="J241">
            <v>-240415.79</v>
          </cell>
        </row>
        <row r="242">
          <cell r="A242">
            <v>1100003700</v>
          </cell>
          <cell r="B242">
            <v>8007760</v>
          </cell>
          <cell r="C242" t="str">
            <v>GBP-GBI (M)</v>
          </cell>
          <cell r="D242">
            <v>257</v>
          </cell>
          <cell r="E242" t="str">
            <v>KG</v>
          </cell>
          <cell r="F242">
            <v>4700001741</v>
          </cell>
          <cell r="G242">
            <v>1316</v>
          </cell>
          <cell r="H242">
            <v>1020</v>
          </cell>
          <cell r="I242">
            <v>38391</v>
          </cell>
          <cell r="J242">
            <v>240415.79</v>
          </cell>
        </row>
        <row r="243">
          <cell r="A243">
            <v>1100003700</v>
          </cell>
          <cell r="B243">
            <v>8007760</v>
          </cell>
          <cell r="C243" t="str">
            <v>GBP-GBI (M)</v>
          </cell>
          <cell r="D243">
            <v>256</v>
          </cell>
          <cell r="E243" t="str">
            <v>KG</v>
          </cell>
          <cell r="F243">
            <v>4700001741</v>
          </cell>
          <cell r="G243">
            <v>1316</v>
          </cell>
          <cell r="H243">
            <v>1020</v>
          </cell>
          <cell r="I243">
            <v>38391</v>
          </cell>
          <cell r="J243">
            <v>239480.32000000001</v>
          </cell>
        </row>
        <row r="244">
          <cell r="A244">
            <v>1100003700</v>
          </cell>
          <cell r="B244">
            <v>8007760</v>
          </cell>
          <cell r="C244" t="str">
            <v>GBP-GBI (M)</v>
          </cell>
          <cell r="D244">
            <v>-256</v>
          </cell>
          <cell r="E244" t="str">
            <v>KG</v>
          </cell>
          <cell r="F244">
            <v>4700001741</v>
          </cell>
          <cell r="G244">
            <v>1316</v>
          </cell>
          <cell r="H244">
            <v>1020</v>
          </cell>
          <cell r="I244">
            <v>38391</v>
          </cell>
          <cell r="J244">
            <v>-239480.32000000001</v>
          </cell>
        </row>
        <row r="245">
          <cell r="A245">
            <v>1100003700</v>
          </cell>
          <cell r="B245">
            <v>8007760</v>
          </cell>
          <cell r="C245" t="str">
            <v>GBP-GBI (M)</v>
          </cell>
          <cell r="D245">
            <v>212</v>
          </cell>
          <cell r="E245" t="str">
            <v>KG</v>
          </cell>
          <cell r="F245">
            <v>4700001741</v>
          </cell>
          <cell r="G245">
            <v>1316</v>
          </cell>
          <cell r="H245">
            <v>1020</v>
          </cell>
          <cell r="I245">
            <v>38391</v>
          </cell>
          <cell r="J245">
            <v>198319.64</v>
          </cell>
        </row>
        <row r="246">
          <cell r="A246">
            <v>1100003700</v>
          </cell>
          <cell r="B246">
            <v>8007760</v>
          </cell>
          <cell r="C246" t="str">
            <v>GBP-GBI (M)</v>
          </cell>
          <cell r="D246">
            <v>-212</v>
          </cell>
          <cell r="E246" t="str">
            <v>KG</v>
          </cell>
          <cell r="F246">
            <v>4700001741</v>
          </cell>
          <cell r="G246">
            <v>1316</v>
          </cell>
          <cell r="H246">
            <v>1020</v>
          </cell>
          <cell r="I246">
            <v>38391</v>
          </cell>
          <cell r="J246">
            <v>-198319.64</v>
          </cell>
        </row>
        <row r="247">
          <cell r="A247">
            <v>1100003700</v>
          </cell>
          <cell r="B247">
            <v>8007760</v>
          </cell>
          <cell r="C247" t="str">
            <v>GBP-GBI (M)</v>
          </cell>
          <cell r="D247">
            <v>-258</v>
          </cell>
          <cell r="E247" t="str">
            <v>KG</v>
          </cell>
          <cell r="F247">
            <v>4700001741</v>
          </cell>
          <cell r="G247">
            <v>1316</v>
          </cell>
          <cell r="H247">
            <v>1020</v>
          </cell>
          <cell r="I247">
            <v>38391</v>
          </cell>
          <cell r="J247">
            <v>-241351.26</v>
          </cell>
        </row>
        <row r="248">
          <cell r="A248">
            <v>1100003700</v>
          </cell>
          <cell r="B248">
            <v>8007760</v>
          </cell>
          <cell r="C248" t="str">
            <v>GBP-GBI (M)</v>
          </cell>
          <cell r="D248">
            <v>258</v>
          </cell>
          <cell r="E248" t="str">
            <v>KG</v>
          </cell>
          <cell r="F248">
            <v>4700001741</v>
          </cell>
          <cell r="G248">
            <v>1316</v>
          </cell>
          <cell r="H248">
            <v>1020</v>
          </cell>
          <cell r="I248">
            <v>38391</v>
          </cell>
          <cell r="J248">
            <v>241351.26</v>
          </cell>
        </row>
        <row r="249">
          <cell r="A249">
            <v>1100003700</v>
          </cell>
          <cell r="B249">
            <v>8007760</v>
          </cell>
          <cell r="C249" t="str">
            <v>GBP-GBI (M)</v>
          </cell>
          <cell r="D249">
            <v>257</v>
          </cell>
          <cell r="E249" t="str">
            <v>KG</v>
          </cell>
          <cell r="F249">
            <v>4700001741</v>
          </cell>
          <cell r="G249">
            <v>1305</v>
          </cell>
          <cell r="H249">
            <v>1020</v>
          </cell>
          <cell r="I249">
            <v>38391</v>
          </cell>
          <cell r="J249">
            <v>240415.79</v>
          </cell>
        </row>
        <row r="250">
          <cell r="A250">
            <v>1100003700</v>
          </cell>
          <cell r="B250">
            <v>8007760</v>
          </cell>
          <cell r="C250" t="str">
            <v>GBP-GBI (M)</v>
          </cell>
          <cell r="D250">
            <v>256</v>
          </cell>
          <cell r="E250" t="str">
            <v>KG</v>
          </cell>
          <cell r="F250">
            <v>4700001741</v>
          </cell>
          <cell r="G250">
            <v>1305</v>
          </cell>
          <cell r="H250">
            <v>1020</v>
          </cell>
          <cell r="I250">
            <v>38391</v>
          </cell>
          <cell r="J250">
            <v>239480.32000000001</v>
          </cell>
        </row>
        <row r="251">
          <cell r="A251">
            <v>1100003700</v>
          </cell>
          <cell r="B251">
            <v>8007760</v>
          </cell>
          <cell r="C251" t="str">
            <v>GBP-GBI (M)</v>
          </cell>
          <cell r="D251">
            <v>258</v>
          </cell>
          <cell r="E251" t="str">
            <v>KG</v>
          </cell>
          <cell r="F251">
            <v>4700001741</v>
          </cell>
          <cell r="G251">
            <v>1305</v>
          </cell>
          <cell r="H251">
            <v>1020</v>
          </cell>
          <cell r="I251">
            <v>38391</v>
          </cell>
          <cell r="J251">
            <v>241351.26</v>
          </cell>
        </row>
        <row r="252">
          <cell r="A252">
            <v>1100003700</v>
          </cell>
          <cell r="B252">
            <v>8007760</v>
          </cell>
          <cell r="C252" t="str">
            <v>GBP-GBI (M)</v>
          </cell>
          <cell r="D252">
            <v>212</v>
          </cell>
          <cell r="E252" t="str">
            <v>KG</v>
          </cell>
          <cell r="F252">
            <v>4700001741</v>
          </cell>
          <cell r="G252">
            <v>1305</v>
          </cell>
          <cell r="H252">
            <v>1020</v>
          </cell>
          <cell r="I252">
            <v>38391</v>
          </cell>
          <cell r="J252">
            <v>198319.64</v>
          </cell>
        </row>
        <row r="253">
          <cell r="A253">
            <v>1100003700</v>
          </cell>
          <cell r="B253">
            <v>8007760</v>
          </cell>
          <cell r="C253" t="str">
            <v>GBP-GBI (M)</v>
          </cell>
          <cell r="D253">
            <v>257</v>
          </cell>
          <cell r="E253" t="str">
            <v>KG</v>
          </cell>
          <cell r="F253">
            <v>4700001741</v>
          </cell>
          <cell r="G253">
            <v>1305</v>
          </cell>
          <cell r="H253">
            <v>1020</v>
          </cell>
          <cell r="I253">
            <v>38391</v>
          </cell>
          <cell r="J253">
            <v>240415.79</v>
          </cell>
        </row>
        <row r="254">
          <cell r="A254">
            <v>1100003700</v>
          </cell>
          <cell r="B254">
            <v>8007760</v>
          </cell>
          <cell r="C254" t="str">
            <v>GBP-GBI (M)</v>
          </cell>
          <cell r="D254">
            <v>258</v>
          </cell>
          <cell r="E254" t="str">
            <v>KG</v>
          </cell>
          <cell r="F254">
            <v>4700001988</v>
          </cell>
          <cell r="G254">
            <v>1305</v>
          </cell>
          <cell r="H254">
            <v>1020</v>
          </cell>
          <cell r="I254">
            <v>38391</v>
          </cell>
          <cell r="J254">
            <v>241351.26</v>
          </cell>
        </row>
        <row r="255">
          <cell r="A255">
            <v>1100003700</v>
          </cell>
          <cell r="B255">
            <v>8007760</v>
          </cell>
          <cell r="C255" t="str">
            <v>GBP-GBI (M)</v>
          </cell>
          <cell r="D255">
            <v>256</v>
          </cell>
          <cell r="E255" t="str">
            <v>KG</v>
          </cell>
          <cell r="F255">
            <v>4700001988</v>
          </cell>
          <cell r="G255">
            <v>1305</v>
          </cell>
          <cell r="H255">
            <v>1020</v>
          </cell>
          <cell r="I255">
            <v>38391</v>
          </cell>
          <cell r="J255">
            <v>239480.32000000001</v>
          </cell>
        </row>
        <row r="256">
          <cell r="A256">
            <v>1100003700</v>
          </cell>
          <cell r="B256">
            <v>8007760</v>
          </cell>
          <cell r="C256" t="str">
            <v>GBP-GBI (M)</v>
          </cell>
          <cell r="D256">
            <v>213</v>
          </cell>
          <cell r="E256" t="str">
            <v>KG</v>
          </cell>
          <cell r="F256">
            <v>4700001988</v>
          </cell>
          <cell r="G256">
            <v>1305</v>
          </cell>
          <cell r="H256">
            <v>1020</v>
          </cell>
          <cell r="I256">
            <v>38391</v>
          </cell>
          <cell r="J256">
            <v>199255.11</v>
          </cell>
        </row>
        <row r="257">
          <cell r="A257">
            <v>1100003700</v>
          </cell>
          <cell r="B257">
            <v>8007760</v>
          </cell>
          <cell r="C257" t="str">
            <v>GBP-GBI (M)</v>
          </cell>
          <cell r="D257">
            <v>257</v>
          </cell>
          <cell r="E257" t="str">
            <v>KG</v>
          </cell>
          <cell r="F257">
            <v>4700001988</v>
          </cell>
          <cell r="G257">
            <v>1316</v>
          </cell>
          <cell r="H257">
            <v>1020</v>
          </cell>
          <cell r="I257">
            <v>38391</v>
          </cell>
          <cell r="J257">
            <v>240415.79</v>
          </cell>
        </row>
        <row r="258">
          <cell r="A258">
            <v>1100003700</v>
          </cell>
          <cell r="B258">
            <v>8007760</v>
          </cell>
          <cell r="C258" t="str">
            <v>GBP-GBI (M)</v>
          </cell>
          <cell r="D258">
            <v>256</v>
          </cell>
          <cell r="E258" t="str">
            <v>KG</v>
          </cell>
          <cell r="F258">
            <v>4700001988</v>
          </cell>
          <cell r="G258">
            <v>1316</v>
          </cell>
          <cell r="H258">
            <v>1020</v>
          </cell>
          <cell r="I258">
            <v>38391</v>
          </cell>
          <cell r="J258">
            <v>239480.32000000001</v>
          </cell>
        </row>
        <row r="259">
          <cell r="A259">
            <v>1100003700</v>
          </cell>
          <cell r="B259">
            <v>8007760</v>
          </cell>
          <cell r="C259" t="str">
            <v>GBP-GBI (M)</v>
          </cell>
          <cell r="D259">
            <v>212</v>
          </cell>
          <cell r="E259" t="str">
            <v>KG</v>
          </cell>
          <cell r="F259">
            <v>4700001741</v>
          </cell>
          <cell r="G259">
            <v>1316</v>
          </cell>
          <cell r="H259">
            <v>1020</v>
          </cell>
          <cell r="I259">
            <v>38391</v>
          </cell>
          <cell r="J259">
            <v>198319.64</v>
          </cell>
        </row>
        <row r="260">
          <cell r="A260">
            <v>1100003700</v>
          </cell>
          <cell r="B260">
            <v>8007760</v>
          </cell>
          <cell r="C260" t="str">
            <v>GBP-GBI (M)</v>
          </cell>
          <cell r="D260">
            <v>258</v>
          </cell>
          <cell r="E260" t="str">
            <v>KG</v>
          </cell>
          <cell r="F260">
            <v>4700001988</v>
          </cell>
          <cell r="G260">
            <v>1316</v>
          </cell>
          <cell r="H260">
            <v>1020</v>
          </cell>
          <cell r="I260">
            <v>38391</v>
          </cell>
          <cell r="J260">
            <v>241351.26</v>
          </cell>
        </row>
        <row r="261">
          <cell r="A261">
            <v>1100003700</v>
          </cell>
          <cell r="B261">
            <v>8004860</v>
          </cell>
          <cell r="C261" t="str">
            <v>ETODOLAC IIIB(RMO PROCESS)</v>
          </cell>
          <cell r="D261">
            <v>-1</v>
          </cell>
          <cell r="E261" t="str">
            <v>KG</v>
          </cell>
          <cell r="F261">
            <v>4700001752</v>
          </cell>
          <cell r="G261">
            <v>1334</v>
          </cell>
          <cell r="H261">
            <v>1020</v>
          </cell>
          <cell r="I261">
            <v>38389</v>
          </cell>
          <cell r="J261">
            <v>-4727.45</v>
          </cell>
        </row>
        <row r="262">
          <cell r="A262">
            <v>1100003700</v>
          </cell>
          <cell r="B262">
            <v>8004860</v>
          </cell>
          <cell r="C262" t="str">
            <v>ETODOLAC IIIB(RMO PROCESS)</v>
          </cell>
          <cell r="D262">
            <v>51</v>
          </cell>
          <cell r="E262" t="str">
            <v>KG</v>
          </cell>
          <cell r="F262">
            <v>4700001752</v>
          </cell>
          <cell r="G262">
            <v>1334</v>
          </cell>
          <cell r="H262">
            <v>1020</v>
          </cell>
          <cell r="I262">
            <v>38387</v>
          </cell>
          <cell r="J262">
            <v>241099.95</v>
          </cell>
        </row>
        <row r="263">
          <cell r="A263">
            <v>1100003700</v>
          </cell>
          <cell r="B263">
            <v>8004860</v>
          </cell>
          <cell r="C263" t="str">
            <v>ETODOLAC IIIB(RMO PROCESS)</v>
          </cell>
          <cell r="D263">
            <v>50</v>
          </cell>
          <cell r="E263" t="str">
            <v>KG</v>
          </cell>
          <cell r="F263">
            <v>4700001752</v>
          </cell>
          <cell r="G263">
            <v>1334</v>
          </cell>
          <cell r="H263">
            <v>1020</v>
          </cell>
          <cell r="I263">
            <v>38387</v>
          </cell>
          <cell r="J263">
            <v>236372.5</v>
          </cell>
        </row>
        <row r="264">
          <cell r="A264">
            <v>1100003700</v>
          </cell>
          <cell r="B264">
            <v>8004860</v>
          </cell>
          <cell r="C264" t="str">
            <v>ETODOLAC IIIB(RMO PROCESS)</v>
          </cell>
          <cell r="D264">
            <v>51</v>
          </cell>
          <cell r="E264" t="str">
            <v>KG</v>
          </cell>
          <cell r="F264">
            <v>4700001752</v>
          </cell>
          <cell r="G264">
            <v>1334</v>
          </cell>
          <cell r="H264">
            <v>1020</v>
          </cell>
          <cell r="I264">
            <v>38387</v>
          </cell>
          <cell r="J264">
            <v>241099.95</v>
          </cell>
        </row>
        <row r="265">
          <cell r="A265">
            <v>1100003929</v>
          </cell>
          <cell r="B265">
            <v>8006395</v>
          </cell>
          <cell r="C265" t="str">
            <v>LVT-3</v>
          </cell>
          <cell r="D265">
            <v>41</v>
          </cell>
          <cell r="E265" t="str">
            <v>KG</v>
          </cell>
          <cell r="F265">
            <v>4700001410</v>
          </cell>
          <cell r="G265" t="str">
            <v>INV-099/25.02.05</v>
          </cell>
          <cell r="H265">
            <v>1010</v>
          </cell>
          <cell r="I265">
            <v>38410</v>
          </cell>
          <cell r="J265">
            <v>562862.76</v>
          </cell>
        </row>
        <row r="266">
          <cell r="A266">
            <v>1100003929</v>
          </cell>
          <cell r="B266">
            <v>8006998</v>
          </cell>
          <cell r="C266" t="str">
            <v>BMF</v>
          </cell>
          <cell r="D266">
            <v>40.5</v>
          </cell>
          <cell r="E266" t="str">
            <v>KG</v>
          </cell>
          <cell r="F266">
            <v>4700001757</v>
          </cell>
          <cell r="G266" t="str">
            <v>INV-097/25.02.05</v>
          </cell>
          <cell r="H266">
            <v>1010</v>
          </cell>
          <cell r="I266">
            <v>38410</v>
          </cell>
          <cell r="J266">
            <v>367332.17</v>
          </cell>
        </row>
        <row r="267">
          <cell r="A267">
            <v>1100003929</v>
          </cell>
          <cell r="B267">
            <v>8202977</v>
          </cell>
          <cell r="C267" t="str">
            <v>MANUFACTURED DI-ISOPROPYLAMINE</v>
          </cell>
          <cell r="D267">
            <v>308</v>
          </cell>
          <cell r="E267" t="str">
            <v>KG</v>
          </cell>
          <cell r="F267">
            <v>4700001751</v>
          </cell>
          <cell r="G267" t="str">
            <v>INV-096/25.2.05</v>
          </cell>
          <cell r="H267">
            <v>1010</v>
          </cell>
          <cell r="I267">
            <v>38410</v>
          </cell>
          <cell r="J267">
            <v>140115.35999999999</v>
          </cell>
        </row>
        <row r="268">
          <cell r="A268">
            <v>1100003929</v>
          </cell>
          <cell r="B268">
            <v>8202977</v>
          </cell>
          <cell r="C268" t="str">
            <v>MANUFACTURED DI-ISOPROPYLAMINE</v>
          </cell>
          <cell r="D268">
            <v>498</v>
          </cell>
          <cell r="E268" t="str">
            <v>KG</v>
          </cell>
          <cell r="F268">
            <v>4700001751</v>
          </cell>
          <cell r="G268" t="str">
            <v>INV-096/25.2.05</v>
          </cell>
          <cell r="H268">
            <v>1010</v>
          </cell>
          <cell r="I268">
            <v>38410</v>
          </cell>
          <cell r="J268">
            <v>226550.16</v>
          </cell>
        </row>
        <row r="269">
          <cell r="A269">
            <v>1100003929</v>
          </cell>
          <cell r="B269">
            <v>8006395</v>
          </cell>
          <cell r="C269" t="str">
            <v>LVT-3</v>
          </cell>
          <cell r="D269">
            <v>-18</v>
          </cell>
          <cell r="E269" t="str">
            <v>KG</v>
          </cell>
          <cell r="F269">
            <v>4700001410</v>
          </cell>
          <cell r="G269" t="str">
            <v>INV-0069/17.11.4</v>
          </cell>
          <cell r="H269">
            <v>1010</v>
          </cell>
          <cell r="I269">
            <v>38405</v>
          </cell>
          <cell r="J269">
            <v>-261232.2</v>
          </cell>
        </row>
        <row r="270">
          <cell r="A270">
            <v>1100003929</v>
          </cell>
          <cell r="B270">
            <v>8006395</v>
          </cell>
          <cell r="C270" t="str">
            <v>LVT-3</v>
          </cell>
          <cell r="D270">
            <v>-22.8</v>
          </cell>
          <cell r="E270" t="str">
            <v>KG</v>
          </cell>
          <cell r="F270">
            <v>4700001410</v>
          </cell>
          <cell r="G270" t="str">
            <v>INV-071/29.11.04</v>
          </cell>
          <cell r="H270">
            <v>1010</v>
          </cell>
          <cell r="I270">
            <v>38405</v>
          </cell>
          <cell r="J270">
            <v>-330894.12</v>
          </cell>
        </row>
        <row r="271">
          <cell r="A271">
            <v>1100003929</v>
          </cell>
          <cell r="B271">
            <v>8004967</v>
          </cell>
          <cell r="C271" t="str">
            <v>PA- 3 A</v>
          </cell>
          <cell r="D271">
            <v>116</v>
          </cell>
          <cell r="E271" t="str">
            <v>KG</v>
          </cell>
          <cell r="F271">
            <v>4700001916</v>
          </cell>
          <cell r="G271" t="str">
            <v>DC-95</v>
          </cell>
          <cell r="H271">
            <v>1000</v>
          </cell>
          <cell r="I271">
            <v>38400</v>
          </cell>
          <cell r="J271">
            <v>116894.36</v>
          </cell>
        </row>
        <row r="272">
          <cell r="A272">
            <v>1100003929</v>
          </cell>
          <cell r="B272">
            <v>8004967</v>
          </cell>
          <cell r="C272" t="str">
            <v>PA- 3 A</v>
          </cell>
          <cell r="D272">
            <v>131</v>
          </cell>
          <cell r="E272" t="str">
            <v>KG</v>
          </cell>
          <cell r="F272">
            <v>4700001916</v>
          </cell>
          <cell r="G272" t="str">
            <v>DC-95</v>
          </cell>
          <cell r="H272">
            <v>1000</v>
          </cell>
          <cell r="I272">
            <v>38400</v>
          </cell>
          <cell r="J272">
            <v>132010.01</v>
          </cell>
        </row>
        <row r="273">
          <cell r="A273">
            <v>1100003929</v>
          </cell>
          <cell r="B273">
            <v>8004967</v>
          </cell>
          <cell r="C273" t="str">
            <v>PA- 3 A</v>
          </cell>
          <cell r="D273">
            <v>133</v>
          </cell>
          <cell r="E273" t="str">
            <v>KG</v>
          </cell>
          <cell r="F273">
            <v>4700001916</v>
          </cell>
          <cell r="G273" t="str">
            <v>DC-95</v>
          </cell>
          <cell r="H273">
            <v>1000</v>
          </cell>
          <cell r="I273">
            <v>38400</v>
          </cell>
          <cell r="J273">
            <v>134025.43</v>
          </cell>
        </row>
        <row r="274">
          <cell r="A274">
            <v>1100003929</v>
          </cell>
          <cell r="B274">
            <v>8004967</v>
          </cell>
          <cell r="C274" t="str">
            <v>PA- 3 A</v>
          </cell>
          <cell r="D274">
            <v>171</v>
          </cell>
          <cell r="E274" t="str">
            <v>KG</v>
          </cell>
          <cell r="F274">
            <v>4700001916</v>
          </cell>
          <cell r="G274" t="str">
            <v>DC-95</v>
          </cell>
          <cell r="H274">
            <v>1000</v>
          </cell>
          <cell r="I274">
            <v>38400</v>
          </cell>
          <cell r="J274">
            <v>172318.41</v>
          </cell>
        </row>
        <row r="275">
          <cell r="A275">
            <v>1100003929</v>
          </cell>
          <cell r="B275">
            <v>8004967</v>
          </cell>
          <cell r="C275" t="str">
            <v>PA- 3 A</v>
          </cell>
          <cell r="D275">
            <v>132</v>
          </cell>
          <cell r="E275" t="str">
            <v>KG</v>
          </cell>
          <cell r="F275">
            <v>4700001916</v>
          </cell>
          <cell r="G275" t="str">
            <v>DC-95</v>
          </cell>
          <cell r="H275">
            <v>1000</v>
          </cell>
          <cell r="I275">
            <v>38400</v>
          </cell>
          <cell r="J275">
            <v>133017.72</v>
          </cell>
        </row>
        <row r="276">
          <cell r="A276">
            <v>1100003929</v>
          </cell>
          <cell r="B276">
            <v>8006395</v>
          </cell>
          <cell r="C276" t="str">
            <v>LVT-3</v>
          </cell>
          <cell r="D276">
            <v>37</v>
          </cell>
          <cell r="E276" t="str">
            <v>KG</v>
          </cell>
          <cell r="F276">
            <v>4700001410</v>
          </cell>
          <cell r="G276" t="str">
            <v>INV-092/10.02.05</v>
          </cell>
          <cell r="H276">
            <v>1010</v>
          </cell>
          <cell r="I276">
            <v>38395</v>
          </cell>
          <cell r="J276">
            <v>536977.30000000005</v>
          </cell>
        </row>
        <row r="277">
          <cell r="A277">
            <v>1100003929</v>
          </cell>
          <cell r="B277">
            <v>8006998</v>
          </cell>
          <cell r="C277" t="str">
            <v>BMF</v>
          </cell>
          <cell r="D277">
            <v>40.5</v>
          </cell>
          <cell r="E277" t="str">
            <v>KG</v>
          </cell>
          <cell r="F277">
            <v>4700001757</v>
          </cell>
          <cell r="G277" t="str">
            <v>INV-093/10.02.05</v>
          </cell>
          <cell r="H277">
            <v>1010</v>
          </cell>
          <cell r="I277">
            <v>38395</v>
          </cell>
          <cell r="J277">
            <v>367332.17</v>
          </cell>
        </row>
        <row r="278">
          <cell r="A278">
            <v>1100003929</v>
          </cell>
          <cell r="B278">
            <v>8006998</v>
          </cell>
          <cell r="C278" t="str">
            <v>BMF</v>
          </cell>
          <cell r="D278">
            <v>40</v>
          </cell>
          <cell r="E278" t="str">
            <v>KG</v>
          </cell>
          <cell r="F278">
            <v>4700001757</v>
          </cell>
          <cell r="G278" t="str">
            <v>INV-093/10.02.05</v>
          </cell>
          <cell r="H278">
            <v>1010</v>
          </cell>
          <cell r="I278">
            <v>38395</v>
          </cell>
          <cell r="J278">
            <v>362797.2</v>
          </cell>
        </row>
        <row r="279">
          <cell r="A279">
            <v>1100003929</v>
          </cell>
          <cell r="B279">
            <v>8006998</v>
          </cell>
          <cell r="C279" t="str">
            <v>BMF</v>
          </cell>
          <cell r="D279">
            <v>41</v>
          </cell>
          <cell r="E279" t="str">
            <v>KG</v>
          </cell>
          <cell r="F279">
            <v>4700001757</v>
          </cell>
          <cell r="G279" t="str">
            <v>INV-093/10.02.05</v>
          </cell>
          <cell r="H279">
            <v>1010</v>
          </cell>
          <cell r="I279">
            <v>38395</v>
          </cell>
          <cell r="J279">
            <v>371867.13</v>
          </cell>
        </row>
        <row r="280">
          <cell r="A280">
            <v>1100003929</v>
          </cell>
          <cell r="B280">
            <v>8202977</v>
          </cell>
          <cell r="C280" t="str">
            <v>MANUFACTURED DI-ISOPROPYLAMINE</v>
          </cell>
          <cell r="D280">
            <v>193</v>
          </cell>
          <cell r="E280" t="str">
            <v>KG</v>
          </cell>
          <cell r="F280">
            <v>4700001751</v>
          </cell>
          <cell r="G280" t="str">
            <v>INV-094/10.02.05</v>
          </cell>
          <cell r="H280">
            <v>1010</v>
          </cell>
          <cell r="I280">
            <v>38395</v>
          </cell>
          <cell r="J280">
            <v>87799.56</v>
          </cell>
        </row>
        <row r="281">
          <cell r="A281">
            <v>1100003929</v>
          </cell>
          <cell r="B281">
            <v>8004967</v>
          </cell>
          <cell r="C281" t="str">
            <v>PA- 3 A</v>
          </cell>
          <cell r="D281">
            <v>136</v>
          </cell>
          <cell r="E281" t="str">
            <v>KG</v>
          </cell>
          <cell r="F281">
            <v>4700001916</v>
          </cell>
          <cell r="G281" t="str">
            <v>DC-91</v>
          </cell>
          <cell r="H281">
            <v>1000</v>
          </cell>
          <cell r="I281">
            <v>38387</v>
          </cell>
          <cell r="J281">
            <v>137048.56</v>
          </cell>
        </row>
        <row r="282">
          <cell r="A282">
            <v>1100003929</v>
          </cell>
          <cell r="B282">
            <v>8004967</v>
          </cell>
          <cell r="C282" t="str">
            <v>PA- 3 A</v>
          </cell>
          <cell r="D282">
            <v>137</v>
          </cell>
          <cell r="E282" t="str">
            <v>KG</v>
          </cell>
          <cell r="F282">
            <v>4700001916</v>
          </cell>
          <cell r="G282" t="str">
            <v>DC-91</v>
          </cell>
          <cell r="H282">
            <v>1000</v>
          </cell>
          <cell r="I282">
            <v>38387</v>
          </cell>
          <cell r="J282">
            <v>138056.26999999999</v>
          </cell>
        </row>
        <row r="283">
          <cell r="A283">
            <v>1100003929</v>
          </cell>
          <cell r="B283">
            <v>8004967</v>
          </cell>
          <cell r="C283" t="str">
            <v>PA- 3 A</v>
          </cell>
          <cell r="D283">
            <v>129</v>
          </cell>
          <cell r="E283" t="str">
            <v>KG</v>
          </cell>
          <cell r="F283">
            <v>4700001916</v>
          </cell>
          <cell r="G283" t="str">
            <v>DC-91</v>
          </cell>
          <cell r="H283">
            <v>1000</v>
          </cell>
          <cell r="I283">
            <v>38387</v>
          </cell>
          <cell r="J283">
            <v>129994.59</v>
          </cell>
        </row>
        <row r="284">
          <cell r="A284">
            <v>1100003929</v>
          </cell>
          <cell r="B284">
            <v>8202977</v>
          </cell>
          <cell r="C284" t="str">
            <v>MANUFACTURED DI-ISOPROPYLAMINE</v>
          </cell>
          <cell r="D284">
            <v>239.5</v>
          </cell>
          <cell r="E284" t="str">
            <v>KG</v>
          </cell>
          <cell r="F284">
            <v>4700001751</v>
          </cell>
          <cell r="G284" t="str">
            <v>BILL-90/2.2.2005</v>
          </cell>
          <cell r="H284">
            <v>1010</v>
          </cell>
          <cell r="I284">
            <v>38387</v>
          </cell>
          <cell r="J284">
            <v>108953.34</v>
          </cell>
        </row>
        <row r="285">
          <cell r="A285">
            <v>1100003929</v>
          </cell>
          <cell r="B285">
            <v>8006395</v>
          </cell>
          <cell r="C285" t="str">
            <v>LVT-3</v>
          </cell>
          <cell r="D285">
            <v>23</v>
          </cell>
          <cell r="E285" t="str">
            <v>KG</v>
          </cell>
          <cell r="F285">
            <v>4700001410</v>
          </cell>
          <cell r="G285" t="str">
            <v>INV-88/02.2.05</v>
          </cell>
          <cell r="H285">
            <v>1010</v>
          </cell>
          <cell r="I285">
            <v>38386</v>
          </cell>
          <cell r="J285">
            <v>333796.7</v>
          </cell>
        </row>
        <row r="286">
          <cell r="A286">
            <v>1100003929</v>
          </cell>
          <cell r="B286">
            <v>8006395</v>
          </cell>
          <cell r="C286" t="str">
            <v>LVT-3</v>
          </cell>
          <cell r="D286">
            <v>23</v>
          </cell>
          <cell r="E286" t="str">
            <v>KG</v>
          </cell>
          <cell r="F286">
            <v>4700001410</v>
          </cell>
          <cell r="G286" t="str">
            <v>INV-88/02.2.05</v>
          </cell>
          <cell r="H286">
            <v>1010</v>
          </cell>
          <cell r="I286">
            <v>38386</v>
          </cell>
          <cell r="J286">
            <v>333796.7</v>
          </cell>
        </row>
        <row r="287">
          <cell r="A287">
            <v>1100003929</v>
          </cell>
          <cell r="B287">
            <v>8006998</v>
          </cell>
          <cell r="C287" t="str">
            <v>BMF</v>
          </cell>
          <cell r="D287">
            <v>10</v>
          </cell>
          <cell r="E287" t="str">
            <v>KG</v>
          </cell>
          <cell r="F287">
            <v>4700001757</v>
          </cell>
          <cell r="G287" t="str">
            <v>BILL-89/02.2.05</v>
          </cell>
          <cell r="H287">
            <v>1010</v>
          </cell>
          <cell r="I287">
            <v>38386</v>
          </cell>
          <cell r="J287">
            <v>90699.3</v>
          </cell>
        </row>
        <row r="288">
          <cell r="A288">
            <v>1100003929</v>
          </cell>
          <cell r="B288">
            <v>8006998</v>
          </cell>
          <cell r="C288" t="str">
            <v>BMF</v>
          </cell>
          <cell r="D288">
            <v>31</v>
          </cell>
          <cell r="E288" t="str">
            <v>KG</v>
          </cell>
          <cell r="F288">
            <v>4700001757</v>
          </cell>
          <cell r="G288" t="str">
            <v>BILL-89/02.2.05</v>
          </cell>
          <cell r="H288">
            <v>1010</v>
          </cell>
          <cell r="I288">
            <v>38386</v>
          </cell>
          <cell r="J288">
            <v>281167.83</v>
          </cell>
        </row>
        <row r="289">
          <cell r="A289">
            <v>1100003929</v>
          </cell>
          <cell r="B289">
            <v>8006998</v>
          </cell>
          <cell r="C289" t="str">
            <v>BMF</v>
          </cell>
          <cell r="D289">
            <v>36.5</v>
          </cell>
          <cell r="E289" t="str">
            <v>KG</v>
          </cell>
          <cell r="F289">
            <v>4700001757</v>
          </cell>
          <cell r="G289" t="str">
            <v>BILL-89/02.2.05</v>
          </cell>
          <cell r="H289">
            <v>1010</v>
          </cell>
          <cell r="I289">
            <v>38386</v>
          </cell>
          <cell r="J289">
            <v>331052.45</v>
          </cell>
        </row>
        <row r="290">
          <cell r="A290">
            <v>1100003929</v>
          </cell>
          <cell r="B290">
            <v>8006998</v>
          </cell>
          <cell r="C290" t="str">
            <v>BMF</v>
          </cell>
          <cell r="D290">
            <v>37.299999999999997</v>
          </cell>
          <cell r="E290" t="str">
            <v>KG</v>
          </cell>
          <cell r="F290">
            <v>4700001757</v>
          </cell>
          <cell r="G290" t="str">
            <v>BILL-89/02.2.05</v>
          </cell>
          <cell r="H290">
            <v>1010</v>
          </cell>
          <cell r="I290">
            <v>38386</v>
          </cell>
          <cell r="J290">
            <v>338308.39</v>
          </cell>
        </row>
        <row r="291">
          <cell r="A291">
            <v>1100003929</v>
          </cell>
          <cell r="B291">
            <v>8006998</v>
          </cell>
          <cell r="C291" t="str">
            <v>BMF</v>
          </cell>
          <cell r="D291">
            <v>40.299999999999997</v>
          </cell>
          <cell r="E291" t="str">
            <v>KG</v>
          </cell>
          <cell r="F291">
            <v>4700001757</v>
          </cell>
          <cell r="G291" t="str">
            <v>BILL-89/02.2.05</v>
          </cell>
          <cell r="H291">
            <v>1010</v>
          </cell>
          <cell r="I291">
            <v>38386</v>
          </cell>
          <cell r="J291">
            <v>365518.18</v>
          </cell>
        </row>
        <row r="292">
          <cell r="A292">
            <v>1100003929</v>
          </cell>
          <cell r="B292">
            <v>8004967</v>
          </cell>
          <cell r="C292" t="str">
            <v>PA- 3 A</v>
          </cell>
          <cell r="D292">
            <v>130</v>
          </cell>
          <cell r="E292" t="str">
            <v>KG</v>
          </cell>
          <cell r="F292">
            <v>4700001916</v>
          </cell>
          <cell r="G292" t="str">
            <v>DC-87</v>
          </cell>
          <cell r="H292">
            <v>1000</v>
          </cell>
          <cell r="I292">
            <v>38385</v>
          </cell>
          <cell r="J292">
            <v>131002.3</v>
          </cell>
        </row>
        <row r="293">
          <cell r="A293">
            <v>1100003929</v>
          </cell>
          <cell r="B293">
            <v>8004967</v>
          </cell>
          <cell r="C293" t="str">
            <v>PA- 3 A</v>
          </cell>
          <cell r="D293">
            <v>140</v>
          </cell>
          <cell r="E293" t="str">
            <v>KG</v>
          </cell>
          <cell r="F293">
            <v>4700001916</v>
          </cell>
          <cell r="G293" t="str">
            <v>DC-87</v>
          </cell>
          <cell r="H293">
            <v>1000</v>
          </cell>
          <cell r="I293">
            <v>38385</v>
          </cell>
          <cell r="J293">
            <v>141079.4</v>
          </cell>
        </row>
        <row r="294">
          <cell r="A294">
            <v>1100003929</v>
          </cell>
          <cell r="B294">
            <v>8004967</v>
          </cell>
          <cell r="C294" t="str">
            <v>PA- 3 A</v>
          </cell>
          <cell r="D294">
            <v>132.5</v>
          </cell>
          <cell r="E294" t="str">
            <v>KG</v>
          </cell>
          <cell r="F294">
            <v>4700001916</v>
          </cell>
          <cell r="G294" t="str">
            <v>DC-87</v>
          </cell>
          <cell r="H294">
            <v>1000</v>
          </cell>
          <cell r="I294">
            <v>38385</v>
          </cell>
          <cell r="J294">
            <v>133521.57999999999</v>
          </cell>
        </row>
        <row r="295">
          <cell r="A295">
            <v>1100003929</v>
          </cell>
          <cell r="B295">
            <v>8004967</v>
          </cell>
          <cell r="C295" t="str">
            <v>PA- 3 A</v>
          </cell>
          <cell r="D295">
            <v>140.5</v>
          </cell>
          <cell r="E295" t="str">
            <v>KG</v>
          </cell>
          <cell r="F295">
            <v>4700001916</v>
          </cell>
          <cell r="G295" t="str">
            <v>DC-87</v>
          </cell>
          <cell r="H295">
            <v>1000</v>
          </cell>
          <cell r="I295">
            <v>38385</v>
          </cell>
          <cell r="J295">
            <v>141583.26</v>
          </cell>
        </row>
        <row r="296">
          <cell r="A296">
            <v>1100005192</v>
          </cell>
          <cell r="B296">
            <v>8202883</v>
          </cell>
          <cell r="C296" t="str">
            <v>Recovered Toluene (O.S)</v>
          </cell>
          <cell r="D296">
            <v>18645.348999999998</v>
          </cell>
          <cell r="E296" t="str">
            <v>KG</v>
          </cell>
          <cell r="F296">
            <v>4700002041</v>
          </cell>
          <cell r="G296" t="str">
            <v>DC-635/2758-60</v>
          </cell>
          <cell r="H296">
            <v>1000</v>
          </cell>
          <cell r="I296">
            <v>38411</v>
          </cell>
          <cell r="J296">
            <v>620890.12</v>
          </cell>
        </row>
        <row r="297">
          <cell r="A297">
            <v>1100005192</v>
          </cell>
          <cell r="B297">
            <v>8202883</v>
          </cell>
          <cell r="C297" t="str">
            <v>Recovered Toluene (O.S)</v>
          </cell>
          <cell r="D297">
            <v>18970.93</v>
          </cell>
          <cell r="E297" t="str">
            <v>KG</v>
          </cell>
          <cell r="F297">
            <v>4700002041</v>
          </cell>
          <cell r="G297" t="str">
            <v>DC-636/2761/869</v>
          </cell>
          <cell r="H297">
            <v>1000</v>
          </cell>
          <cell r="I297">
            <v>38411</v>
          </cell>
          <cell r="J297">
            <v>631731.97</v>
          </cell>
        </row>
        <row r="298">
          <cell r="A298">
            <v>1100005192</v>
          </cell>
          <cell r="B298">
            <v>8202884</v>
          </cell>
          <cell r="C298" t="str">
            <v>Recovered HMDSO (O.S)</v>
          </cell>
          <cell r="D298">
            <v>20588.608</v>
          </cell>
          <cell r="E298" t="str">
            <v>KG</v>
          </cell>
          <cell r="F298">
            <v>4700002041</v>
          </cell>
          <cell r="G298" t="str">
            <v>DC-862-65/2758</v>
          </cell>
          <cell r="H298">
            <v>1000</v>
          </cell>
          <cell r="I298">
            <v>38411</v>
          </cell>
          <cell r="J298">
            <v>1574822.63</v>
          </cell>
        </row>
        <row r="299">
          <cell r="A299">
            <v>1100005192</v>
          </cell>
          <cell r="B299">
            <v>8202883</v>
          </cell>
          <cell r="C299" t="str">
            <v>Recovered Toluene (O.S)</v>
          </cell>
          <cell r="D299">
            <v>16773.256000000001</v>
          </cell>
          <cell r="E299" t="str">
            <v>KG</v>
          </cell>
          <cell r="F299">
            <v>4700002041</v>
          </cell>
          <cell r="G299" t="str">
            <v>CHL632SSU860,861</v>
          </cell>
          <cell r="H299">
            <v>1000</v>
          </cell>
          <cell r="I299">
            <v>38410</v>
          </cell>
          <cell r="J299">
            <v>558549.42000000004</v>
          </cell>
        </row>
        <row r="300">
          <cell r="A300">
            <v>1100005192</v>
          </cell>
          <cell r="B300">
            <v>8202883</v>
          </cell>
          <cell r="C300" t="str">
            <v>Recovered Toluene (O.S)</v>
          </cell>
          <cell r="D300">
            <v>16889.535</v>
          </cell>
          <cell r="E300" t="str">
            <v>KG</v>
          </cell>
          <cell r="F300">
            <v>4700002041</v>
          </cell>
          <cell r="G300" t="str">
            <v>CH631S859EX2748</v>
          </cell>
          <cell r="H300">
            <v>1000</v>
          </cell>
          <cell r="I300">
            <v>38410</v>
          </cell>
          <cell r="J300">
            <v>562421.52</v>
          </cell>
        </row>
        <row r="301">
          <cell r="A301">
            <v>1100005192</v>
          </cell>
          <cell r="B301">
            <v>8202883</v>
          </cell>
          <cell r="C301" t="str">
            <v>Recovered Toluene (O.S)</v>
          </cell>
          <cell r="D301">
            <v>18622.093000000001</v>
          </cell>
          <cell r="E301" t="str">
            <v>KG</v>
          </cell>
          <cell r="F301">
            <v>4700002041</v>
          </cell>
          <cell r="G301" t="str">
            <v>CH629SU857EX2736</v>
          </cell>
          <cell r="H301">
            <v>1000</v>
          </cell>
          <cell r="I301">
            <v>38409</v>
          </cell>
          <cell r="J301">
            <v>620115.69999999995</v>
          </cell>
        </row>
        <row r="302">
          <cell r="A302">
            <v>1100005192</v>
          </cell>
          <cell r="B302">
            <v>8202883</v>
          </cell>
          <cell r="C302" t="str">
            <v>Recovered Toluene (O.S)</v>
          </cell>
          <cell r="D302">
            <v>19912.791000000001</v>
          </cell>
          <cell r="E302" t="str">
            <v>KG</v>
          </cell>
          <cell r="F302">
            <v>4700002041</v>
          </cell>
          <cell r="G302" t="str">
            <v>CH630S858EXC2747</v>
          </cell>
          <cell r="H302">
            <v>1000</v>
          </cell>
          <cell r="I302">
            <v>38409</v>
          </cell>
          <cell r="J302">
            <v>663095.93999999994</v>
          </cell>
        </row>
        <row r="303">
          <cell r="A303">
            <v>1100005192</v>
          </cell>
          <cell r="B303">
            <v>8202883</v>
          </cell>
          <cell r="C303" t="str">
            <v>Recovered Toluene (O.S)</v>
          </cell>
          <cell r="D303">
            <v>16912.791000000001</v>
          </cell>
          <cell r="E303" t="str">
            <v>KG</v>
          </cell>
          <cell r="F303">
            <v>4700002041</v>
          </cell>
          <cell r="G303" t="str">
            <v>CH627S855EX2723</v>
          </cell>
          <cell r="H303">
            <v>1000</v>
          </cell>
          <cell r="I303">
            <v>38408</v>
          </cell>
          <cell r="J303">
            <v>563195.93999999994</v>
          </cell>
        </row>
        <row r="304">
          <cell r="A304">
            <v>1100005192</v>
          </cell>
          <cell r="B304">
            <v>8202883</v>
          </cell>
          <cell r="C304" t="str">
            <v>Recovered Toluene (O.S)</v>
          </cell>
          <cell r="D304">
            <v>17651.163</v>
          </cell>
          <cell r="E304" t="str">
            <v>KG</v>
          </cell>
          <cell r="F304">
            <v>4700002041</v>
          </cell>
          <cell r="G304" t="str">
            <v>CH628S856EX2735</v>
          </cell>
          <cell r="H304">
            <v>1000</v>
          </cell>
          <cell r="I304">
            <v>38408</v>
          </cell>
          <cell r="J304">
            <v>587783.73</v>
          </cell>
        </row>
        <row r="305">
          <cell r="A305">
            <v>1100005192</v>
          </cell>
          <cell r="B305">
            <v>8202883</v>
          </cell>
          <cell r="C305" t="str">
            <v>Recovered Toluene (O.S)</v>
          </cell>
          <cell r="D305">
            <v>43.023000000000003</v>
          </cell>
          <cell r="E305" t="str">
            <v>KG</v>
          </cell>
          <cell r="F305">
            <v>4700002041</v>
          </cell>
          <cell r="G305" t="str">
            <v>CH627S855EX2723</v>
          </cell>
          <cell r="H305">
            <v>1000</v>
          </cell>
          <cell r="I305">
            <v>38408</v>
          </cell>
          <cell r="J305">
            <v>1432.67</v>
          </cell>
        </row>
        <row r="306">
          <cell r="A306">
            <v>1100005192</v>
          </cell>
          <cell r="B306">
            <v>8202883</v>
          </cell>
          <cell r="C306" t="str">
            <v>Recovered Toluene (O.S)</v>
          </cell>
          <cell r="D306">
            <v>44.186</v>
          </cell>
          <cell r="E306" t="str">
            <v>KG</v>
          </cell>
          <cell r="F306">
            <v>4700002041</v>
          </cell>
          <cell r="G306" t="str">
            <v>CH627S855EX2723</v>
          </cell>
          <cell r="H306">
            <v>1000</v>
          </cell>
          <cell r="I306">
            <v>38408</v>
          </cell>
          <cell r="J306">
            <v>1471.39</v>
          </cell>
        </row>
        <row r="307">
          <cell r="A307">
            <v>1100005192</v>
          </cell>
          <cell r="B307">
            <v>8202883</v>
          </cell>
          <cell r="C307" t="str">
            <v>Recovered Toluene (O.S)</v>
          </cell>
          <cell r="D307">
            <v>44.186</v>
          </cell>
          <cell r="E307" t="str">
            <v>KG</v>
          </cell>
          <cell r="F307">
            <v>4700002041</v>
          </cell>
          <cell r="G307" t="str">
            <v>CH628S856EX2735</v>
          </cell>
          <cell r="H307">
            <v>1000</v>
          </cell>
          <cell r="I307">
            <v>38408</v>
          </cell>
          <cell r="J307">
            <v>1471.39</v>
          </cell>
        </row>
        <row r="308">
          <cell r="A308">
            <v>1100005192</v>
          </cell>
          <cell r="B308">
            <v>8202883</v>
          </cell>
          <cell r="C308" t="str">
            <v>Recovered Toluene (O.S)</v>
          </cell>
          <cell r="D308">
            <v>25.581</v>
          </cell>
          <cell r="E308" t="str">
            <v>KG</v>
          </cell>
          <cell r="F308">
            <v>4700002041</v>
          </cell>
          <cell r="G308" t="str">
            <v>CH628S856EX2735</v>
          </cell>
          <cell r="H308">
            <v>1000</v>
          </cell>
          <cell r="I308">
            <v>38408</v>
          </cell>
          <cell r="J308">
            <v>851.85</v>
          </cell>
        </row>
        <row r="309">
          <cell r="A309">
            <v>1100005192</v>
          </cell>
          <cell r="B309">
            <v>8202883</v>
          </cell>
          <cell r="C309" t="str">
            <v>Recovered Toluene (O.S)</v>
          </cell>
          <cell r="D309">
            <v>17186.046999999999</v>
          </cell>
          <cell r="E309" t="str">
            <v>KG</v>
          </cell>
          <cell r="F309">
            <v>4700002041</v>
          </cell>
          <cell r="G309" t="str">
            <v>CH625S853EXC2709</v>
          </cell>
          <cell r="H309">
            <v>1000</v>
          </cell>
          <cell r="I309">
            <v>38407</v>
          </cell>
          <cell r="J309">
            <v>395794.66</v>
          </cell>
        </row>
        <row r="310">
          <cell r="A310">
            <v>1100005192</v>
          </cell>
          <cell r="B310">
            <v>8202883</v>
          </cell>
          <cell r="C310" t="str">
            <v>Recovered Toluene (O.S)</v>
          </cell>
          <cell r="D310">
            <v>17569.767</v>
          </cell>
          <cell r="E310" t="str">
            <v>KG</v>
          </cell>
          <cell r="F310">
            <v>4700002041</v>
          </cell>
          <cell r="G310" t="str">
            <v>CH626S854EXC2722</v>
          </cell>
          <cell r="H310">
            <v>1000</v>
          </cell>
          <cell r="I310">
            <v>38407</v>
          </cell>
          <cell r="J310">
            <v>404631.73</v>
          </cell>
        </row>
        <row r="311">
          <cell r="A311">
            <v>1100005192</v>
          </cell>
          <cell r="B311">
            <v>8202883</v>
          </cell>
          <cell r="C311" t="str">
            <v>Recovered Toluene (O.S)</v>
          </cell>
          <cell r="D311">
            <v>16802.326000000001</v>
          </cell>
          <cell r="E311" t="str">
            <v>KG</v>
          </cell>
          <cell r="F311">
            <v>4700002041</v>
          </cell>
          <cell r="G311" t="str">
            <v>CH624S852EX2708</v>
          </cell>
          <cell r="H311">
            <v>1000</v>
          </cell>
          <cell r="I311">
            <v>38406</v>
          </cell>
          <cell r="J311">
            <v>386957.57</v>
          </cell>
        </row>
        <row r="312">
          <cell r="A312">
            <v>1100005192</v>
          </cell>
          <cell r="B312">
            <v>8202883</v>
          </cell>
          <cell r="C312" t="str">
            <v>Recovered Toluene (O.S)</v>
          </cell>
          <cell r="D312">
            <v>16523.256000000001</v>
          </cell>
          <cell r="E312" t="str">
            <v>KG</v>
          </cell>
          <cell r="F312">
            <v>4700002041</v>
          </cell>
          <cell r="G312" t="str">
            <v>CH623S851EX2688</v>
          </cell>
          <cell r="H312">
            <v>1000</v>
          </cell>
          <cell r="I312">
            <v>38406</v>
          </cell>
          <cell r="J312">
            <v>380530.59</v>
          </cell>
        </row>
        <row r="313">
          <cell r="A313">
            <v>1100005192</v>
          </cell>
          <cell r="B313">
            <v>8202883</v>
          </cell>
          <cell r="C313" t="str">
            <v>Recovered Toluene (O.S)</v>
          </cell>
          <cell r="D313">
            <v>15697.674000000001</v>
          </cell>
          <cell r="E313" t="str">
            <v>KG</v>
          </cell>
          <cell r="F313">
            <v>4700002041</v>
          </cell>
          <cell r="G313" t="str">
            <v>CHL620SUB846</v>
          </cell>
          <cell r="H313">
            <v>1000</v>
          </cell>
          <cell r="I313">
            <v>38405</v>
          </cell>
          <cell r="J313">
            <v>361517.43</v>
          </cell>
        </row>
        <row r="314">
          <cell r="A314">
            <v>1100005192</v>
          </cell>
          <cell r="B314">
            <v>8202883</v>
          </cell>
          <cell r="C314" t="str">
            <v>Recovered Toluene (O.S)</v>
          </cell>
          <cell r="D314">
            <v>16651.163</v>
          </cell>
          <cell r="E314" t="str">
            <v>KG</v>
          </cell>
          <cell r="F314">
            <v>4700002041</v>
          </cell>
          <cell r="G314" t="str">
            <v>CHL621 SUB847</v>
          </cell>
          <cell r="H314">
            <v>1000</v>
          </cell>
          <cell r="I314">
            <v>38405</v>
          </cell>
          <cell r="J314">
            <v>383476.28</v>
          </cell>
        </row>
        <row r="315">
          <cell r="A315">
            <v>1100005192</v>
          </cell>
          <cell r="B315">
            <v>8202883</v>
          </cell>
          <cell r="C315" t="str">
            <v>Recovered Toluene (O.S)</v>
          </cell>
          <cell r="D315">
            <v>16377.906999999999</v>
          </cell>
          <cell r="E315" t="str">
            <v>KG</v>
          </cell>
          <cell r="F315">
            <v>4700002041</v>
          </cell>
          <cell r="G315" t="str">
            <v>CH617SU843EX2685</v>
          </cell>
          <cell r="H315">
            <v>1000</v>
          </cell>
          <cell r="I315">
            <v>38404</v>
          </cell>
          <cell r="J315">
            <v>377183.2</v>
          </cell>
        </row>
        <row r="316">
          <cell r="A316">
            <v>1100005192</v>
          </cell>
          <cell r="B316">
            <v>8202883</v>
          </cell>
          <cell r="C316" t="str">
            <v>Recovered Toluene (O.S)</v>
          </cell>
          <cell r="D316">
            <v>16337.209000000001</v>
          </cell>
          <cell r="E316" t="str">
            <v>KG</v>
          </cell>
          <cell r="F316">
            <v>4700002041</v>
          </cell>
          <cell r="G316" t="str">
            <v>CH61SU842EX2677</v>
          </cell>
          <cell r="H316">
            <v>1000</v>
          </cell>
          <cell r="I316">
            <v>38404</v>
          </cell>
          <cell r="J316">
            <v>376245.92</v>
          </cell>
        </row>
        <row r="317">
          <cell r="A317">
            <v>1100005192</v>
          </cell>
          <cell r="B317">
            <v>8202883</v>
          </cell>
          <cell r="C317" t="str">
            <v>Recovered Toluene (O.S)</v>
          </cell>
          <cell r="D317">
            <v>17093.023000000001</v>
          </cell>
          <cell r="E317" t="str">
            <v>KG</v>
          </cell>
          <cell r="F317">
            <v>4700002041</v>
          </cell>
          <cell r="G317" t="str">
            <v>CH619S845EX2687</v>
          </cell>
          <cell r="H317">
            <v>1000</v>
          </cell>
          <cell r="I317">
            <v>38404</v>
          </cell>
          <cell r="J317">
            <v>393652.32</v>
          </cell>
        </row>
        <row r="318">
          <cell r="A318">
            <v>1100005192</v>
          </cell>
          <cell r="B318">
            <v>8202883</v>
          </cell>
          <cell r="C318" t="str">
            <v>Recovered Toluene (O.S)</v>
          </cell>
          <cell r="D318">
            <v>16976.743999999999</v>
          </cell>
          <cell r="E318" t="str">
            <v>KG</v>
          </cell>
          <cell r="F318">
            <v>4700002041</v>
          </cell>
          <cell r="G318" t="str">
            <v>CH618SU844EX2686</v>
          </cell>
          <cell r="H318">
            <v>1000</v>
          </cell>
          <cell r="I318">
            <v>38404</v>
          </cell>
          <cell r="J318">
            <v>390974.41</v>
          </cell>
        </row>
        <row r="319">
          <cell r="A319">
            <v>1100005192</v>
          </cell>
          <cell r="B319">
            <v>8202883</v>
          </cell>
          <cell r="C319" t="str">
            <v>Recovered Toluene (O.S)</v>
          </cell>
          <cell r="D319">
            <v>5.8140000000000001</v>
          </cell>
          <cell r="E319" t="str">
            <v>KG</v>
          </cell>
          <cell r="F319">
            <v>4700002041</v>
          </cell>
          <cell r="G319" t="str">
            <v>CH618SU844EX2686</v>
          </cell>
          <cell r="H319">
            <v>1000</v>
          </cell>
          <cell r="I319">
            <v>38404</v>
          </cell>
          <cell r="J319">
            <v>133.9</v>
          </cell>
        </row>
        <row r="320">
          <cell r="A320">
            <v>1100005192</v>
          </cell>
          <cell r="B320">
            <v>8202884</v>
          </cell>
          <cell r="C320" t="str">
            <v>Recovered HMDSO (O.S)</v>
          </cell>
          <cell r="D320">
            <v>19740.506000000001</v>
          </cell>
          <cell r="E320" t="str">
            <v>KG</v>
          </cell>
          <cell r="F320">
            <v>4700002041</v>
          </cell>
          <cell r="G320" t="str">
            <v>CH622SUB848TO850</v>
          </cell>
          <cell r="H320">
            <v>1000</v>
          </cell>
          <cell r="I320">
            <v>38404</v>
          </cell>
          <cell r="J320">
            <v>1509951.3</v>
          </cell>
        </row>
        <row r="321">
          <cell r="A321">
            <v>1100005192</v>
          </cell>
          <cell r="B321">
            <v>8202883</v>
          </cell>
          <cell r="C321" t="str">
            <v>Recovered Toluene (O.S)</v>
          </cell>
          <cell r="D321">
            <v>16331.395</v>
          </cell>
          <cell r="E321" t="str">
            <v>KG</v>
          </cell>
          <cell r="F321">
            <v>4700002041</v>
          </cell>
          <cell r="G321" t="str">
            <v>DC-614/2667/70</v>
          </cell>
          <cell r="H321">
            <v>1000</v>
          </cell>
          <cell r="I321">
            <v>38402</v>
          </cell>
          <cell r="J321">
            <v>376112.03</v>
          </cell>
        </row>
        <row r="322">
          <cell r="A322">
            <v>1100005192</v>
          </cell>
          <cell r="B322">
            <v>8202883</v>
          </cell>
          <cell r="C322" t="str">
            <v>Recovered Toluene (O.S)</v>
          </cell>
          <cell r="D322">
            <v>16482.558000000001</v>
          </cell>
          <cell r="E322" t="str">
            <v>KG</v>
          </cell>
          <cell r="F322">
            <v>4700002041</v>
          </cell>
          <cell r="G322" t="str">
            <v>DC-615/2676</v>
          </cell>
          <cell r="H322">
            <v>1000</v>
          </cell>
          <cell r="I322">
            <v>38402</v>
          </cell>
          <cell r="J322">
            <v>379593.31</v>
          </cell>
        </row>
        <row r="323">
          <cell r="A323">
            <v>1100005192</v>
          </cell>
          <cell r="B323">
            <v>8202883</v>
          </cell>
          <cell r="C323" t="str">
            <v>Recovered Toluene (O.S)</v>
          </cell>
          <cell r="D323">
            <v>16505.813999999998</v>
          </cell>
          <cell r="E323" t="str">
            <v>KG</v>
          </cell>
          <cell r="F323">
            <v>4700002041</v>
          </cell>
          <cell r="G323" t="str">
            <v>DC-610/836</v>
          </cell>
          <cell r="H323">
            <v>1000</v>
          </cell>
          <cell r="I323">
            <v>38401</v>
          </cell>
          <cell r="J323">
            <v>380128.9</v>
          </cell>
        </row>
        <row r="324">
          <cell r="A324">
            <v>1100005192</v>
          </cell>
          <cell r="B324">
            <v>8202883</v>
          </cell>
          <cell r="C324" t="str">
            <v>Recovered Toluene (O.S)</v>
          </cell>
          <cell r="D324">
            <v>15994.186</v>
          </cell>
          <cell r="E324" t="str">
            <v>KG</v>
          </cell>
          <cell r="F324">
            <v>4700002041</v>
          </cell>
          <cell r="G324" t="str">
            <v>DC-611/2662/61</v>
          </cell>
          <cell r="H324">
            <v>1000</v>
          </cell>
          <cell r="I324">
            <v>38401</v>
          </cell>
          <cell r="J324">
            <v>368346.1</v>
          </cell>
        </row>
        <row r="325">
          <cell r="A325">
            <v>1100005192</v>
          </cell>
          <cell r="B325">
            <v>8202883</v>
          </cell>
          <cell r="C325" t="str">
            <v>Recovered Toluene (O.S)</v>
          </cell>
          <cell r="D325">
            <v>12040.698</v>
          </cell>
          <cell r="E325" t="str">
            <v>KG</v>
          </cell>
          <cell r="F325">
            <v>4700002041</v>
          </cell>
          <cell r="G325" t="str">
            <v>DC-609/835/2677</v>
          </cell>
          <cell r="H325">
            <v>1000</v>
          </cell>
          <cell r="I325">
            <v>38400</v>
          </cell>
          <cell r="J325">
            <v>277297.27</v>
          </cell>
        </row>
        <row r="326">
          <cell r="A326">
            <v>1100005192</v>
          </cell>
          <cell r="B326">
            <v>8202883</v>
          </cell>
          <cell r="C326" t="str">
            <v>Recovered Toluene (O.S)</v>
          </cell>
          <cell r="D326">
            <v>30.233000000000001</v>
          </cell>
          <cell r="E326" t="str">
            <v>KG</v>
          </cell>
          <cell r="F326">
            <v>4700002041</v>
          </cell>
          <cell r="G326" t="str">
            <v>DC-609/835/2677</v>
          </cell>
          <cell r="H326">
            <v>1000</v>
          </cell>
          <cell r="I326">
            <v>38400</v>
          </cell>
          <cell r="J326">
            <v>696.27</v>
          </cell>
        </row>
        <row r="327">
          <cell r="A327">
            <v>1100005192</v>
          </cell>
          <cell r="B327">
            <v>8202883</v>
          </cell>
          <cell r="C327" t="str">
            <v>Recovered Toluene (O.S)</v>
          </cell>
          <cell r="D327">
            <v>33.720999999999997</v>
          </cell>
          <cell r="E327" t="str">
            <v>KG</v>
          </cell>
          <cell r="F327">
            <v>4700002041</v>
          </cell>
          <cell r="G327" t="str">
            <v>DC-609/835/2677</v>
          </cell>
          <cell r="H327">
            <v>1000</v>
          </cell>
          <cell r="I327">
            <v>38400</v>
          </cell>
          <cell r="J327">
            <v>776.59</v>
          </cell>
        </row>
        <row r="328">
          <cell r="A328">
            <v>1100005192</v>
          </cell>
          <cell r="B328">
            <v>8202883</v>
          </cell>
          <cell r="C328" t="str">
            <v>Recovered Toluene (O.S)</v>
          </cell>
          <cell r="D328">
            <v>20046.511999999999</v>
          </cell>
          <cell r="E328" t="str">
            <v>KG</v>
          </cell>
          <cell r="F328">
            <v>4700002041</v>
          </cell>
          <cell r="G328" t="str">
            <v>DC-2637/48/829</v>
          </cell>
          <cell r="H328">
            <v>1000</v>
          </cell>
          <cell r="I328">
            <v>38399</v>
          </cell>
          <cell r="J328">
            <v>461671.17</v>
          </cell>
        </row>
        <row r="329">
          <cell r="A329">
            <v>1100005192</v>
          </cell>
          <cell r="B329">
            <v>8202883</v>
          </cell>
          <cell r="C329" t="str">
            <v>Recovered Toluene (O.S)</v>
          </cell>
          <cell r="D329">
            <v>16593.023000000001</v>
          </cell>
          <cell r="E329" t="str">
            <v>KG</v>
          </cell>
          <cell r="F329">
            <v>4700002041</v>
          </cell>
          <cell r="G329" t="str">
            <v>DC-604/2636/828</v>
          </cell>
          <cell r="H329">
            <v>1000</v>
          </cell>
          <cell r="I329">
            <v>38399</v>
          </cell>
          <cell r="J329">
            <v>382137.32</v>
          </cell>
        </row>
        <row r="330">
          <cell r="A330">
            <v>1100005192</v>
          </cell>
          <cell r="B330">
            <v>8202883</v>
          </cell>
          <cell r="C330" t="str">
            <v>Recovered Toluene (O.S)</v>
          </cell>
          <cell r="D330">
            <v>16645.348999999998</v>
          </cell>
          <cell r="E330" t="str">
            <v>KG</v>
          </cell>
          <cell r="F330">
            <v>4700002041</v>
          </cell>
          <cell r="G330" t="str">
            <v>DC-607/831/2662</v>
          </cell>
          <cell r="H330">
            <v>1000</v>
          </cell>
          <cell r="I330">
            <v>38399</v>
          </cell>
          <cell r="J330">
            <v>383342.39</v>
          </cell>
        </row>
        <row r="331">
          <cell r="A331">
            <v>1100005192</v>
          </cell>
          <cell r="B331">
            <v>8202883</v>
          </cell>
          <cell r="C331" t="str">
            <v>Recovered Toluene (O.S)</v>
          </cell>
          <cell r="D331">
            <v>16860.465</v>
          </cell>
          <cell r="E331" t="str">
            <v>KG</v>
          </cell>
          <cell r="F331">
            <v>4700002041</v>
          </cell>
          <cell r="G331" t="str">
            <v>DC-606/2649/830</v>
          </cell>
          <cell r="H331">
            <v>1000</v>
          </cell>
          <cell r="I331">
            <v>38399</v>
          </cell>
          <cell r="J331">
            <v>388296.51</v>
          </cell>
        </row>
        <row r="332">
          <cell r="A332">
            <v>1100005192</v>
          </cell>
          <cell r="B332">
            <v>8202884</v>
          </cell>
          <cell r="C332" t="str">
            <v>Recovered HMDSO (O.S)</v>
          </cell>
          <cell r="D332">
            <v>20335.442999999999</v>
          </cell>
          <cell r="E332" t="str">
            <v>KG</v>
          </cell>
          <cell r="F332">
            <v>4700002041</v>
          </cell>
          <cell r="G332" t="str">
            <v>DC-608/834/33</v>
          </cell>
          <cell r="H332">
            <v>1000</v>
          </cell>
          <cell r="I332">
            <v>38399</v>
          </cell>
          <cell r="J332">
            <v>1555458.04</v>
          </cell>
        </row>
        <row r="333">
          <cell r="A333">
            <v>1100005192</v>
          </cell>
          <cell r="B333">
            <v>8202883</v>
          </cell>
          <cell r="C333" t="str">
            <v>Recovered Toluene (O.S)</v>
          </cell>
          <cell r="D333">
            <v>18552.326000000001</v>
          </cell>
          <cell r="E333" t="str">
            <v>KG</v>
          </cell>
          <cell r="F333">
            <v>4700001954</v>
          </cell>
          <cell r="G333" t="str">
            <v>DC-601/2927/825</v>
          </cell>
          <cell r="H333">
            <v>1000</v>
          </cell>
          <cell r="I333">
            <v>38397</v>
          </cell>
          <cell r="J333">
            <v>427260.07</v>
          </cell>
        </row>
        <row r="334">
          <cell r="A334">
            <v>1100005192</v>
          </cell>
          <cell r="B334">
            <v>8202883</v>
          </cell>
          <cell r="C334" t="str">
            <v>Recovered Toluene (O.S)</v>
          </cell>
          <cell r="D334">
            <v>17081.395</v>
          </cell>
          <cell r="E334" t="str">
            <v>KG</v>
          </cell>
          <cell r="F334">
            <v>4700001954</v>
          </cell>
          <cell r="G334" t="str">
            <v>DC-603/827</v>
          </cell>
          <cell r="H334">
            <v>1000</v>
          </cell>
          <cell r="I334">
            <v>38397</v>
          </cell>
          <cell r="J334">
            <v>393384.53</v>
          </cell>
        </row>
        <row r="335">
          <cell r="A335">
            <v>1100005192</v>
          </cell>
          <cell r="B335">
            <v>8202883</v>
          </cell>
          <cell r="C335" t="str">
            <v>Recovered Toluene (O.S)</v>
          </cell>
          <cell r="D335">
            <v>16389.535</v>
          </cell>
          <cell r="E335" t="str">
            <v>KG</v>
          </cell>
          <cell r="F335">
            <v>4700001954</v>
          </cell>
          <cell r="G335" t="str">
            <v>DC-602/2628/826</v>
          </cell>
          <cell r="H335">
            <v>1000</v>
          </cell>
          <cell r="I335">
            <v>38397</v>
          </cell>
          <cell r="J335">
            <v>377450.99</v>
          </cell>
        </row>
        <row r="336">
          <cell r="A336">
            <v>1100005192</v>
          </cell>
          <cell r="B336">
            <v>8202883</v>
          </cell>
          <cell r="C336" t="str">
            <v>Recovered Toluene (O.S)</v>
          </cell>
          <cell r="D336">
            <v>15633.721</v>
          </cell>
          <cell r="E336" t="str">
            <v>KG</v>
          </cell>
          <cell r="F336">
            <v>4700001954</v>
          </cell>
          <cell r="G336" t="str">
            <v>CH600S824EX2626</v>
          </cell>
          <cell r="H336">
            <v>1000</v>
          </cell>
          <cell r="I336">
            <v>38395</v>
          </cell>
          <cell r="J336">
            <v>360044.59</v>
          </cell>
        </row>
        <row r="337">
          <cell r="A337">
            <v>1100005192</v>
          </cell>
          <cell r="B337">
            <v>8202883</v>
          </cell>
          <cell r="C337" t="str">
            <v>Recovered Toluene (O.S)</v>
          </cell>
          <cell r="D337">
            <v>15296.512000000001</v>
          </cell>
          <cell r="E337" t="str">
            <v>KG</v>
          </cell>
          <cell r="F337">
            <v>4700001954</v>
          </cell>
          <cell r="G337" t="str">
            <v>CH599SU823EX2625</v>
          </cell>
          <cell r="H337">
            <v>1000</v>
          </cell>
          <cell r="I337">
            <v>38395</v>
          </cell>
          <cell r="J337">
            <v>352278.67</v>
          </cell>
        </row>
        <row r="338">
          <cell r="A338">
            <v>1100005192</v>
          </cell>
          <cell r="B338">
            <v>8202883</v>
          </cell>
          <cell r="C338" t="str">
            <v>Recovered Toluene (O.S)</v>
          </cell>
          <cell r="D338">
            <v>29.07</v>
          </cell>
          <cell r="E338" t="str">
            <v>KG</v>
          </cell>
          <cell r="F338">
            <v>4700001954</v>
          </cell>
          <cell r="G338" t="str">
            <v>CH599SU823EX2625</v>
          </cell>
          <cell r="H338">
            <v>1000</v>
          </cell>
          <cell r="I338">
            <v>38395</v>
          </cell>
          <cell r="J338">
            <v>669.48</v>
          </cell>
        </row>
        <row r="339">
          <cell r="A339">
            <v>1100005192</v>
          </cell>
          <cell r="B339">
            <v>8202883</v>
          </cell>
          <cell r="C339" t="str">
            <v>Recovered Toluene (O.S)</v>
          </cell>
          <cell r="D339">
            <v>20284.883999999998</v>
          </cell>
          <cell r="E339" t="str">
            <v>KG</v>
          </cell>
          <cell r="F339">
            <v>4700001954</v>
          </cell>
          <cell r="G339" t="str">
            <v>DC-597/821/2607</v>
          </cell>
          <cell r="H339">
            <v>1000</v>
          </cell>
          <cell r="I339">
            <v>38394</v>
          </cell>
          <cell r="J339">
            <v>467160.88</v>
          </cell>
        </row>
        <row r="340">
          <cell r="A340">
            <v>1100005192</v>
          </cell>
          <cell r="B340">
            <v>8202883</v>
          </cell>
          <cell r="C340" t="str">
            <v>Recovered Toluene (O.S)</v>
          </cell>
          <cell r="D340">
            <v>17709.302</v>
          </cell>
          <cell r="E340" t="str">
            <v>KG</v>
          </cell>
          <cell r="F340">
            <v>4700001954</v>
          </cell>
          <cell r="G340" t="str">
            <v>DC-598/2619/822</v>
          </cell>
          <cell r="H340">
            <v>1000</v>
          </cell>
          <cell r="I340">
            <v>38394</v>
          </cell>
          <cell r="J340">
            <v>407845.23</v>
          </cell>
        </row>
        <row r="341">
          <cell r="A341">
            <v>1100005192</v>
          </cell>
          <cell r="B341">
            <v>8202883</v>
          </cell>
          <cell r="C341" t="str">
            <v>Recovered Toluene (O.S)</v>
          </cell>
          <cell r="D341">
            <v>17982.558000000001</v>
          </cell>
          <cell r="E341" t="str">
            <v>KG</v>
          </cell>
          <cell r="F341">
            <v>4700001954</v>
          </cell>
          <cell r="G341" t="str">
            <v>DC-595/2596/819</v>
          </cell>
          <cell r="H341">
            <v>1000</v>
          </cell>
          <cell r="I341">
            <v>38393</v>
          </cell>
          <cell r="J341">
            <v>414138.31</v>
          </cell>
        </row>
        <row r="342">
          <cell r="A342">
            <v>1100005192</v>
          </cell>
          <cell r="B342">
            <v>8202883</v>
          </cell>
          <cell r="C342" t="str">
            <v>Recovered Toluene (O.S)</v>
          </cell>
          <cell r="D342">
            <v>18372.093000000001</v>
          </cell>
          <cell r="E342" t="str">
            <v>KG</v>
          </cell>
          <cell r="F342">
            <v>4700001954</v>
          </cell>
          <cell r="G342" t="str">
            <v>DC-596/2597/2606</v>
          </cell>
          <cell r="H342">
            <v>1000</v>
          </cell>
          <cell r="I342">
            <v>38393</v>
          </cell>
          <cell r="J342">
            <v>423109.3</v>
          </cell>
        </row>
        <row r="343">
          <cell r="A343">
            <v>1100005192</v>
          </cell>
          <cell r="B343">
            <v>8202883</v>
          </cell>
          <cell r="C343" t="str">
            <v>Recovered Toluene (O.S)</v>
          </cell>
          <cell r="D343">
            <v>18976.743999999999</v>
          </cell>
          <cell r="E343" t="str">
            <v>KG</v>
          </cell>
          <cell r="F343">
            <v>4700001954</v>
          </cell>
          <cell r="G343" t="str">
            <v>CH593S817EX2574</v>
          </cell>
          <cell r="H343">
            <v>1000</v>
          </cell>
          <cell r="I343">
            <v>38392</v>
          </cell>
          <cell r="J343">
            <v>437034.41</v>
          </cell>
        </row>
        <row r="344">
          <cell r="A344">
            <v>1100005192</v>
          </cell>
          <cell r="B344">
            <v>8202883</v>
          </cell>
          <cell r="C344" t="str">
            <v>Recovered Toluene (O.S)</v>
          </cell>
          <cell r="D344">
            <v>19133.721000000001</v>
          </cell>
          <cell r="E344" t="str">
            <v>KG</v>
          </cell>
          <cell r="F344">
            <v>4700001954</v>
          </cell>
          <cell r="G344" t="str">
            <v>CH594S818E2585,6</v>
          </cell>
          <cell r="H344">
            <v>1000</v>
          </cell>
          <cell r="I344">
            <v>38392</v>
          </cell>
          <cell r="J344">
            <v>440649.59</v>
          </cell>
        </row>
        <row r="345">
          <cell r="A345">
            <v>1100005192</v>
          </cell>
          <cell r="B345">
            <v>8202883</v>
          </cell>
          <cell r="C345" t="str">
            <v>Recovered Toluene (O.S)</v>
          </cell>
          <cell r="D345">
            <v>18011.628000000001</v>
          </cell>
          <cell r="E345" t="str">
            <v>KG</v>
          </cell>
          <cell r="F345">
            <v>4700001954</v>
          </cell>
          <cell r="G345" t="str">
            <v>DC-591/813/14</v>
          </cell>
          <cell r="H345">
            <v>1000</v>
          </cell>
          <cell r="I345">
            <v>38391</v>
          </cell>
          <cell r="J345">
            <v>414807.79</v>
          </cell>
        </row>
        <row r="346">
          <cell r="A346">
            <v>1100005192</v>
          </cell>
          <cell r="B346">
            <v>8202883</v>
          </cell>
          <cell r="C346" t="str">
            <v>Recovered Toluene (O.S)</v>
          </cell>
          <cell r="D346">
            <v>17837.208999999999</v>
          </cell>
          <cell r="E346" t="str">
            <v>KG</v>
          </cell>
          <cell r="F346">
            <v>4700001954</v>
          </cell>
          <cell r="G346" t="str">
            <v>DC-592/815/16</v>
          </cell>
          <cell r="H346">
            <v>1000</v>
          </cell>
          <cell r="I346">
            <v>38391</v>
          </cell>
          <cell r="J346">
            <v>410790.92</v>
          </cell>
        </row>
        <row r="347">
          <cell r="A347">
            <v>1100005192</v>
          </cell>
          <cell r="B347">
            <v>8202883</v>
          </cell>
          <cell r="C347" t="str">
            <v>Recovered Toluene (O.S)</v>
          </cell>
          <cell r="D347">
            <v>18924.419000000002</v>
          </cell>
          <cell r="E347" t="str">
            <v>KG</v>
          </cell>
          <cell r="F347">
            <v>4700001954</v>
          </cell>
          <cell r="G347" t="str">
            <v>DC586/803/4/2562</v>
          </cell>
          <cell r="H347">
            <v>1000</v>
          </cell>
          <cell r="I347">
            <v>38390</v>
          </cell>
          <cell r="J347">
            <v>435829.37</v>
          </cell>
        </row>
        <row r="348">
          <cell r="A348">
            <v>1100005192</v>
          </cell>
          <cell r="B348">
            <v>8202883</v>
          </cell>
          <cell r="C348" t="str">
            <v>Recovered Toluene (O.S)</v>
          </cell>
          <cell r="D348">
            <v>18819.767</v>
          </cell>
          <cell r="E348" t="str">
            <v>KG</v>
          </cell>
          <cell r="F348">
            <v>4700001954</v>
          </cell>
          <cell r="G348" t="str">
            <v>DC-587/805/6</v>
          </cell>
          <cell r="H348">
            <v>1000</v>
          </cell>
          <cell r="I348">
            <v>38390</v>
          </cell>
          <cell r="J348">
            <v>433419.23</v>
          </cell>
        </row>
        <row r="349">
          <cell r="A349">
            <v>1100005192</v>
          </cell>
          <cell r="B349">
            <v>8202883</v>
          </cell>
          <cell r="C349" t="str">
            <v>Recovered Toluene (O.S)</v>
          </cell>
          <cell r="D349">
            <v>18029.07</v>
          </cell>
          <cell r="E349" t="str">
            <v>KG</v>
          </cell>
          <cell r="F349">
            <v>4700001954</v>
          </cell>
          <cell r="G349" t="str">
            <v>CH589S808EX2562</v>
          </cell>
          <cell r="H349">
            <v>1000</v>
          </cell>
          <cell r="I349">
            <v>38390</v>
          </cell>
          <cell r="J349">
            <v>415209.48</v>
          </cell>
        </row>
        <row r="350">
          <cell r="A350">
            <v>1100005192</v>
          </cell>
          <cell r="B350">
            <v>8202883</v>
          </cell>
          <cell r="C350" t="str">
            <v>Recovered Toluene (O.S)</v>
          </cell>
          <cell r="D350">
            <v>22302.326000000001</v>
          </cell>
          <cell r="E350" t="str">
            <v>KG</v>
          </cell>
          <cell r="F350">
            <v>4700001954</v>
          </cell>
          <cell r="G350" t="str">
            <v>CH588S807EXC2561</v>
          </cell>
          <cell r="H350">
            <v>1000</v>
          </cell>
          <cell r="I350">
            <v>38390</v>
          </cell>
          <cell r="J350">
            <v>513622.57</v>
          </cell>
        </row>
        <row r="351">
          <cell r="A351">
            <v>1100005192</v>
          </cell>
          <cell r="B351">
            <v>8202884</v>
          </cell>
          <cell r="C351" t="str">
            <v>Recovered HMDSO (O.S)</v>
          </cell>
          <cell r="D351">
            <v>26006.329000000002</v>
          </cell>
          <cell r="E351" t="str">
            <v>KG</v>
          </cell>
          <cell r="F351">
            <v>4700001954</v>
          </cell>
          <cell r="G351" t="str">
            <v>DC-590/809-12</v>
          </cell>
          <cell r="H351">
            <v>1000</v>
          </cell>
          <cell r="I351">
            <v>38390</v>
          </cell>
          <cell r="J351">
            <v>1989224.11</v>
          </cell>
        </row>
        <row r="352">
          <cell r="A352">
            <v>1100005192</v>
          </cell>
          <cell r="B352">
            <v>8202883</v>
          </cell>
          <cell r="C352" t="str">
            <v>Recovered Toluene (O.S)</v>
          </cell>
          <cell r="D352">
            <v>19587.208999999999</v>
          </cell>
          <cell r="E352" t="str">
            <v>KG</v>
          </cell>
          <cell r="F352">
            <v>4700001954</v>
          </cell>
          <cell r="G352" t="str">
            <v>DC-585/2548/49</v>
          </cell>
          <cell r="H352">
            <v>1000</v>
          </cell>
          <cell r="I352">
            <v>38388</v>
          </cell>
          <cell r="J352">
            <v>451093.42</v>
          </cell>
        </row>
        <row r="353">
          <cell r="A353">
            <v>1100005192</v>
          </cell>
          <cell r="B353">
            <v>8202883</v>
          </cell>
          <cell r="C353" t="str">
            <v>Recovered Toluene (O.S)</v>
          </cell>
          <cell r="D353">
            <v>19575.580999999998</v>
          </cell>
          <cell r="E353" t="str">
            <v>KG</v>
          </cell>
          <cell r="F353">
            <v>4700001954</v>
          </cell>
          <cell r="G353" t="str">
            <v>DC-584/2524/37</v>
          </cell>
          <cell r="H353">
            <v>1000</v>
          </cell>
          <cell r="I353">
            <v>38388</v>
          </cell>
          <cell r="J353">
            <v>450825.63</v>
          </cell>
        </row>
        <row r="354">
          <cell r="A354">
            <v>1100005192</v>
          </cell>
          <cell r="B354">
            <v>8202883</v>
          </cell>
          <cell r="C354" t="str">
            <v>Recovered Toluene (O.S)</v>
          </cell>
          <cell r="D354">
            <v>19715.116000000002</v>
          </cell>
          <cell r="E354" t="str">
            <v>KG</v>
          </cell>
          <cell r="F354">
            <v>4700001954</v>
          </cell>
          <cell r="G354" t="str">
            <v>DC-582/2501/21</v>
          </cell>
          <cell r="H354">
            <v>1000</v>
          </cell>
          <cell r="I354">
            <v>38387</v>
          </cell>
          <cell r="J354">
            <v>454039.12</v>
          </cell>
        </row>
        <row r="355">
          <cell r="A355">
            <v>1100005192</v>
          </cell>
          <cell r="B355">
            <v>8202883</v>
          </cell>
          <cell r="C355" t="str">
            <v>Recovered Toluene (O.S)</v>
          </cell>
          <cell r="D355">
            <v>19604.651000000002</v>
          </cell>
          <cell r="E355" t="str">
            <v>KG</v>
          </cell>
          <cell r="F355">
            <v>4700001954</v>
          </cell>
          <cell r="G355" t="str">
            <v>DC-583/2523/800</v>
          </cell>
          <cell r="H355">
            <v>1000</v>
          </cell>
          <cell r="I355">
            <v>38387</v>
          </cell>
          <cell r="J355">
            <v>451495.11</v>
          </cell>
        </row>
        <row r="356">
          <cell r="A356">
            <v>1100005192</v>
          </cell>
          <cell r="B356">
            <v>8202883</v>
          </cell>
          <cell r="C356" t="str">
            <v>Recovered Toluene (O.S)</v>
          </cell>
          <cell r="D356">
            <v>19558.14</v>
          </cell>
          <cell r="E356" t="str">
            <v>KG</v>
          </cell>
          <cell r="F356">
            <v>4700001954</v>
          </cell>
          <cell r="G356" t="str">
            <v>DC-580/796/97</v>
          </cell>
          <cell r="H356">
            <v>1000</v>
          </cell>
          <cell r="I356">
            <v>38386</v>
          </cell>
          <cell r="J356">
            <v>450423.96</v>
          </cell>
        </row>
        <row r="357">
          <cell r="A357">
            <v>1100005192</v>
          </cell>
          <cell r="B357">
            <v>8202883</v>
          </cell>
          <cell r="C357" t="str">
            <v>Recovered Toluene (O.S)</v>
          </cell>
          <cell r="D357">
            <v>17052.326000000001</v>
          </cell>
          <cell r="E357" t="str">
            <v>KG</v>
          </cell>
          <cell r="F357">
            <v>4700001954</v>
          </cell>
          <cell r="G357" t="str">
            <v>DC-581/798/2548</v>
          </cell>
          <cell r="H357">
            <v>1000</v>
          </cell>
          <cell r="I357">
            <v>38386</v>
          </cell>
          <cell r="J357">
            <v>392715.07</v>
          </cell>
        </row>
        <row r="358">
          <cell r="A358">
            <v>1100005192</v>
          </cell>
          <cell r="B358">
            <v>8202883</v>
          </cell>
          <cell r="C358" t="str">
            <v>Recovered Toluene (O.S)</v>
          </cell>
          <cell r="D358">
            <v>19261.628000000001</v>
          </cell>
          <cell r="E358" t="str">
            <v>KG</v>
          </cell>
          <cell r="F358">
            <v>4700001954</v>
          </cell>
          <cell r="G358" t="str">
            <v>DC-579/2502/9/10</v>
          </cell>
          <cell r="H358">
            <v>1000</v>
          </cell>
          <cell r="I358">
            <v>38385</v>
          </cell>
          <cell r="J358">
            <v>443595.29</v>
          </cell>
        </row>
        <row r="359">
          <cell r="A359">
            <v>1100005192</v>
          </cell>
          <cell r="B359">
            <v>8202883</v>
          </cell>
          <cell r="C359" t="str">
            <v>Recovered Toluene (O.S)</v>
          </cell>
          <cell r="D359">
            <v>20168.605</v>
          </cell>
          <cell r="E359" t="str">
            <v>KG</v>
          </cell>
          <cell r="F359">
            <v>4700001954</v>
          </cell>
          <cell r="G359" t="str">
            <v>DC-578/2500/794</v>
          </cell>
          <cell r="H359">
            <v>1000</v>
          </cell>
          <cell r="I359">
            <v>38385</v>
          </cell>
          <cell r="J359">
            <v>464482.97</v>
          </cell>
        </row>
        <row r="360">
          <cell r="A360">
            <v>1100005192</v>
          </cell>
          <cell r="B360">
            <v>8202883</v>
          </cell>
          <cell r="C360" t="str">
            <v>Recovered Toluene (O.S)</v>
          </cell>
          <cell r="D360">
            <v>17447.673999999999</v>
          </cell>
          <cell r="E360" t="str">
            <v>KG</v>
          </cell>
          <cell r="F360">
            <v>4700001954</v>
          </cell>
          <cell r="G360" t="str">
            <v>DC-575/789/2510</v>
          </cell>
          <cell r="H360">
            <v>1000</v>
          </cell>
          <cell r="I360">
            <v>38384</v>
          </cell>
          <cell r="J360">
            <v>401819.93</v>
          </cell>
        </row>
        <row r="361">
          <cell r="A361">
            <v>1100005192</v>
          </cell>
          <cell r="B361">
            <v>8202883</v>
          </cell>
          <cell r="C361" t="str">
            <v>Recovered Toluene (O.S)</v>
          </cell>
          <cell r="D361">
            <v>17005.813999999998</v>
          </cell>
          <cell r="E361" t="str">
            <v>KG</v>
          </cell>
          <cell r="F361">
            <v>4700001954</v>
          </cell>
          <cell r="G361" t="str">
            <v>DC-574/788/2509</v>
          </cell>
          <cell r="H361">
            <v>1000</v>
          </cell>
          <cell r="I361">
            <v>38384</v>
          </cell>
          <cell r="J361">
            <v>391643.9</v>
          </cell>
        </row>
        <row r="362">
          <cell r="A362">
            <v>1100005235</v>
          </cell>
          <cell r="B362">
            <v>8201808</v>
          </cell>
          <cell r="C362" t="str">
            <v>MACID-RECOVERED MANDELIC ACID(US)</v>
          </cell>
          <cell r="D362">
            <v>133</v>
          </cell>
          <cell r="E362" t="str">
            <v>KG</v>
          </cell>
          <cell r="F362">
            <v>4700001957</v>
          </cell>
          <cell r="G362" t="str">
            <v>CHL.203 SUB 200</v>
          </cell>
          <cell r="H362">
            <v>1000</v>
          </cell>
          <cell r="I362">
            <v>38406</v>
          </cell>
          <cell r="J362">
            <v>131410.65</v>
          </cell>
        </row>
        <row r="363">
          <cell r="A363">
            <v>1100005235</v>
          </cell>
          <cell r="B363">
            <v>8201808</v>
          </cell>
          <cell r="C363" t="str">
            <v>MACID-RECOVERED MANDELIC ACID(US)</v>
          </cell>
          <cell r="D363">
            <v>132</v>
          </cell>
          <cell r="E363" t="str">
            <v>KG</v>
          </cell>
          <cell r="F363">
            <v>4700001957</v>
          </cell>
          <cell r="G363" t="str">
            <v>DC-202/199</v>
          </cell>
          <cell r="H363">
            <v>1000</v>
          </cell>
          <cell r="I363">
            <v>38401</v>
          </cell>
          <cell r="J363">
            <v>130422.6</v>
          </cell>
        </row>
        <row r="364">
          <cell r="A364">
            <v>1100005235</v>
          </cell>
          <cell r="B364">
            <v>8201808</v>
          </cell>
          <cell r="C364" t="str">
            <v>MACID-RECOVERED MANDELIC ACID(US)</v>
          </cell>
          <cell r="D364">
            <v>73</v>
          </cell>
          <cell r="E364" t="str">
            <v>KG</v>
          </cell>
          <cell r="F364">
            <v>4700001957</v>
          </cell>
          <cell r="G364" t="str">
            <v>DC-195/199</v>
          </cell>
          <cell r="H364">
            <v>1000</v>
          </cell>
          <cell r="I364">
            <v>38398</v>
          </cell>
          <cell r="J364">
            <v>72127.649999999994</v>
          </cell>
        </row>
        <row r="365">
          <cell r="A365">
            <v>1100005235</v>
          </cell>
          <cell r="B365">
            <v>8201808</v>
          </cell>
          <cell r="C365" t="str">
            <v>MACID-RECOVERED MANDELIC ACID(US)</v>
          </cell>
          <cell r="D365">
            <v>70</v>
          </cell>
          <cell r="E365" t="str">
            <v>KG</v>
          </cell>
          <cell r="F365">
            <v>4700001957</v>
          </cell>
          <cell r="G365" t="str">
            <v>CHL 197 SUB 193</v>
          </cell>
          <cell r="H365">
            <v>1000</v>
          </cell>
          <cell r="I365">
            <v>38395</v>
          </cell>
          <cell r="J365">
            <v>69163.5</v>
          </cell>
        </row>
        <row r="366">
          <cell r="A366">
            <v>1100005235</v>
          </cell>
          <cell r="B366">
            <v>8201808</v>
          </cell>
          <cell r="C366" t="str">
            <v>MACID-RECOVERED MANDELIC ACID(US)</v>
          </cell>
          <cell r="D366">
            <v>134</v>
          </cell>
          <cell r="E366" t="str">
            <v>KG</v>
          </cell>
          <cell r="F366">
            <v>4700001957</v>
          </cell>
          <cell r="G366" t="str">
            <v>DC-192/196</v>
          </cell>
          <cell r="H366">
            <v>1000</v>
          </cell>
          <cell r="I366">
            <v>38393</v>
          </cell>
          <cell r="J366">
            <v>132398.70000000001</v>
          </cell>
        </row>
        <row r="367">
          <cell r="A367">
            <v>1100005235</v>
          </cell>
          <cell r="B367">
            <v>8200945</v>
          </cell>
          <cell r="C367" t="str">
            <v>CLM3-REC. METHYL IODIDE FROM CRUDE</v>
          </cell>
          <cell r="D367">
            <v>90</v>
          </cell>
          <cell r="E367" t="str">
            <v>KG</v>
          </cell>
          <cell r="F367">
            <v>4700001997</v>
          </cell>
          <cell r="G367" t="str">
            <v>DC-192/188/191</v>
          </cell>
          <cell r="H367">
            <v>1000</v>
          </cell>
          <cell r="I367">
            <v>38390</v>
          </cell>
          <cell r="J367">
            <v>66953.7</v>
          </cell>
        </row>
        <row r="368">
          <cell r="A368">
            <v>1100005235</v>
          </cell>
          <cell r="B368">
            <v>8200945</v>
          </cell>
          <cell r="C368" t="str">
            <v>CLM3-REC. METHYL IODIDE FROM CRUDE</v>
          </cell>
          <cell r="D368">
            <v>260</v>
          </cell>
          <cell r="E368" t="str">
            <v>KG</v>
          </cell>
          <cell r="F368">
            <v>4700001997</v>
          </cell>
          <cell r="G368" t="str">
            <v>DC-192/188/191</v>
          </cell>
          <cell r="H368">
            <v>1000</v>
          </cell>
          <cell r="I368">
            <v>38390</v>
          </cell>
          <cell r="J368">
            <v>193421.8</v>
          </cell>
        </row>
        <row r="369">
          <cell r="A369">
            <v>1100005235</v>
          </cell>
          <cell r="B369">
            <v>8201808</v>
          </cell>
          <cell r="C369" t="str">
            <v>MACID-RECOVERED MANDELIC ACID(US)</v>
          </cell>
          <cell r="D369">
            <v>135</v>
          </cell>
          <cell r="E369" t="str">
            <v>KG</v>
          </cell>
          <cell r="F369">
            <v>4700001957</v>
          </cell>
          <cell r="G369" t="str">
            <v>DC-195/191</v>
          </cell>
          <cell r="H369">
            <v>1000</v>
          </cell>
          <cell r="I369">
            <v>38390</v>
          </cell>
          <cell r="J369">
            <v>133386.75</v>
          </cell>
        </row>
        <row r="370">
          <cell r="A370">
            <v>1100005235</v>
          </cell>
          <cell r="B370">
            <v>8201808</v>
          </cell>
          <cell r="C370" t="str">
            <v>MACID-RECOVERED MANDELIC ACID(US)</v>
          </cell>
          <cell r="D370">
            <v>131</v>
          </cell>
          <cell r="E370" t="str">
            <v>KG</v>
          </cell>
          <cell r="F370">
            <v>4700001957</v>
          </cell>
          <cell r="G370" t="str">
            <v>DC-194/190</v>
          </cell>
          <cell r="H370">
            <v>1000</v>
          </cell>
          <cell r="I370">
            <v>38386</v>
          </cell>
          <cell r="J370">
            <v>129434.55</v>
          </cell>
        </row>
        <row r="371">
          <cell r="A371">
            <v>1100005277</v>
          </cell>
          <cell r="B371">
            <v>8002247</v>
          </cell>
          <cell r="C371" t="str">
            <v>5-IODOPHTHALIDE</v>
          </cell>
          <cell r="D371">
            <v>83.1</v>
          </cell>
          <cell r="E371" t="str">
            <v>KG</v>
          </cell>
          <cell r="F371">
            <v>4700001980</v>
          </cell>
          <cell r="G371" t="str">
            <v>CHL327EXC 2211</v>
          </cell>
          <cell r="H371">
            <v>1000</v>
          </cell>
          <cell r="I371">
            <v>38404</v>
          </cell>
          <cell r="J371">
            <v>718443.54</v>
          </cell>
        </row>
        <row r="372">
          <cell r="A372">
            <v>1100005277</v>
          </cell>
          <cell r="B372">
            <v>8002247</v>
          </cell>
          <cell r="C372" t="str">
            <v>5-IODOPHTHALIDE</v>
          </cell>
          <cell r="D372">
            <v>84</v>
          </cell>
          <cell r="E372" t="str">
            <v>KG</v>
          </cell>
          <cell r="F372">
            <v>4700001980</v>
          </cell>
          <cell r="G372" t="str">
            <v>CHL327EXC 2211</v>
          </cell>
          <cell r="H372">
            <v>1000</v>
          </cell>
          <cell r="I372">
            <v>38404</v>
          </cell>
          <cell r="J372">
            <v>726224.52</v>
          </cell>
        </row>
        <row r="373">
          <cell r="A373">
            <v>1100005277</v>
          </cell>
          <cell r="B373">
            <v>8002247</v>
          </cell>
          <cell r="C373" t="str">
            <v>5-IODOPHTHALIDE</v>
          </cell>
          <cell r="D373">
            <v>75.599999999999994</v>
          </cell>
          <cell r="E373" t="str">
            <v>KG</v>
          </cell>
          <cell r="F373">
            <v>4700001980</v>
          </cell>
          <cell r="G373" t="str">
            <v>CHL327EXC 2211</v>
          </cell>
          <cell r="H373">
            <v>1000</v>
          </cell>
          <cell r="I373">
            <v>38404</v>
          </cell>
          <cell r="J373">
            <v>653602.06999999995</v>
          </cell>
        </row>
        <row r="374">
          <cell r="A374">
            <v>1100005277</v>
          </cell>
          <cell r="B374">
            <v>8005209</v>
          </cell>
          <cell r="C374" t="str">
            <v>Aullatin ( A5-8 )</v>
          </cell>
          <cell r="D374">
            <v>39.200000000000003</v>
          </cell>
          <cell r="E374" t="str">
            <v>KG</v>
          </cell>
          <cell r="F374">
            <v>4700002043</v>
          </cell>
          <cell r="G374" t="str">
            <v>CHL.327 EXC 2163</v>
          </cell>
          <cell r="H374">
            <v>1000</v>
          </cell>
          <cell r="I374">
            <v>38404</v>
          </cell>
          <cell r="J374">
            <v>2977452.86</v>
          </cell>
        </row>
        <row r="375">
          <cell r="A375">
            <v>1100005277</v>
          </cell>
          <cell r="B375">
            <v>8005209</v>
          </cell>
          <cell r="C375" t="str">
            <v>Aullatin ( A5-8 )</v>
          </cell>
          <cell r="D375">
            <v>55.9</v>
          </cell>
          <cell r="E375" t="str">
            <v>KG</v>
          </cell>
          <cell r="F375">
            <v>4700002043</v>
          </cell>
          <cell r="G375" t="str">
            <v>DC-324</v>
          </cell>
          <cell r="H375">
            <v>1000</v>
          </cell>
          <cell r="I375">
            <v>38401</v>
          </cell>
          <cell r="J375">
            <v>4245908.54</v>
          </cell>
        </row>
        <row r="376">
          <cell r="A376">
            <v>1100005277</v>
          </cell>
          <cell r="B376">
            <v>8002247</v>
          </cell>
          <cell r="C376" t="str">
            <v>5-IODOPHTHALIDE</v>
          </cell>
          <cell r="D376">
            <v>83.4</v>
          </cell>
          <cell r="E376" t="str">
            <v>KG</v>
          </cell>
          <cell r="F376">
            <v>4700001980</v>
          </cell>
          <cell r="G376" t="str">
            <v>DC-324/2072</v>
          </cell>
          <cell r="H376">
            <v>1000</v>
          </cell>
          <cell r="I376">
            <v>38397</v>
          </cell>
          <cell r="J376">
            <v>721037.2</v>
          </cell>
        </row>
        <row r="377">
          <cell r="A377">
            <v>1100005277</v>
          </cell>
          <cell r="B377">
            <v>8002247</v>
          </cell>
          <cell r="C377" t="str">
            <v>5-IODOPHTHALIDE</v>
          </cell>
          <cell r="D377">
            <v>85.1</v>
          </cell>
          <cell r="E377" t="str">
            <v>KG</v>
          </cell>
          <cell r="F377">
            <v>4700001980</v>
          </cell>
          <cell r="G377" t="str">
            <v>DC-324/2072</v>
          </cell>
          <cell r="H377">
            <v>1000</v>
          </cell>
          <cell r="I377">
            <v>38397</v>
          </cell>
          <cell r="J377">
            <v>735734.6</v>
          </cell>
        </row>
        <row r="378">
          <cell r="A378">
            <v>1100005277</v>
          </cell>
          <cell r="B378">
            <v>8002247</v>
          </cell>
          <cell r="C378" t="str">
            <v>5-IODOPHTHALIDE</v>
          </cell>
          <cell r="D378">
            <v>82.8</v>
          </cell>
          <cell r="E378" t="str">
            <v>KG</v>
          </cell>
          <cell r="F378">
            <v>4700001980</v>
          </cell>
          <cell r="G378" t="str">
            <v>DC-322/2156</v>
          </cell>
          <cell r="H378">
            <v>1000</v>
          </cell>
          <cell r="I378">
            <v>38393</v>
          </cell>
          <cell r="J378">
            <v>715849.88</v>
          </cell>
        </row>
        <row r="379">
          <cell r="A379">
            <v>1100005277</v>
          </cell>
          <cell r="B379">
            <v>8002247</v>
          </cell>
          <cell r="C379" t="str">
            <v>5-IODOPHTHALIDE</v>
          </cell>
          <cell r="D379">
            <v>85</v>
          </cell>
          <cell r="E379" t="str">
            <v>KG</v>
          </cell>
          <cell r="F379">
            <v>4700001980</v>
          </cell>
          <cell r="G379" t="str">
            <v>DC-322/2156</v>
          </cell>
          <cell r="H379">
            <v>1000</v>
          </cell>
          <cell r="I379">
            <v>38393</v>
          </cell>
          <cell r="J379">
            <v>734870.05</v>
          </cell>
        </row>
        <row r="380">
          <cell r="A380">
            <v>1100005277</v>
          </cell>
          <cell r="B380">
            <v>8005209</v>
          </cell>
          <cell r="C380" t="str">
            <v>Aullatin ( A5-8 )</v>
          </cell>
          <cell r="D380">
            <v>64.7</v>
          </cell>
          <cell r="E380" t="str">
            <v>KG</v>
          </cell>
          <cell r="F380">
            <v>4700001917</v>
          </cell>
          <cell r="G380" t="str">
            <v>DC-322/2237</v>
          </cell>
          <cell r="H380">
            <v>1000</v>
          </cell>
          <cell r="I380">
            <v>38393</v>
          </cell>
          <cell r="J380">
            <v>4914316.32</v>
          </cell>
        </row>
        <row r="381">
          <cell r="A381">
            <v>1100005277</v>
          </cell>
          <cell r="B381">
            <v>8002247</v>
          </cell>
          <cell r="C381" t="str">
            <v>5-IODOPHTHALIDE</v>
          </cell>
          <cell r="D381">
            <v>85</v>
          </cell>
          <cell r="E381" t="str">
            <v>KG</v>
          </cell>
          <cell r="F381">
            <v>4700001980</v>
          </cell>
          <cell r="G381" t="str">
            <v>DC-321/2132</v>
          </cell>
          <cell r="H381">
            <v>1000</v>
          </cell>
          <cell r="I381">
            <v>38386</v>
          </cell>
          <cell r="J381">
            <v>734870.05</v>
          </cell>
        </row>
        <row r="382">
          <cell r="A382">
            <v>1100005277</v>
          </cell>
          <cell r="B382">
            <v>8002247</v>
          </cell>
          <cell r="C382" t="str">
            <v>5-IODOPHTHALIDE</v>
          </cell>
          <cell r="D382">
            <v>85.2</v>
          </cell>
          <cell r="E382" t="str">
            <v>KG</v>
          </cell>
          <cell r="F382">
            <v>4700001980</v>
          </cell>
          <cell r="G382" t="str">
            <v>DC-321/2132</v>
          </cell>
          <cell r="H382">
            <v>1000</v>
          </cell>
          <cell r="I382">
            <v>38386</v>
          </cell>
          <cell r="J382">
            <v>736599.16</v>
          </cell>
        </row>
        <row r="383">
          <cell r="A383">
            <v>1100005277</v>
          </cell>
          <cell r="B383">
            <v>8002247</v>
          </cell>
          <cell r="C383" t="str">
            <v>5-IODOPHTHALIDE</v>
          </cell>
          <cell r="D383">
            <v>80</v>
          </cell>
          <cell r="E383" t="str">
            <v>KG</v>
          </cell>
          <cell r="F383">
            <v>4700001980</v>
          </cell>
          <cell r="G383" t="str">
            <v>DC-321/2132</v>
          </cell>
          <cell r="H383">
            <v>1000</v>
          </cell>
          <cell r="I383">
            <v>38386</v>
          </cell>
          <cell r="J383">
            <v>691642.4</v>
          </cell>
        </row>
        <row r="384">
          <cell r="A384">
            <v>1100005447</v>
          </cell>
          <cell r="B384">
            <v>8000582</v>
          </cell>
          <cell r="C384" t="str">
            <v>PNT-PENTAZOCINE STEP 5</v>
          </cell>
          <cell r="D384">
            <v>38</v>
          </cell>
          <cell r="E384" t="str">
            <v>KG</v>
          </cell>
          <cell r="F384">
            <v>4700002067</v>
          </cell>
          <cell r="G384" t="str">
            <v>INV-651/167</v>
          </cell>
          <cell r="H384">
            <v>1000</v>
          </cell>
          <cell r="I384">
            <v>38411</v>
          </cell>
          <cell r="J384">
            <v>206121.88</v>
          </cell>
        </row>
        <row r="385">
          <cell r="A385">
            <v>1100005447</v>
          </cell>
          <cell r="B385">
            <v>8000582</v>
          </cell>
          <cell r="C385" t="str">
            <v>PNT-PENTAZOCINE STEP 5</v>
          </cell>
          <cell r="D385">
            <v>31</v>
          </cell>
          <cell r="E385" t="str">
            <v>KG</v>
          </cell>
          <cell r="F385">
            <v>4700002067</v>
          </cell>
          <cell r="G385" t="str">
            <v>INV-651/167</v>
          </cell>
          <cell r="H385">
            <v>1000</v>
          </cell>
          <cell r="I385">
            <v>38411</v>
          </cell>
          <cell r="J385">
            <v>168152.06</v>
          </cell>
        </row>
        <row r="386">
          <cell r="A386">
            <v>1100005447</v>
          </cell>
          <cell r="B386">
            <v>8002689</v>
          </cell>
          <cell r="C386" t="str">
            <v>AZACYCLONOL STEP-9A US</v>
          </cell>
          <cell r="D386">
            <v>93.5</v>
          </cell>
          <cell r="E386" t="str">
            <v>KG</v>
          </cell>
          <cell r="F386">
            <v>4700002023</v>
          </cell>
          <cell r="G386" t="str">
            <v>NR646,647/165,66</v>
          </cell>
          <cell r="H386">
            <v>1010</v>
          </cell>
          <cell r="I386">
            <v>38408</v>
          </cell>
          <cell r="J386">
            <v>145654.29999999999</v>
          </cell>
        </row>
        <row r="387">
          <cell r="A387">
            <v>1100005447</v>
          </cell>
          <cell r="B387">
            <v>8002689</v>
          </cell>
          <cell r="C387" t="str">
            <v>AZACYCLONOL STEP-9A US</v>
          </cell>
          <cell r="D387">
            <v>129</v>
          </cell>
          <cell r="E387" t="str">
            <v>KG</v>
          </cell>
          <cell r="F387">
            <v>4700002023</v>
          </cell>
          <cell r="G387" t="str">
            <v>NR646,647/165,66</v>
          </cell>
          <cell r="H387">
            <v>1010</v>
          </cell>
          <cell r="I387">
            <v>38408</v>
          </cell>
          <cell r="J387">
            <v>200956.2</v>
          </cell>
        </row>
        <row r="388">
          <cell r="A388">
            <v>1100005447</v>
          </cell>
          <cell r="B388">
            <v>8002689</v>
          </cell>
          <cell r="C388" t="str">
            <v>AZACYCLONOL STEP-9A US</v>
          </cell>
          <cell r="D388">
            <v>128</v>
          </cell>
          <cell r="E388" t="str">
            <v>KG</v>
          </cell>
          <cell r="F388">
            <v>4700002023</v>
          </cell>
          <cell r="G388" t="str">
            <v>NR646,647/165,66</v>
          </cell>
          <cell r="H388">
            <v>1010</v>
          </cell>
          <cell r="I388">
            <v>38408</v>
          </cell>
          <cell r="J388">
            <v>199398.39999999999</v>
          </cell>
        </row>
        <row r="389">
          <cell r="A389">
            <v>1100005447</v>
          </cell>
          <cell r="B389">
            <v>8006654</v>
          </cell>
          <cell r="C389" t="str">
            <v>LVT-1(levetiracetam)</v>
          </cell>
          <cell r="D389">
            <v>66</v>
          </cell>
          <cell r="E389" t="str">
            <v>KG</v>
          </cell>
          <cell r="F389">
            <v>4700001919</v>
          </cell>
          <cell r="G389" t="str">
            <v>NRGP-631/ANX-163</v>
          </cell>
          <cell r="H389">
            <v>1010</v>
          </cell>
          <cell r="I389">
            <v>38408</v>
          </cell>
          <cell r="J389">
            <v>534597.36</v>
          </cell>
        </row>
        <row r="390">
          <cell r="A390">
            <v>1100005447</v>
          </cell>
          <cell r="B390">
            <v>8006654</v>
          </cell>
          <cell r="C390" t="str">
            <v>LVT-1(levetiracetam)</v>
          </cell>
          <cell r="D390">
            <v>66.5</v>
          </cell>
          <cell r="E390" t="str">
            <v>KG</v>
          </cell>
          <cell r="F390">
            <v>4700001919</v>
          </cell>
          <cell r="G390" t="str">
            <v>NRGP-631/ANX-163</v>
          </cell>
          <cell r="H390">
            <v>1010</v>
          </cell>
          <cell r="I390">
            <v>38408</v>
          </cell>
          <cell r="J390">
            <v>538647.34</v>
          </cell>
        </row>
        <row r="391">
          <cell r="A391">
            <v>1100005447</v>
          </cell>
          <cell r="B391">
            <v>8006654</v>
          </cell>
          <cell r="C391" t="str">
            <v>LVT-1(levetiracetam)</v>
          </cell>
          <cell r="D391">
            <v>67</v>
          </cell>
          <cell r="E391" t="str">
            <v>KG</v>
          </cell>
          <cell r="F391">
            <v>4700001919</v>
          </cell>
          <cell r="G391" t="str">
            <v>NRGP-631/ANX-163</v>
          </cell>
          <cell r="H391">
            <v>1010</v>
          </cell>
          <cell r="I391">
            <v>38408</v>
          </cell>
          <cell r="J391">
            <v>542697.31999999995</v>
          </cell>
        </row>
        <row r="392">
          <cell r="A392">
            <v>1100005447</v>
          </cell>
          <cell r="B392">
            <v>8006654</v>
          </cell>
          <cell r="C392" t="str">
            <v>LVT-1(levetiracetam)</v>
          </cell>
          <cell r="D392">
            <v>73</v>
          </cell>
          <cell r="E392" t="str">
            <v>KG</v>
          </cell>
          <cell r="F392">
            <v>4700001919</v>
          </cell>
          <cell r="G392" t="str">
            <v>NR646,647/165,66</v>
          </cell>
          <cell r="H392">
            <v>1010</v>
          </cell>
          <cell r="I392">
            <v>38408</v>
          </cell>
          <cell r="J392">
            <v>591297.07999999996</v>
          </cell>
        </row>
        <row r="393">
          <cell r="A393">
            <v>1100005447</v>
          </cell>
          <cell r="B393">
            <v>8006654</v>
          </cell>
          <cell r="C393" t="str">
            <v>LVT-1(levetiracetam)</v>
          </cell>
          <cell r="D393">
            <v>75</v>
          </cell>
          <cell r="E393" t="str">
            <v>KG</v>
          </cell>
          <cell r="F393">
            <v>4700001919</v>
          </cell>
          <cell r="G393" t="str">
            <v>NR646,647/165,66</v>
          </cell>
          <cell r="H393">
            <v>1010</v>
          </cell>
          <cell r="I393">
            <v>38408</v>
          </cell>
          <cell r="J393">
            <v>607497</v>
          </cell>
        </row>
        <row r="394">
          <cell r="A394">
            <v>1100005447</v>
          </cell>
          <cell r="B394">
            <v>8007928</v>
          </cell>
          <cell r="C394" t="str">
            <v>Oxalimide Derivative (FRP-8)</v>
          </cell>
          <cell r="D394">
            <v>50</v>
          </cell>
          <cell r="E394" t="str">
            <v>KG</v>
          </cell>
          <cell r="F394">
            <v>4700001884</v>
          </cell>
          <cell r="G394" t="str">
            <v>CHL 644 SUB 164</v>
          </cell>
          <cell r="H394">
            <v>1000</v>
          </cell>
          <cell r="I394">
            <v>38408</v>
          </cell>
          <cell r="J394">
            <v>1337469.5</v>
          </cell>
        </row>
        <row r="395">
          <cell r="A395">
            <v>1100005447</v>
          </cell>
          <cell r="B395">
            <v>8000582</v>
          </cell>
          <cell r="C395" t="str">
            <v>PNT-PENTAZOCINE STEP 5</v>
          </cell>
          <cell r="D395">
            <v>24.5</v>
          </cell>
          <cell r="E395" t="str">
            <v>KG</v>
          </cell>
          <cell r="F395">
            <v>4700001975</v>
          </cell>
          <cell r="G395" t="str">
            <v>CH.628 SUB 162</v>
          </cell>
          <cell r="H395">
            <v>1000</v>
          </cell>
          <cell r="I395">
            <v>38406</v>
          </cell>
          <cell r="J395">
            <v>132894.37</v>
          </cell>
        </row>
        <row r="396">
          <cell r="A396">
            <v>1100005447</v>
          </cell>
          <cell r="B396">
            <v>8000582</v>
          </cell>
          <cell r="C396" t="str">
            <v>PNT-PENTAZOCINE STEP 5</v>
          </cell>
          <cell r="D396">
            <v>26</v>
          </cell>
          <cell r="E396" t="str">
            <v>KG</v>
          </cell>
          <cell r="F396">
            <v>4700001975</v>
          </cell>
          <cell r="G396" t="str">
            <v>CH.628 SUB 162</v>
          </cell>
          <cell r="H396">
            <v>1000</v>
          </cell>
          <cell r="I396">
            <v>38406</v>
          </cell>
          <cell r="J396">
            <v>141030.76</v>
          </cell>
        </row>
        <row r="397">
          <cell r="A397">
            <v>1100005447</v>
          </cell>
          <cell r="B397">
            <v>8000582</v>
          </cell>
          <cell r="C397" t="str">
            <v>PNT-PENTAZOCINE STEP 5</v>
          </cell>
          <cell r="D397">
            <v>27.5</v>
          </cell>
          <cell r="E397" t="str">
            <v>KG</v>
          </cell>
          <cell r="F397">
            <v>4700001975</v>
          </cell>
          <cell r="G397" t="str">
            <v>CH.628 SUB 162</v>
          </cell>
          <cell r="H397">
            <v>1000</v>
          </cell>
          <cell r="I397">
            <v>38406</v>
          </cell>
          <cell r="J397">
            <v>149167.15</v>
          </cell>
        </row>
        <row r="398">
          <cell r="A398">
            <v>1100005447</v>
          </cell>
          <cell r="B398">
            <v>8000582</v>
          </cell>
          <cell r="C398" t="str">
            <v>PNT-PENTAZOCINE STEP 5</v>
          </cell>
          <cell r="D398">
            <v>24</v>
          </cell>
          <cell r="E398" t="str">
            <v>KG</v>
          </cell>
          <cell r="F398">
            <v>4700001975</v>
          </cell>
          <cell r="G398" t="str">
            <v>CH.628 SUB 162</v>
          </cell>
          <cell r="H398">
            <v>1000</v>
          </cell>
          <cell r="I398">
            <v>38406</v>
          </cell>
          <cell r="J398">
            <v>130182.24</v>
          </cell>
        </row>
        <row r="399">
          <cell r="A399">
            <v>1100005447</v>
          </cell>
          <cell r="B399">
            <v>8007928</v>
          </cell>
          <cell r="C399" t="str">
            <v>Oxalimide Derivative (FRP-8)</v>
          </cell>
          <cell r="D399">
            <v>39.700000000000003</v>
          </cell>
          <cell r="E399" t="str">
            <v>KG</v>
          </cell>
          <cell r="F399">
            <v>4700001884</v>
          </cell>
          <cell r="G399" t="str">
            <v>CHL627 SUB 161</v>
          </cell>
          <cell r="H399">
            <v>1000</v>
          </cell>
          <cell r="I399">
            <v>38406</v>
          </cell>
          <cell r="J399">
            <v>1061950.78</v>
          </cell>
        </row>
        <row r="400">
          <cell r="A400">
            <v>1100005447</v>
          </cell>
          <cell r="B400">
            <v>8007928</v>
          </cell>
          <cell r="C400" t="str">
            <v>Oxalimide Derivative (FRP-8)</v>
          </cell>
          <cell r="D400">
            <v>51</v>
          </cell>
          <cell r="E400" t="str">
            <v>KG</v>
          </cell>
          <cell r="F400">
            <v>4700001884</v>
          </cell>
          <cell r="G400" t="str">
            <v>CHL627 SUB 161</v>
          </cell>
          <cell r="H400">
            <v>1000</v>
          </cell>
          <cell r="I400">
            <v>38406</v>
          </cell>
          <cell r="J400">
            <v>1364218.89</v>
          </cell>
        </row>
        <row r="401">
          <cell r="A401">
            <v>1100005447</v>
          </cell>
          <cell r="B401">
            <v>8002689</v>
          </cell>
          <cell r="C401" t="str">
            <v>AZACYCLONOL STEP-9A US</v>
          </cell>
          <cell r="D401">
            <v>127</v>
          </cell>
          <cell r="E401" t="str">
            <v>KG</v>
          </cell>
          <cell r="F401">
            <v>4700002023</v>
          </cell>
          <cell r="G401" t="str">
            <v>NRGP-626/ANX-160</v>
          </cell>
          <cell r="H401">
            <v>1010</v>
          </cell>
          <cell r="I401">
            <v>38405</v>
          </cell>
          <cell r="J401">
            <v>197840.6</v>
          </cell>
        </row>
        <row r="402">
          <cell r="A402">
            <v>1100005447</v>
          </cell>
          <cell r="B402">
            <v>8002689</v>
          </cell>
          <cell r="C402" t="str">
            <v>AZACYCLONOL STEP-9A US</v>
          </cell>
          <cell r="D402">
            <v>129</v>
          </cell>
          <cell r="E402" t="str">
            <v>KG</v>
          </cell>
          <cell r="F402">
            <v>4700002023</v>
          </cell>
          <cell r="G402" t="str">
            <v>NRGP-626/ANX-160</v>
          </cell>
          <cell r="H402">
            <v>1010</v>
          </cell>
          <cell r="I402">
            <v>38405</v>
          </cell>
          <cell r="J402">
            <v>200956.2</v>
          </cell>
        </row>
        <row r="403">
          <cell r="A403">
            <v>1100005447</v>
          </cell>
          <cell r="B403">
            <v>8002689</v>
          </cell>
          <cell r="C403" t="str">
            <v>AZACYCLONOL STEP-9A US</v>
          </cell>
          <cell r="D403">
            <v>126</v>
          </cell>
          <cell r="E403" t="str">
            <v>KG</v>
          </cell>
          <cell r="F403">
            <v>4700002023</v>
          </cell>
          <cell r="G403" t="str">
            <v>NRGP-626/ANX-160</v>
          </cell>
          <cell r="H403">
            <v>1010</v>
          </cell>
          <cell r="I403">
            <v>38405</v>
          </cell>
          <cell r="J403">
            <v>196282.8</v>
          </cell>
        </row>
        <row r="404">
          <cell r="A404">
            <v>1100005447</v>
          </cell>
          <cell r="B404">
            <v>8000582</v>
          </cell>
          <cell r="C404" t="str">
            <v>PNT-PENTAZOCINE STEP 5</v>
          </cell>
          <cell r="D404">
            <v>38</v>
          </cell>
          <cell r="E404" t="str">
            <v>KG</v>
          </cell>
          <cell r="F404">
            <v>4700001975</v>
          </cell>
          <cell r="G404" t="str">
            <v>INV-623/158</v>
          </cell>
          <cell r="H404">
            <v>1000</v>
          </cell>
          <cell r="I404">
            <v>38402</v>
          </cell>
          <cell r="J404">
            <v>206121.88</v>
          </cell>
        </row>
        <row r="405">
          <cell r="A405">
            <v>1100005447</v>
          </cell>
          <cell r="B405">
            <v>8000582</v>
          </cell>
          <cell r="C405" t="str">
            <v>PNT-PENTAZOCINE STEP 5</v>
          </cell>
          <cell r="D405">
            <v>37</v>
          </cell>
          <cell r="E405" t="str">
            <v>KG</v>
          </cell>
          <cell r="F405">
            <v>4700001975</v>
          </cell>
          <cell r="G405" t="str">
            <v>INV-623/158</v>
          </cell>
          <cell r="H405">
            <v>1000</v>
          </cell>
          <cell r="I405">
            <v>38402</v>
          </cell>
          <cell r="J405">
            <v>200697.62</v>
          </cell>
        </row>
        <row r="406">
          <cell r="A406">
            <v>1100005447</v>
          </cell>
          <cell r="B406">
            <v>8000582</v>
          </cell>
          <cell r="C406" t="str">
            <v>PNT-PENTAZOCINE STEP 5</v>
          </cell>
          <cell r="D406">
            <v>36</v>
          </cell>
          <cell r="E406" t="str">
            <v>KG</v>
          </cell>
          <cell r="F406">
            <v>4700001975</v>
          </cell>
          <cell r="G406" t="str">
            <v>INV-623/158</v>
          </cell>
          <cell r="H406">
            <v>1000</v>
          </cell>
          <cell r="I406">
            <v>38402</v>
          </cell>
          <cell r="J406">
            <v>195273.36</v>
          </cell>
        </row>
        <row r="407">
          <cell r="A407">
            <v>1100005447</v>
          </cell>
          <cell r="B407">
            <v>8000582</v>
          </cell>
          <cell r="C407" t="str">
            <v>PNT-PENTAZOCINE STEP 5</v>
          </cell>
          <cell r="D407">
            <v>35</v>
          </cell>
          <cell r="E407" t="str">
            <v>KG</v>
          </cell>
          <cell r="F407">
            <v>4700001975</v>
          </cell>
          <cell r="G407" t="str">
            <v>INV-623/158</v>
          </cell>
          <cell r="H407">
            <v>1000</v>
          </cell>
          <cell r="I407">
            <v>38402</v>
          </cell>
          <cell r="J407">
            <v>189849.1</v>
          </cell>
        </row>
        <row r="408">
          <cell r="A408">
            <v>1100005447</v>
          </cell>
          <cell r="B408">
            <v>8002689</v>
          </cell>
          <cell r="C408" t="str">
            <v>AZACYCLONOL STEP-9A US</v>
          </cell>
          <cell r="D408">
            <v>-95.5</v>
          </cell>
          <cell r="E408" t="str">
            <v>KG</v>
          </cell>
          <cell r="F408">
            <v>4700001912</v>
          </cell>
          <cell r="G408" t="str">
            <v>NRGP-556/ANX-137</v>
          </cell>
          <cell r="H408">
            <v>1010</v>
          </cell>
          <cell r="I408">
            <v>38401</v>
          </cell>
          <cell r="J408">
            <v>-148769.9</v>
          </cell>
        </row>
        <row r="409">
          <cell r="A409">
            <v>1100005447</v>
          </cell>
          <cell r="B409">
            <v>8006654</v>
          </cell>
          <cell r="C409" t="str">
            <v>LVT-1(levetiracetam)</v>
          </cell>
          <cell r="D409">
            <v>65.5</v>
          </cell>
          <cell r="E409" t="str">
            <v>KG</v>
          </cell>
          <cell r="F409">
            <v>4700001919</v>
          </cell>
          <cell r="G409" t="str">
            <v>NRGP-619/ANX-157</v>
          </cell>
          <cell r="H409">
            <v>1010</v>
          </cell>
          <cell r="I409">
            <v>38401</v>
          </cell>
          <cell r="J409">
            <v>548345.69999999995</v>
          </cell>
        </row>
        <row r="410">
          <cell r="A410">
            <v>1100005447</v>
          </cell>
          <cell r="B410">
            <v>8006654</v>
          </cell>
          <cell r="C410" t="str">
            <v>LVT-1(levetiracetam)</v>
          </cell>
          <cell r="D410">
            <v>64</v>
          </cell>
          <cell r="E410" t="str">
            <v>KG</v>
          </cell>
          <cell r="F410">
            <v>4700001919</v>
          </cell>
          <cell r="G410" t="str">
            <v>NRGP-619/ANX-157</v>
          </cell>
          <cell r="H410">
            <v>1010</v>
          </cell>
          <cell r="I410">
            <v>38401</v>
          </cell>
          <cell r="J410">
            <v>535788.16</v>
          </cell>
        </row>
        <row r="411">
          <cell r="A411">
            <v>1100005447</v>
          </cell>
          <cell r="B411">
            <v>8000582</v>
          </cell>
          <cell r="C411" t="str">
            <v>PNT-PENTAZOCINE STEP 5</v>
          </cell>
          <cell r="D411">
            <v>38.299999999999997</v>
          </cell>
          <cell r="E411" t="str">
            <v>KG</v>
          </cell>
          <cell r="F411">
            <v>4700001975</v>
          </cell>
          <cell r="G411" t="str">
            <v>INV-613/155</v>
          </cell>
          <cell r="H411">
            <v>1000</v>
          </cell>
          <cell r="I411">
            <v>38399</v>
          </cell>
          <cell r="J411">
            <v>207749.16</v>
          </cell>
        </row>
        <row r="412">
          <cell r="A412">
            <v>1100005447</v>
          </cell>
          <cell r="B412">
            <v>8000582</v>
          </cell>
          <cell r="C412" t="str">
            <v>PNT-PENTAZOCINE STEP 5</v>
          </cell>
          <cell r="D412">
            <v>38.5</v>
          </cell>
          <cell r="E412" t="str">
            <v>KG</v>
          </cell>
          <cell r="F412">
            <v>4700001975</v>
          </cell>
          <cell r="G412" t="str">
            <v>INV-613/155</v>
          </cell>
          <cell r="H412">
            <v>1000</v>
          </cell>
          <cell r="I412">
            <v>38399</v>
          </cell>
          <cell r="J412">
            <v>208834.01</v>
          </cell>
        </row>
        <row r="413">
          <cell r="A413">
            <v>1100005447</v>
          </cell>
          <cell r="B413">
            <v>8000582</v>
          </cell>
          <cell r="C413" t="str">
            <v>PNT-PENTAZOCINE STEP 5</v>
          </cell>
          <cell r="D413">
            <v>38.5</v>
          </cell>
          <cell r="E413" t="str">
            <v>KG</v>
          </cell>
          <cell r="F413">
            <v>4700001975</v>
          </cell>
          <cell r="G413" t="str">
            <v>INV-613/155</v>
          </cell>
          <cell r="H413">
            <v>1000</v>
          </cell>
          <cell r="I413">
            <v>38399</v>
          </cell>
          <cell r="J413">
            <v>208834.01</v>
          </cell>
        </row>
        <row r="414">
          <cell r="A414">
            <v>1100005447</v>
          </cell>
          <cell r="B414">
            <v>8002689</v>
          </cell>
          <cell r="C414" t="str">
            <v>AZACYCLONOL STEP-9A US</v>
          </cell>
          <cell r="D414">
            <v>127</v>
          </cell>
          <cell r="E414" t="str">
            <v>KG</v>
          </cell>
          <cell r="F414">
            <v>4700002023</v>
          </cell>
          <cell r="G414" t="str">
            <v>NRGP-614/ANX-156</v>
          </cell>
          <cell r="H414">
            <v>1010</v>
          </cell>
          <cell r="I414">
            <v>38399</v>
          </cell>
          <cell r="J414">
            <v>197840.6</v>
          </cell>
        </row>
        <row r="415">
          <cell r="A415">
            <v>1100005447</v>
          </cell>
          <cell r="B415">
            <v>8002689</v>
          </cell>
          <cell r="C415" t="str">
            <v>AZACYCLONOL STEP-9A US</v>
          </cell>
          <cell r="D415">
            <v>128.5</v>
          </cell>
          <cell r="E415" t="str">
            <v>KG</v>
          </cell>
          <cell r="F415">
            <v>4700002023</v>
          </cell>
          <cell r="G415" t="str">
            <v>NRGP-614/ANX-156</v>
          </cell>
          <cell r="H415">
            <v>1010</v>
          </cell>
          <cell r="I415">
            <v>38399</v>
          </cell>
          <cell r="J415">
            <v>200177.3</v>
          </cell>
        </row>
        <row r="416">
          <cell r="A416">
            <v>1100005447</v>
          </cell>
          <cell r="B416">
            <v>8002689</v>
          </cell>
          <cell r="C416" t="str">
            <v>AZACYCLONOL STEP-9A US</v>
          </cell>
          <cell r="D416">
            <v>128</v>
          </cell>
          <cell r="E416" t="str">
            <v>KG</v>
          </cell>
          <cell r="F416">
            <v>4700002023</v>
          </cell>
          <cell r="G416" t="str">
            <v>NRGP-614/ANX-156</v>
          </cell>
          <cell r="H416">
            <v>1010</v>
          </cell>
          <cell r="I416">
            <v>38399</v>
          </cell>
          <cell r="J416">
            <v>199398.39999999999</v>
          </cell>
        </row>
        <row r="417">
          <cell r="A417">
            <v>1100005447</v>
          </cell>
          <cell r="B417">
            <v>8007928</v>
          </cell>
          <cell r="C417" t="str">
            <v>Oxalimide Derivative (FRP-8)</v>
          </cell>
          <cell r="D417">
            <v>33.5</v>
          </cell>
          <cell r="E417" t="str">
            <v>KG</v>
          </cell>
          <cell r="F417">
            <v>4700001884</v>
          </cell>
          <cell r="G417" t="str">
            <v>INV-611/154</v>
          </cell>
          <cell r="H417">
            <v>1000</v>
          </cell>
          <cell r="I417">
            <v>38398</v>
          </cell>
          <cell r="J417">
            <v>896104.57</v>
          </cell>
        </row>
        <row r="418">
          <cell r="A418">
            <v>1100005447</v>
          </cell>
          <cell r="B418">
            <v>8007928</v>
          </cell>
          <cell r="C418" t="str">
            <v>Oxalimide Derivative (FRP-8)</v>
          </cell>
          <cell r="D418">
            <v>42.4</v>
          </cell>
          <cell r="E418" t="str">
            <v>KG</v>
          </cell>
          <cell r="F418">
            <v>4700001884</v>
          </cell>
          <cell r="G418" t="str">
            <v>INV-611/154</v>
          </cell>
          <cell r="H418">
            <v>1000</v>
          </cell>
          <cell r="I418">
            <v>38398</v>
          </cell>
          <cell r="J418">
            <v>1134174.1399999999</v>
          </cell>
        </row>
        <row r="419">
          <cell r="A419">
            <v>1100005447</v>
          </cell>
          <cell r="B419">
            <v>8002689</v>
          </cell>
          <cell r="C419" t="str">
            <v>AZACYCLONOL STEP-9A US</v>
          </cell>
          <cell r="D419">
            <v>89.5</v>
          </cell>
          <cell r="E419" t="str">
            <v>KG</v>
          </cell>
          <cell r="F419">
            <v>4700002023</v>
          </cell>
          <cell r="G419" t="str">
            <v>NRGP-602/ANX-152</v>
          </cell>
          <cell r="H419">
            <v>1010</v>
          </cell>
          <cell r="I419">
            <v>38397</v>
          </cell>
          <cell r="J419">
            <v>139423.1</v>
          </cell>
        </row>
        <row r="420">
          <cell r="A420">
            <v>1100005447</v>
          </cell>
          <cell r="B420">
            <v>8002689</v>
          </cell>
          <cell r="C420" t="str">
            <v>AZACYCLONOL STEP-9A US</v>
          </cell>
          <cell r="D420">
            <v>129.5</v>
          </cell>
          <cell r="E420" t="str">
            <v>KG</v>
          </cell>
          <cell r="F420">
            <v>4700002023</v>
          </cell>
          <cell r="G420" t="str">
            <v>NRGP-602/ANX-152</v>
          </cell>
          <cell r="H420">
            <v>1010</v>
          </cell>
          <cell r="I420">
            <v>38397</v>
          </cell>
          <cell r="J420">
            <v>201735.1</v>
          </cell>
        </row>
        <row r="421">
          <cell r="A421">
            <v>1100005447</v>
          </cell>
          <cell r="B421">
            <v>8000582</v>
          </cell>
          <cell r="C421" t="str">
            <v>PNT-PENTAZOCINE STEP 5</v>
          </cell>
          <cell r="D421">
            <v>42</v>
          </cell>
          <cell r="E421" t="str">
            <v>KG</v>
          </cell>
          <cell r="F421">
            <v>4700001975</v>
          </cell>
          <cell r="G421" t="str">
            <v>INV-608/153</v>
          </cell>
          <cell r="H421">
            <v>1000</v>
          </cell>
          <cell r="I421">
            <v>38394</v>
          </cell>
          <cell r="J421">
            <v>227818.92</v>
          </cell>
        </row>
        <row r="422">
          <cell r="A422">
            <v>1100005447</v>
          </cell>
          <cell r="B422">
            <v>8000582</v>
          </cell>
          <cell r="C422" t="str">
            <v>PNT-PENTAZOCINE STEP 5</v>
          </cell>
          <cell r="D422">
            <v>40.5</v>
          </cell>
          <cell r="E422" t="str">
            <v>KG</v>
          </cell>
          <cell r="F422">
            <v>4700001975</v>
          </cell>
          <cell r="G422" t="str">
            <v>INV-608/153</v>
          </cell>
          <cell r="H422">
            <v>1000</v>
          </cell>
          <cell r="I422">
            <v>38394</v>
          </cell>
          <cell r="J422">
            <v>219682.53</v>
          </cell>
        </row>
        <row r="423">
          <cell r="A423">
            <v>1100005447</v>
          </cell>
          <cell r="B423">
            <v>8000582</v>
          </cell>
          <cell r="C423" t="str">
            <v>PNT-PENTAZOCINE STEP 5</v>
          </cell>
          <cell r="D423">
            <v>40.299999999999997</v>
          </cell>
          <cell r="E423" t="str">
            <v>KG</v>
          </cell>
          <cell r="F423">
            <v>4700001975</v>
          </cell>
          <cell r="G423" t="str">
            <v>INV-608/153</v>
          </cell>
          <cell r="H423">
            <v>1000</v>
          </cell>
          <cell r="I423">
            <v>38394</v>
          </cell>
          <cell r="J423">
            <v>218597.68</v>
          </cell>
        </row>
        <row r="424">
          <cell r="A424">
            <v>1100005447</v>
          </cell>
          <cell r="B424">
            <v>8006654</v>
          </cell>
          <cell r="C424" t="str">
            <v>LVT-1(levetiracetam)</v>
          </cell>
          <cell r="D424">
            <v>65</v>
          </cell>
          <cell r="E424" t="str">
            <v>KG</v>
          </cell>
          <cell r="F424">
            <v>4700001919</v>
          </cell>
          <cell r="G424" t="str">
            <v>NRGP-601/ANX-151</v>
          </cell>
          <cell r="H424">
            <v>1010</v>
          </cell>
          <cell r="I424">
            <v>38394</v>
          </cell>
          <cell r="J424">
            <v>544159.85</v>
          </cell>
        </row>
        <row r="425">
          <cell r="A425">
            <v>1100005447</v>
          </cell>
          <cell r="B425">
            <v>8006654</v>
          </cell>
          <cell r="C425" t="str">
            <v>LVT-1(levetiracetam)</v>
          </cell>
          <cell r="D425">
            <v>68</v>
          </cell>
          <cell r="E425" t="str">
            <v>KG</v>
          </cell>
          <cell r="F425">
            <v>4700001919</v>
          </cell>
          <cell r="G425" t="str">
            <v>NRGP-601/ANX-151</v>
          </cell>
          <cell r="H425">
            <v>1010</v>
          </cell>
          <cell r="I425">
            <v>38394</v>
          </cell>
          <cell r="J425">
            <v>569274.92000000004</v>
          </cell>
        </row>
        <row r="426">
          <cell r="A426">
            <v>1100005447</v>
          </cell>
          <cell r="B426">
            <v>8006654</v>
          </cell>
          <cell r="C426" t="str">
            <v>LVT-1(levetiracetam)</v>
          </cell>
          <cell r="D426">
            <v>65</v>
          </cell>
          <cell r="E426" t="str">
            <v>KG</v>
          </cell>
          <cell r="F426">
            <v>4700001919</v>
          </cell>
          <cell r="G426" t="str">
            <v>NRGP-601/ANX-151</v>
          </cell>
          <cell r="H426">
            <v>1010</v>
          </cell>
          <cell r="I426">
            <v>38394</v>
          </cell>
          <cell r="J426">
            <v>544159.85</v>
          </cell>
        </row>
        <row r="427">
          <cell r="A427">
            <v>1100005447</v>
          </cell>
          <cell r="B427">
            <v>8000582</v>
          </cell>
          <cell r="C427" t="str">
            <v>PNT-PENTAZOCINE STEP 5</v>
          </cell>
          <cell r="D427">
            <v>42.5</v>
          </cell>
          <cell r="E427" t="str">
            <v>KG</v>
          </cell>
          <cell r="F427">
            <v>4700001975</v>
          </cell>
          <cell r="G427" t="str">
            <v>INV-600/150</v>
          </cell>
          <cell r="H427">
            <v>1000</v>
          </cell>
          <cell r="I427">
            <v>38393</v>
          </cell>
          <cell r="J427">
            <v>230531.05</v>
          </cell>
        </row>
        <row r="428">
          <cell r="A428">
            <v>1100005447</v>
          </cell>
          <cell r="B428">
            <v>8000582</v>
          </cell>
          <cell r="C428" t="str">
            <v>PNT-PENTAZOCINE STEP 5</v>
          </cell>
          <cell r="D428">
            <v>42.5</v>
          </cell>
          <cell r="E428" t="str">
            <v>KG</v>
          </cell>
          <cell r="F428">
            <v>4700001975</v>
          </cell>
          <cell r="G428" t="str">
            <v>INV-600/150</v>
          </cell>
          <cell r="H428">
            <v>1000</v>
          </cell>
          <cell r="I428">
            <v>38393</v>
          </cell>
          <cell r="J428">
            <v>230531.05</v>
          </cell>
        </row>
        <row r="429">
          <cell r="A429">
            <v>1100005447</v>
          </cell>
          <cell r="B429">
            <v>8006654</v>
          </cell>
          <cell r="C429" t="str">
            <v>LVT-1(levetiracetam)</v>
          </cell>
          <cell r="D429">
            <v>67</v>
          </cell>
          <cell r="E429" t="str">
            <v>KG</v>
          </cell>
          <cell r="F429">
            <v>4700001919</v>
          </cell>
          <cell r="G429" t="str">
            <v>NRGP-588/ANX-147</v>
          </cell>
          <cell r="H429">
            <v>1010</v>
          </cell>
          <cell r="I429">
            <v>38390</v>
          </cell>
          <cell r="J429">
            <v>560903.23</v>
          </cell>
        </row>
        <row r="430">
          <cell r="A430">
            <v>1100005447</v>
          </cell>
          <cell r="B430">
            <v>8006654</v>
          </cell>
          <cell r="C430" t="str">
            <v>LVT-1(levetiracetam)</v>
          </cell>
          <cell r="D430">
            <v>67.5</v>
          </cell>
          <cell r="E430" t="str">
            <v>KG</v>
          </cell>
          <cell r="F430">
            <v>4700001919</v>
          </cell>
          <cell r="G430" t="str">
            <v>NRGP-588/ANX-147</v>
          </cell>
          <cell r="H430">
            <v>1010</v>
          </cell>
          <cell r="I430">
            <v>38390</v>
          </cell>
          <cell r="J430">
            <v>565089.07999999996</v>
          </cell>
        </row>
        <row r="431">
          <cell r="A431">
            <v>1100005447</v>
          </cell>
          <cell r="B431">
            <v>8006654</v>
          </cell>
          <cell r="C431" t="str">
            <v>LVT-1(levetiracetam)</v>
          </cell>
          <cell r="D431">
            <v>68</v>
          </cell>
          <cell r="E431" t="str">
            <v>KG</v>
          </cell>
          <cell r="F431">
            <v>4700001919</v>
          </cell>
          <cell r="G431" t="str">
            <v>NRGP-588/ANX-147</v>
          </cell>
          <cell r="H431">
            <v>1010</v>
          </cell>
          <cell r="I431">
            <v>38390</v>
          </cell>
          <cell r="J431">
            <v>569274.92000000004</v>
          </cell>
        </row>
        <row r="432">
          <cell r="A432">
            <v>1100005447</v>
          </cell>
          <cell r="B432">
            <v>8000582</v>
          </cell>
          <cell r="C432" t="str">
            <v>PNT-PENTAZOCINE STEP 5</v>
          </cell>
          <cell r="D432">
            <v>42</v>
          </cell>
          <cell r="E432" t="str">
            <v>KG</v>
          </cell>
          <cell r="F432">
            <v>4700001975</v>
          </cell>
          <cell r="G432" t="str">
            <v>INV-593</v>
          </cell>
          <cell r="H432">
            <v>1000</v>
          </cell>
          <cell r="I432">
            <v>38388</v>
          </cell>
          <cell r="J432">
            <v>227818.92</v>
          </cell>
        </row>
        <row r="433">
          <cell r="A433">
            <v>1100005447</v>
          </cell>
          <cell r="B433">
            <v>8000582</v>
          </cell>
          <cell r="C433" t="str">
            <v>PNT-PENTAZOCINE STEP 5</v>
          </cell>
          <cell r="D433">
            <v>42</v>
          </cell>
          <cell r="E433" t="str">
            <v>KG</v>
          </cell>
          <cell r="F433">
            <v>4700001975</v>
          </cell>
          <cell r="G433" t="str">
            <v>INV-593</v>
          </cell>
          <cell r="H433">
            <v>1000</v>
          </cell>
          <cell r="I433">
            <v>38388</v>
          </cell>
          <cell r="J433">
            <v>227818.92</v>
          </cell>
        </row>
        <row r="434">
          <cell r="A434">
            <v>1100005447</v>
          </cell>
          <cell r="B434">
            <v>8002689</v>
          </cell>
          <cell r="C434" t="str">
            <v>AZACYCLONOL STEP-9A US</v>
          </cell>
          <cell r="D434">
            <v>124</v>
          </cell>
          <cell r="E434" t="str">
            <v>KG</v>
          </cell>
          <cell r="F434">
            <v>4700001801</v>
          </cell>
          <cell r="G434" t="str">
            <v>NRGP-591/4.2.05</v>
          </cell>
          <cell r="H434">
            <v>1010</v>
          </cell>
          <cell r="I434">
            <v>38388</v>
          </cell>
          <cell r="J434">
            <v>193167.2</v>
          </cell>
        </row>
        <row r="435">
          <cell r="A435">
            <v>1100005447</v>
          </cell>
          <cell r="B435">
            <v>8002689</v>
          </cell>
          <cell r="C435" t="str">
            <v>AZACYCLONOL STEP-9A US</v>
          </cell>
          <cell r="D435">
            <v>129</v>
          </cell>
          <cell r="E435" t="str">
            <v>KG</v>
          </cell>
          <cell r="F435">
            <v>4700001801</v>
          </cell>
          <cell r="G435" t="str">
            <v>NRGP-591/4.2.05</v>
          </cell>
          <cell r="H435">
            <v>1010</v>
          </cell>
          <cell r="I435">
            <v>38388</v>
          </cell>
          <cell r="J435">
            <v>200956.2</v>
          </cell>
        </row>
        <row r="436">
          <cell r="A436">
            <v>1100005447</v>
          </cell>
          <cell r="B436">
            <v>8002689</v>
          </cell>
          <cell r="C436" t="str">
            <v>AZACYCLONOL STEP-9A US</v>
          </cell>
          <cell r="D436">
            <v>129</v>
          </cell>
          <cell r="E436" t="str">
            <v>KG</v>
          </cell>
          <cell r="F436">
            <v>4700001801</v>
          </cell>
          <cell r="G436" t="str">
            <v>NRGP-591/4.2.05</v>
          </cell>
          <cell r="H436">
            <v>1010</v>
          </cell>
          <cell r="I436">
            <v>38388</v>
          </cell>
          <cell r="J436">
            <v>200956.2</v>
          </cell>
        </row>
        <row r="437">
          <cell r="A437">
            <v>1100005447</v>
          </cell>
          <cell r="B437">
            <v>8000582</v>
          </cell>
          <cell r="C437" t="str">
            <v>PNT-PENTAZOCINE STEP 5</v>
          </cell>
          <cell r="D437">
            <v>42</v>
          </cell>
          <cell r="E437" t="str">
            <v>KG</v>
          </cell>
          <cell r="F437">
            <v>4700001975</v>
          </cell>
          <cell r="G437" t="str">
            <v>INV-584/146</v>
          </cell>
          <cell r="H437">
            <v>1000</v>
          </cell>
          <cell r="I437">
            <v>38385</v>
          </cell>
          <cell r="J437">
            <v>227818.92</v>
          </cell>
        </row>
        <row r="438">
          <cell r="A438">
            <v>1100005447</v>
          </cell>
          <cell r="B438">
            <v>8000582</v>
          </cell>
          <cell r="C438" t="str">
            <v>PNT-PENTAZOCINE STEP 5</v>
          </cell>
          <cell r="D438">
            <v>42</v>
          </cell>
          <cell r="E438" t="str">
            <v>KG</v>
          </cell>
          <cell r="F438">
            <v>4700001975</v>
          </cell>
          <cell r="G438" t="str">
            <v>INV-584/146</v>
          </cell>
          <cell r="H438">
            <v>1000</v>
          </cell>
          <cell r="I438">
            <v>38385</v>
          </cell>
          <cell r="J438">
            <v>227818.92</v>
          </cell>
        </row>
        <row r="439">
          <cell r="A439">
            <v>1100005447</v>
          </cell>
          <cell r="B439">
            <v>8000582</v>
          </cell>
          <cell r="C439" t="str">
            <v>PNT-PENTAZOCINE STEP 5</v>
          </cell>
          <cell r="D439">
            <v>42</v>
          </cell>
          <cell r="E439" t="str">
            <v>KG</v>
          </cell>
          <cell r="F439">
            <v>4700001975</v>
          </cell>
          <cell r="G439" t="str">
            <v>INV-584/146</v>
          </cell>
          <cell r="H439">
            <v>1000</v>
          </cell>
          <cell r="I439">
            <v>38385</v>
          </cell>
          <cell r="J439">
            <v>227818.92</v>
          </cell>
        </row>
        <row r="440">
          <cell r="A440">
            <v>1100005447</v>
          </cell>
          <cell r="B440">
            <v>8000582</v>
          </cell>
          <cell r="C440" t="str">
            <v>PNT-PENTAZOCINE STEP 5</v>
          </cell>
          <cell r="D440">
            <v>42</v>
          </cell>
          <cell r="E440" t="str">
            <v>KG</v>
          </cell>
          <cell r="F440">
            <v>4700001975</v>
          </cell>
          <cell r="G440" t="str">
            <v>INV-584/146</v>
          </cell>
          <cell r="H440">
            <v>1000</v>
          </cell>
          <cell r="I440">
            <v>38385</v>
          </cell>
          <cell r="J440">
            <v>227818.92</v>
          </cell>
        </row>
        <row r="441">
          <cell r="A441">
            <v>1100005889</v>
          </cell>
          <cell r="B441">
            <v>8002577</v>
          </cell>
          <cell r="C441" t="str">
            <v>CRA-CEFUROXIME AXETIL CRYSTALLINE(N.US)</v>
          </cell>
          <cell r="D441">
            <v>200</v>
          </cell>
          <cell r="E441" t="str">
            <v>KG</v>
          </cell>
          <cell r="F441">
            <v>4700002024</v>
          </cell>
          <cell r="G441" t="str">
            <v>CH-077</v>
          </cell>
          <cell r="H441">
            <v>1000</v>
          </cell>
          <cell r="I441">
            <v>38404</v>
          </cell>
          <cell r="J441">
            <v>2139500</v>
          </cell>
        </row>
        <row r="442">
          <cell r="A442">
            <v>1100005889</v>
          </cell>
          <cell r="B442">
            <v>8002577</v>
          </cell>
          <cell r="C442" t="str">
            <v>CRA-CEFUROXIME AXETIL CRYSTALLINE(N.US)</v>
          </cell>
          <cell r="D442">
            <v>200</v>
          </cell>
          <cell r="E442" t="str">
            <v>KG</v>
          </cell>
          <cell r="F442">
            <v>4700002024</v>
          </cell>
          <cell r="G442" t="str">
            <v>CH-077</v>
          </cell>
          <cell r="H442">
            <v>1000</v>
          </cell>
          <cell r="I442">
            <v>38404</v>
          </cell>
          <cell r="J442">
            <v>2139500</v>
          </cell>
        </row>
        <row r="443">
          <cell r="A443">
            <v>1100005889</v>
          </cell>
          <cell r="B443">
            <v>8002577</v>
          </cell>
          <cell r="C443" t="str">
            <v>CRA-CEFUROXIME AXETIL CRYSTALLINE(N.US)</v>
          </cell>
          <cell r="D443">
            <v>200</v>
          </cell>
          <cell r="E443" t="str">
            <v>KG</v>
          </cell>
          <cell r="F443">
            <v>4700002024</v>
          </cell>
          <cell r="G443" t="str">
            <v>INV-76</v>
          </cell>
          <cell r="H443">
            <v>1000</v>
          </cell>
          <cell r="I443">
            <v>38397</v>
          </cell>
          <cell r="J443">
            <v>2139500</v>
          </cell>
        </row>
        <row r="444">
          <cell r="A444">
            <v>1100005889</v>
          </cell>
          <cell r="B444">
            <v>8002577</v>
          </cell>
          <cell r="C444" t="str">
            <v>CRA-CEFUROXIME AXETIL CRYSTALLINE(N.US)</v>
          </cell>
          <cell r="D444">
            <v>200</v>
          </cell>
          <cell r="E444" t="str">
            <v>KG</v>
          </cell>
          <cell r="F444">
            <v>4700002024</v>
          </cell>
          <cell r="G444" t="str">
            <v>INV-76</v>
          </cell>
          <cell r="H444">
            <v>1000</v>
          </cell>
          <cell r="I444">
            <v>38397</v>
          </cell>
          <cell r="J444">
            <v>2139500</v>
          </cell>
        </row>
        <row r="445">
          <cell r="A445">
            <v>1100005889</v>
          </cell>
          <cell r="B445">
            <v>8002577</v>
          </cell>
          <cell r="C445" t="str">
            <v>CRA-CEFUROXIME AXETIL CRYSTALLINE(N.US)</v>
          </cell>
          <cell r="D445">
            <v>200</v>
          </cell>
          <cell r="E445" t="str">
            <v>KG</v>
          </cell>
          <cell r="F445">
            <v>4700002024</v>
          </cell>
          <cell r="G445" t="str">
            <v>INV-76</v>
          </cell>
          <cell r="H445">
            <v>1000</v>
          </cell>
          <cell r="I445">
            <v>38397</v>
          </cell>
          <cell r="J445">
            <v>2139500</v>
          </cell>
        </row>
        <row r="446">
          <cell r="A446">
            <v>1100006091</v>
          </cell>
          <cell r="B446">
            <v>8200005</v>
          </cell>
          <cell r="C446" t="str">
            <v>HMD-REC. HMDS( 97%) FOR CEPHG</v>
          </cell>
          <cell r="D446">
            <v>20415.583999999999</v>
          </cell>
          <cell r="E446" t="str">
            <v>KG</v>
          </cell>
          <cell r="F446">
            <v>4700001904</v>
          </cell>
          <cell r="G446" t="str">
            <v>INV-629/2283</v>
          </cell>
          <cell r="H446">
            <v>1000</v>
          </cell>
          <cell r="I446">
            <v>38401</v>
          </cell>
          <cell r="J446">
            <v>3722781.74</v>
          </cell>
        </row>
        <row r="447">
          <cell r="A447">
            <v>1100006091</v>
          </cell>
          <cell r="B447">
            <v>8200005</v>
          </cell>
          <cell r="C447" t="str">
            <v>HMD-REC. HMDS( 97%) FOR CEPHG</v>
          </cell>
          <cell r="D447">
            <v>9071.4290000000001</v>
          </cell>
          <cell r="E447" t="str">
            <v>KG</v>
          </cell>
          <cell r="F447">
            <v>4700001904</v>
          </cell>
          <cell r="G447" t="str">
            <v>INV-584</v>
          </cell>
          <cell r="H447">
            <v>1000</v>
          </cell>
          <cell r="I447">
            <v>38388</v>
          </cell>
          <cell r="J447">
            <v>1654175.08</v>
          </cell>
        </row>
        <row r="448">
          <cell r="A448">
            <v>1100006091</v>
          </cell>
          <cell r="B448">
            <v>8200005</v>
          </cell>
          <cell r="C448" t="str">
            <v>HMD-REC. HMDS( 97%) FOR CEPHG</v>
          </cell>
          <cell r="D448">
            <v>14681.817999999999</v>
          </cell>
          <cell r="E448" t="str">
            <v>KG</v>
          </cell>
          <cell r="F448">
            <v>4700001904</v>
          </cell>
          <cell r="G448" t="str">
            <v>INV-579</v>
          </cell>
          <cell r="H448">
            <v>1000</v>
          </cell>
          <cell r="I448">
            <v>38386</v>
          </cell>
          <cell r="J448">
            <v>2677229.5099999998</v>
          </cell>
        </row>
        <row r="449">
          <cell r="A449">
            <v>1100006216</v>
          </cell>
          <cell r="B449">
            <v>8008827</v>
          </cell>
          <cell r="C449" t="str">
            <v>NLF-8 (NELFINAVIR)</v>
          </cell>
          <cell r="D449">
            <v>9.1</v>
          </cell>
          <cell r="E449" t="str">
            <v>KG</v>
          </cell>
          <cell r="F449">
            <v>4700001684</v>
          </cell>
          <cell r="G449" t="str">
            <v>NRGP-01/05/18.1.</v>
          </cell>
          <cell r="H449">
            <v>1010</v>
          </cell>
          <cell r="I449">
            <v>38384</v>
          </cell>
          <cell r="J449">
            <v>82203.490000000005</v>
          </cell>
        </row>
        <row r="450">
          <cell r="A450">
            <v>1100006216</v>
          </cell>
          <cell r="B450">
            <v>8008827</v>
          </cell>
          <cell r="C450" t="str">
            <v>NLF-8 (NELFINAVIR)</v>
          </cell>
          <cell r="D450">
            <v>5.45</v>
          </cell>
          <cell r="E450" t="str">
            <v>KG</v>
          </cell>
          <cell r="F450">
            <v>4700001684</v>
          </cell>
          <cell r="G450" t="str">
            <v>NRGP-01/05/18.1.</v>
          </cell>
          <cell r="H450">
            <v>1010</v>
          </cell>
          <cell r="I450">
            <v>38384</v>
          </cell>
          <cell r="J450">
            <v>49231.76</v>
          </cell>
        </row>
        <row r="451">
          <cell r="A451">
            <v>1100006216</v>
          </cell>
          <cell r="B451">
            <v>8008827</v>
          </cell>
          <cell r="C451" t="str">
            <v>NLF-8 (NELFINAVIR)</v>
          </cell>
          <cell r="D451">
            <v>1.43</v>
          </cell>
          <cell r="E451" t="str">
            <v>KG</v>
          </cell>
          <cell r="F451">
            <v>4700001684</v>
          </cell>
          <cell r="G451" t="str">
            <v>NRGP-01/05/18.1.</v>
          </cell>
          <cell r="H451">
            <v>1010</v>
          </cell>
          <cell r="I451">
            <v>38384</v>
          </cell>
          <cell r="J451">
            <v>12917.69</v>
          </cell>
        </row>
        <row r="452">
          <cell r="A452">
            <v>1100006216</v>
          </cell>
          <cell r="B452">
            <v>8008827</v>
          </cell>
          <cell r="C452" t="str">
            <v>NLF-8 (NELFINAVIR)</v>
          </cell>
          <cell r="D452">
            <v>6.1</v>
          </cell>
          <cell r="E452" t="str">
            <v>KG</v>
          </cell>
          <cell r="F452">
            <v>4700001684</v>
          </cell>
          <cell r="G452" t="str">
            <v>NRGP-01/05/18.1.</v>
          </cell>
          <cell r="H452">
            <v>1010</v>
          </cell>
          <cell r="I452">
            <v>38384</v>
          </cell>
          <cell r="J452">
            <v>55103.44</v>
          </cell>
        </row>
        <row r="453">
          <cell r="A453">
            <v>1100006325</v>
          </cell>
          <cell r="B453">
            <v>8008853</v>
          </cell>
          <cell r="C453" t="str">
            <v>4-ACETOXY AZETIDINONE(STEP-6)</v>
          </cell>
          <cell r="D453">
            <v>96.8</v>
          </cell>
          <cell r="E453" t="str">
            <v>KG</v>
          </cell>
          <cell r="F453">
            <v>4700001696</v>
          </cell>
          <cell r="G453" t="str">
            <v>SUB.35</v>
          </cell>
          <cell r="H453">
            <v>1000</v>
          </cell>
          <cell r="I453">
            <v>38407</v>
          </cell>
          <cell r="J453">
            <v>854651.07</v>
          </cell>
        </row>
        <row r="454">
          <cell r="A454">
            <v>1100006325</v>
          </cell>
          <cell r="B454">
            <v>8008853</v>
          </cell>
          <cell r="C454" t="str">
            <v>4-ACETOXY AZETIDINONE(STEP-6)</v>
          </cell>
          <cell r="D454">
            <v>106.9</v>
          </cell>
          <cell r="E454" t="str">
            <v>KG</v>
          </cell>
          <cell r="F454">
            <v>4700001696</v>
          </cell>
          <cell r="G454" t="str">
            <v>SUB.35</v>
          </cell>
          <cell r="H454">
            <v>1000</v>
          </cell>
          <cell r="I454">
            <v>38407</v>
          </cell>
          <cell r="J454">
            <v>943824.38</v>
          </cell>
        </row>
        <row r="455">
          <cell r="A455">
            <v>1100006325</v>
          </cell>
          <cell r="B455">
            <v>8008853</v>
          </cell>
          <cell r="C455" t="str">
            <v>4-ACETOXY AZETIDINONE(STEP-6)</v>
          </cell>
          <cell r="D455">
            <v>121</v>
          </cell>
          <cell r="E455" t="str">
            <v>KG</v>
          </cell>
          <cell r="F455">
            <v>4700001696</v>
          </cell>
          <cell r="G455" t="str">
            <v>SUB 31</v>
          </cell>
          <cell r="H455">
            <v>1000</v>
          </cell>
          <cell r="I455">
            <v>38395</v>
          </cell>
          <cell r="J455">
            <v>1068313.8400000001</v>
          </cell>
        </row>
        <row r="456">
          <cell r="A456">
            <v>1100006325</v>
          </cell>
          <cell r="B456">
            <v>8008853</v>
          </cell>
          <cell r="C456" t="str">
            <v>4-ACETOXY AZETIDINONE(STEP-6)</v>
          </cell>
          <cell r="D456">
            <v>92.32</v>
          </cell>
          <cell r="E456" t="str">
            <v>KG</v>
          </cell>
          <cell r="F456">
            <v>4700001696</v>
          </cell>
          <cell r="G456" t="str">
            <v>SUB 31</v>
          </cell>
          <cell r="H456">
            <v>1000</v>
          </cell>
          <cell r="I456">
            <v>38395</v>
          </cell>
          <cell r="J456">
            <v>815096.97</v>
          </cell>
        </row>
        <row r="457">
          <cell r="A457">
            <v>1100006325</v>
          </cell>
          <cell r="B457">
            <v>8008853</v>
          </cell>
          <cell r="C457" t="str">
            <v>4-ACETOXY AZETIDINONE(STEP-6)</v>
          </cell>
          <cell r="D457">
            <v>110</v>
          </cell>
          <cell r="E457" t="str">
            <v>KG</v>
          </cell>
          <cell r="F457">
            <v>4700001696</v>
          </cell>
          <cell r="G457" t="str">
            <v>SUB CHL 30</v>
          </cell>
          <cell r="H457">
            <v>1000</v>
          </cell>
          <cell r="I457">
            <v>38392</v>
          </cell>
          <cell r="J457">
            <v>971194.4</v>
          </cell>
        </row>
        <row r="458">
          <cell r="A458">
            <v>1100006325</v>
          </cell>
          <cell r="B458">
            <v>8008853</v>
          </cell>
          <cell r="C458" t="str">
            <v>4-ACETOXY AZETIDINONE(STEP-6)</v>
          </cell>
          <cell r="D458">
            <v>124.5</v>
          </cell>
          <cell r="E458" t="str">
            <v>KG</v>
          </cell>
          <cell r="F458">
            <v>4700001696</v>
          </cell>
          <cell r="G458" t="str">
            <v>SUB CHL 30</v>
          </cell>
          <cell r="H458">
            <v>1000</v>
          </cell>
          <cell r="I458">
            <v>38392</v>
          </cell>
          <cell r="J458">
            <v>1099215.48</v>
          </cell>
        </row>
        <row r="459">
          <cell r="A459">
            <v>1100006466</v>
          </cell>
          <cell r="B459">
            <v>2000193</v>
          </cell>
          <cell r="C459" t="str">
            <v>SERTRALINE HYDROCHLORIDE</v>
          </cell>
          <cell r="D459">
            <v>66.5</v>
          </cell>
          <cell r="E459" t="str">
            <v>KG</v>
          </cell>
          <cell r="F459">
            <v>4700001546</v>
          </cell>
          <cell r="G459">
            <v>5005059395</v>
          </cell>
          <cell r="H459">
            <v>1000</v>
          </cell>
          <cell r="I459">
            <v>38408</v>
          </cell>
          <cell r="J459">
            <v>557701.59</v>
          </cell>
        </row>
        <row r="460">
          <cell r="A460">
            <v>1100006466</v>
          </cell>
          <cell r="B460">
            <v>2000193</v>
          </cell>
          <cell r="C460" t="str">
            <v>SERTRALINE HYDROCHLORIDE</v>
          </cell>
          <cell r="D460">
            <v>61.38</v>
          </cell>
          <cell r="E460" t="str">
            <v>KG</v>
          </cell>
          <cell r="F460">
            <v>4700001546</v>
          </cell>
          <cell r="G460" t="str">
            <v>CH NO.55 SUB.16</v>
          </cell>
          <cell r="H460">
            <v>1000</v>
          </cell>
          <cell r="I460">
            <v>38408</v>
          </cell>
          <cell r="J460">
            <v>514762.76</v>
          </cell>
        </row>
        <row r="461">
          <cell r="A461">
            <v>1100006466</v>
          </cell>
          <cell r="B461">
            <v>8000585</v>
          </cell>
          <cell r="C461" t="str">
            <v>PNT-PENTAZOCINE STEP 8</v>
          </cell>
          <cell r="D461">
            <v>-1</v>
          </cell>
          <cell r="E461" t="str">
            <v>KG</v>
          </cell>
          <cell r="F461">
            <v>4700001929</v>
          </cell>
          <cell r="G461" t="str">
            <v>GR</v>
          </cell>
          <cell r="H461">
            <v>1000</v>
          </cell>
          <cell r="I461">
            <v>38408</v>
          </cell>
          <cell r="J461">
            <v>-18852.7</v>
          </cell>
        </row>
        <row r="462">
          <cell r="A462">
            <v>1100006466</v>
          </cell>
          <cell r="B462">
            <v>8000585</v>
          </cell>
          <cell r="C462" t="str">
            <v>PNT-PENTAZOCINE STEP 8</v>
          </cell>
          <cell r="D462">
            <v>1</v>
          </cell>
          <cell r="E462" t="str">
            <v>KG</v>
          </cell>
          <cell r="F462">
            <v>4700001929</v>
          </cell>
          <cell r="G462" t="str">
            <v>GR</v>
          </cell>
          <cell r="H462">
            <v>1000</v>
          </cell>
          <cell r="I462">
            <v>38408</v>
          </cell>
          <cell r="J462">
            <v>18852.7</v>
          </cell>
        </row>
        <row r="463">
          <cell r="A463">
            <v>1100006466</v>
          </cell>
          <cell r="B463">
            <v>2000193</v>
          </cell>
          <cell r="C463" t="str">
            <v>SERTRALINE HYDROCHLORIDE</v>
          </cell>
          <cell r="D463">
            <v>-66.5</v>
          </cell>
          <cell r="E463" t="str">
            <v>KG</v>
          </cell>
          <cell r="F463">
            <v>4700001546</v>
          </cell>
          <cell r="G463" t="str">
            <v>DC</v>
          </cell>
          <cell r="H463">
            <v>1000</v>
          </cell>
          <cell r="I463">
            <v>38407</v>
          </cell>
          <cell r="J463">
            <v>-557701.59</v>
          </cell>
        </row>
        <row r="464">
          <cell r="A464">
            <v>1100006466</v>
          </cell>
          <cell r="B464">
            <v>8000585</v>
          </cell>
          <cell r="C464" t="str">
            <v>PNT-PENTAZOCINE STEP 8</v>
          </cell>
          <cell r="D464">
            <v>10</v>
          </cell>
          <cell r="E464" t="str">
            <v>KG</v>
          </cell>
          <cell r="F464">
            <v>4700001929</v>
          </cell>
          <cell r="G464" t="str">
            <v>SUB 14</v>
          </cell>
          <cell r="H464">
            <v>1000</v>
          </cell>
          <cell r="I464">
            <v>38404</v>
          </cell>
          <cell r="J464">
            <v>188527</v>
          </cell>
        </row>
        <row r="465">
          <cell r="A465">
            <v>1100006466</v>
          </cell>
          <cell r="B465">
            <v>8000585</v>
          </cell>
          <cell r="C465" t="str">
            <v>PNT-PENTAZOCINE STEP 8</v>
          </cell>
          <cell r="D465">
            <v>-10</v>
          </cell>
          <cell r="E465" t="str">
            <v>KG</v>
          </cell>
          <cell r="F465">
            <v>4700001929</v>
          </cell>
          <cell r="G465" t="str">
            <v>SUB 14</v>
          </cell>
          <cell r="H465">
            <v>1000</v>
          </cell>
          <cell r="I465">
            <v>38404</v>
          </cell>
          <cell r="J465">
            <v>-188527</v>
          </cell>
        </row>
        <row r="466">
          <cell r="A466">
            <v>1100006466</v>
          </cell>
          <cell r="B466">
            <v>8000585</v>
          </cell>
          <cell r="C466" t="str">
            <v>PNT-PENTAZOCINE STEP 8</v>
          </cell>
          <cell r="D466">
            <v>-10</v>
          </cell>
          <cell r="E466" t="str">
            <v>KG</v>
          </cell>
          <cell r="F466">
            <v>4700001929</v>
          </cell>
          <cell r="G466" t="str">
            <v>DC 41 &amp; 46</v>
          </cell>
          <cell r="H466">
            <v>1000</v>
          </cell>
          <cell r="I466">
            <v>38394</v>
          </cell>
          <cell r="J466">
            <v>-188527</v>
          </cell>
        </row>
        <row r="467">
          <cell r="A467">
            <v>1100006466</v>
          </cell>
          <cell r="B467">
            <v>8000585</v>
          </cell>
          <cell r="C467" t="str">
            <v>PNT-PENTAZOCINE STEP 8</v>
          </cell>
          <cell r="D467">
            <v>10</v>
          </cell>
          <cell r="E467" t="str">
            <v>KG</v>
          </cell>
          <cell r="F467">
            <v>4700001929</v>
          </cell>
          <cell r="G467" t="str">
            <v>DC 41 &amp; 46</v>
          </cell>
          <cell r="H467">
            <v>1000</v>
          </cell>
          <cell r="I467">
            <v>38394</v>
          </cell>
          <cell r="J467">
            <v>188527</v>
          </cell>
        </row>
        <row r="468">
          <cell r="A468">
            <v>1100006466</v>
          </cell>
          <cell r="B468">
            <v>2000193</v>
          </cell>
          <cell r="C468" t="str">
            <v>SERTRALINE HYDROCHLORIDE</v>
          </cell>
          <cell r="D468">
            <v>66.84</v>
          </cell>
          <cell r="E468" t="str">
            <v>KG</v>
          </cell>
          <cell r="F468">
            <v>4700001546</v>
          </cell>
          <cell r="G468" t="str">
            <v>DC-39/12</v>
          </cell>
          <cell r="H468">
            <v>1000</v>
          </cell>
          <cell r="I468">
            <v>38391</v>
          </cell>
          <cell r="J468">
            <v>560552.99</v>
          </cell>
        </row>
        <row r="469">
          <cell r="A469">
            <v>1100006466</v>
          </cell>
          <cell r="B469">
            <v>2000193</v>
          </cell>
          <cell r="C469" t="str">
            <v>SERTRALINE HYDROCHLORIDE</v>
          </cell>
          <cell r="D469">
            <v>67.819999999999993</v>
          </cell>
          <cell r="E469" t="str">
            <v>KG</v>
          </cell>
          <cell r="F469">
            <v>4700001546</v>
          </cell>
          <cell r="G469" t="str">
            <v>DC-39/12</v>
          </cell>
          <cell r="H469">
            <v>1000</v>
          </cell>
          <cell r="I469">
            <v>38391</v>
          </cell>
          <cell r="J469">
            <v>568771.75</v>
          </cell>
        </row>
        <row r="470">
          <cell r="A470">
            <v>1100006467</v>
          </cell>
          <cell r="B470">
            <v>8007760</v>
          </cell>
          <cell r="C470" t="str">
            <v>GBP-GBI (M)</v>
          </cell>
          <cell r="D470">
            <v>666</v>
          </cell>
          <cell r="E470" t="str">
            <v>KG</v>
          </cell>
          <cell r="F470">
            <v>4700001989</v>
          </cell>
          <cell r="G470">
            <v>180</v>
          </cell>
          <cell r="H470">
            <v>1020</v>
          </cell>
          <cell r="I470">
            <v>38405</v>
          </cell>
          <cell r="J470">
            <v>623023.02</v>
          </cell>
        </row>
        <row r="471">
          <cell r="A471">
            <v>1100006467</v>
          </cell>
          <cell r="B471">
            <v>8007760</v>
          </cell>
          <cell r="C471" t="str">
            <v>GBP-GBI (M)</v>
          </cell>
          <cell r="D471">
            <v>667</v>
          </cell>
          <cell r="E471" t="str">
            <v>KG</v>
          </cell>
          <cell r="F471">
            <v>4700001989</v>
          </cell>
          <cell r="G471">
            <v>180</v>
          </cell>
          <cell r="H471">
            <v>1020</v>
          </cell>
          <cell r="I471">
            <v>38405</v>
          </cell>
          <cell r="J471">
            <v>623958.49</v>
          </cell>
        </row>
        <row r="472">
          <cell r="A472">
            <v>1100006467</v>
          </cell>
          <cell r="B472">
            <v>8007760</v>
          </cell>
          <cell r="C472" t="str">
            <v>GBP-GBI (M)</v>
          </cell>
          <cell r="D472">
            <v>662</v>
          </cell>
          <cell r="E472" t="str">
            <v>KG</v>
          </cell>
          <cell r="F472">
            <v>4700002030</v>
          </cell>
          <cell r="G472">
            <v>180</v>
          </cell>
          <cell r="H472">
            <v>1020</v>
          </cell>
          <cell r="I472">
            <v>38405</v>
          </cell>
          <cell r="J472">
            <v>619281.14</v>
          </cell>
        </row>
        <row r="473">
          <cell r="A473">
            <v>1100006467</v>
          </cell>
          <cell r="B473">
            <v>8007760</v>
          </cell>
          <cell r="C473" t="str">
            <v>GBP-GBI (M)</v>
          </cell>
          <cell r="D473">
            <v>665</v>
          </cell>
          <cell r="E473" t="str">
            <v>KG</v>
          </cell>
          <cell r="F473">
            <v>4700002030</v>
          </cell>
          <cell r="G473">
            <v>180</v>
          </cell>
          <cell r="H473">
            <v>1020</v>
          </cell>
          <cell r="I473">
            <v>38405</v>
          </cell>
          <cell r="J473">
            <v>622087.55000000005</v>
          </cell>
        </row>
        <row r="474">
          <cell r="A474">
            <v>1100006467</v>
          </cell>
          <cell r="B474">
            <v>8007760</v>
          </cell>
          <cell r="C474" t="str">
            <v>GBP-GBI (M)</v>
          </cell>
          <cell r="D474">
            <v>664</v>
          </cell>
          <cell r="E474" t="str">
            <v>KG</v>
          </cell>
          <cell r="F474">
            <v>4700001989</v>
          </cell>
          <cell r="G474">
            <v>178</v>
          </cell>
          <cell r="H474">
            <v>1020</v>
          </cell>
          <cell r="I474">
            <v>38392</v>
          </cell>
          <cell r="J474">
            <v>621152.07999999996</v>
          </cell>
        </row>
        <row r="475">
          <cell r="A475">
            <v>1100006467</v>
          </cell>
          <cell r="B475">
            <v>8007760</v>
          </cell>
          <cell r="C475" t="str">
            <v>GBP-GBI (M)</v>
          </cell>
          <cell r="D475">
            <v>666</v>
          </cell>
          <cell r="E475" t="str">
            <v>KG</v>
          </cell>
          <cell r="F475">
            <v>4700001989</v>
          </cell>
          <cell r="G475">
            <v>178</v>
          </cell>
          <cell r="H475">
            <v>1020</v>
          </cell>
          <cell r="I475">
            <v>38392</v>
          </cell>
          <cell r="J475">
            <v>623023.02</v>
          </cell>
        </row>
        <row r="476">
          <cell r="A476">
            <v>1100006467</v>
          </cell>
          <cell r="B476">
            <v>8007760</v>
          </cell>
          <cell r="C476" t="str">
            <v>GBP-GBI (M)</v>
          </cell>
          <cell r="D476">
            <v>667</v>
          </cell>
          <cell r="E476" t="str">
            <v>KG</v>
          </cell>
          <cell r="F476">
            <v>4700001989</v>
          </cell>
          <cell r="G476">
            <v>178</v>
          </cell>
          <cell r="H476">
            <v>1020</v>
          </cell>
          <cell r="I476">
            <v>38392</v>
          </cell>
          <cell r="J476">
            <v>623958.49</v>
          </cell>
        </row>
        <row r="477">
          <cell r="A477">
            <v>1100006467</v>
          </cell>
          <cell r="B477">
            <v>8007760</v>
          </cell>
          <cell r="C477" t="str">
            <v>GBP-GBI (M)</v>
          </cell>
          <cell r="D477">
            <v>668</v>
          </cell>
          <cell r="E477" t="str">
            <v>KG</v>
          </cell>
          <cell r="F477">
            <v>4700001989</v>
          </cell>
          <cell r="G477">
            <v>178</v>
          </cell>
          <cell r="H477">
            <v>1020</v>
          </cell>
          <cell r="I477">
            <v>38392</v>
          </cell>
          <cell r="J477">
            <v>624893.96</v>
          </cell>
        </row>
        <row r="478">
          <cell r="A478">
            <v>1100006467</v>
          </cell>
          <cell r="B478">
            <v>8007760</v>
          </cell>
          <cell r="C478" t="str">
            <v>GBP-GBI (M)</v>
          </cell>
          <cell r="D478">
            <v>665</v>
          </cell>
          <cell r="E478" t="str">
            <v>KG</v>
          </cell>
          <cell r="F478">
            <v>4700001989</v>
          </cell>
          <cell r="G478">
            <v>178</v>
          </cell>
          <cell r="H478">
            <v>1020</v>
          </cell>
          <cell r="I478">
            <v>38392</v>
          </cell>
          <cell r="J478">
            <v>622087.55000000005</v>
          </cell>
        </row>
        <row r="479">
          <cell r="A479">
            <v>1100006467</v>
          </cell>
          <cell r="B479">
            <v>8007760</v>
          </cell>
          <cell r="C479" t="str">
            <v>GBP-GBI (M)</v>
          </cell>
          <cell r="D479">
            <v>668</v>
          </cell>
          <cell r="E479" t="str">
            <v>KG</v>
          </cell>
          <cell r="F479">
            <v>4700001913</v>
          </cell>
          <cell r="G479">
            <v>173</v>
          </cell>
          <cell r="H479">
            <v>1020</v>
          </cell>
          <cell r="I479">
            <v>38389</v>
          </cell>
          <cell r="J479">
            <v>624893.96</v>
          </cell>
        </row>
        <row r="480">
          <cell r="A480">
            <v>1100006467</v>
          </cell>
          <cell r="B480">
            <v>8007760</v>
          </cell>
          <cell r="C480" t="str">
            <v>GBP-GBI (M)</v>
          </cell>
          <cell r="D480">
            <v>663</v>
          </cell>
          <cell r="E480" t="str">
            <v>KG</v>
          </cell>
          <cell r="F480">
            <v>4700001913</v>
          </cell>
          <cell r="G480">
            <v>173</v>
          </cell>
          <cell r="H480">
            <v>1020</v>
          </cell>
          <cell r="I480">
            <v>38389</v>
          </cell>
          <cell r="J480">
            <v>620216.61</v>
          </cell>
        </row>
        <row r="481">
          <cell r="A481">
            <v>1100006467</v>
          </cell>
          <cell r="B481">
            <v>8007760</v>
          </cell>
          <cell r="C481" t="str">
            <v>GBP-GBI (M)</v>
          </cell>
          <cell r="D481">
            <v>667</v>
          </cell>
          <cell r="E481" t="str">
            <v>KG</v>
          </cell>
          <cell r="F481">
            <v>4700001989</v>
          </cell>
          <cell r="G481">
            <v>173</v>
          </cell>
          <cell r="H481">
            <v>1020</v>
          </cell>
          <cell r="I481">
            <v>38389</v>
          </cell>
          <cell r="J481">
            <v>623958.49</v>
          </cell>
        </row>
        <row r="482">
          <cell r="A482">
            <v>1100006467</v>
          </cell>
          <cell r="B482">
            <v>8007760</v>
          </cell>
          <cell r="C482" t="str">
            <v>GBP-GBI (M)</v>
          </cell>
          <cell r="D482">
            <v>667</v>
          </cell>
          <cell r="E482" t="str">
            <v>KG</v>
          </cell>
          <cell r="F482">
            <v>4700001989</v>
          </cell>
          <cell r="G482">
            <v>173</v>
          </cell>
          <cell r="H482">
            <v>1020</v>
          </cell>
          <cell r="I482">
            <v>38389</v>
          </cell>
          <cell r="J482">
            <v>623958.49</v>
          </cell>
        </row>
        <row r="483">
          <cell r="A483">
            <v>1100006467</v>
          </cell>
          <cell r="B483">
            <v>8007760</v>
          </cell>
          <cell r="C483" t="str">
            <v>GBP-GBI (M)</v>
          </cell>
          <cell r="D483">
            <v>670</v>
          </cell>
          <cell r="E483" t="str">
            <v>KG</v>
          </cell>
          <cell r="F483">
            <v>4700001989</v>
          </cell>
          <cell r="G483">
            <v>173</v>
          </cell>
          <cell r="H483">
            <v>1020</v>
          </cell>
          <cell r="I483">
            <v>38389</v>
          </cell>
          <cell r="J483">
            <v>626764.9</v>
          </cell>
        </row>
        <row r="484">
          <cell r="A484">
            <v>1100006467</v>
          </cell>
          <cell r="B484">
            <v>8007760</v>
          </cell>
          <cell r="C484" t="str">
            <v>GBP-GBI (M)</v>
          </cell>
          <cell r="D484">
            <v>668</v>
          </cell>
          <cell r="E484" t="str">
            <v>KG</v>
          </cell>
          <cell r="F484">
            <v>4700001989</v>
          </cell>
          <cell r="G484">
            <v>173</v>
          </cell>
          <cell r="H484">
            <v>1020</v>
          </cell>
          <cell r="I484">
            <v>38389</v>
          </cell>
          <cell r="J484">
            <v>624893.96</v>
          </cell>
        </row>
        <row r="485">
          <cell r="A485">
            <v>1100006467</v>
          </cell>
          <cell r="B485">
            <v>8007760</v>
          </cell>
          <cell r="C485" t="str">
            <v>GBP-GBI (M)</v>
          </cell>
          <cell r="D485">
            <v>667</v>
          </cell>
          <cell r="E485" t="str">
            <v>KG</v>
          </cell>
          <cell r="F485">
            <v>4700001989</v>
          </cell>
          <cell r="G485">
            <v>173</v>
          </cell>
          <cell r="H485">
            <v>1020</v>
          </cell>
          <cell r="I485">
            <v>38389</v>
          </cell>
          <cell r="J485">
            <v>623958.49</v>
          </cell>
        </row>
        <row r="486">
          <cell r="A486">
            <v>1100006467</v>
          </cell>
          <cell r="B486">
            <v>8007760</v>
          </cell>
          <cell r="C486" t="str">
            <v>GBP-GBI (M)</v>
          </cell>
          <cell r="D486">
            <v>667</v>
          </cell>
          <cell r="E486" t="str">
            <v>KG</v>
          </cell>
          <cell r="F486">
            <v>4700001989</v>
          </cell>
          <cell r="G486">
            <v>174</v>
          </cell>
          <cell r="H486">
            <v>1020</v>
          </cell>
          <cell r="I486">
            <v>38389</v>
          </cell>
          <cell r="J486">
            <v>623958.49</v>
          </cell>
        </row>
        <row r="487">
          <cell r="A487">
            <v>1100006467</v>
          </cell>
          <cell r="B487">
            <v>8007760</v>
          </cell>
          <cell r="C487" t="str">
            <v>GBP-GBI (M)</v>
          </cell>
          <cell r="D487">
            <v>662</v>
          </cell>
          <cell r="E487" t="str">
            <v>KG</v>
          </cell>
          <cell r="F487">
            <v>4700001989</v>
          </cell>
          <cell r="G487">
            <v>174</v>
          </cell>
          <cell r="H487">
            <v>1020</v>
          </cell>
          <cell r="I487">
            <v>38389</v>
          </cell>
          <cell r="J487">
            <v>619281.14</v>
          </cell>
        </row>
        <row r="488">
          <cell r="A488">
            <v>1100006467</v>
          </cell>
          <cell r="B488">
            <v>8007760</v>
          </cell>
          <cell r="C488" t="str">
            <v>GBP-GBI (M)</v>
          </cell>
          <cell r="D488">
            <v>665</v>
          </cell>
          <cell r="E488" t="str">
            <v>KG</v>
          </cell>
          <cell r="F488">
            <v>4700001989</v>
          </cell>
          <cell r="G488">
            <v>174</v>
          </cell>
          <cell r="H488">
            <v>1020</v>
          </cell>
          <cell r="I488">
            <v>38389</v>
          </cell>
          <cell r="J488">
            <v>622087.55000000005</v>
          </cell>
        </row>
        <row r="489">
          <cell r="A489">
            <v>1100006467</v>
          </cell>
          <cell r="B489">
            <v>8007760</v>
          </cell>
          <cell r="C489" t="str">
            <v>GBP-GBI (M)</v>
          </cell>
          <cell r="D489">
            <v>661</v>
          </cell>
          <cell r="E489" t="str">
            <v>KG</v>
          </cell>
          <cell r="F489">
            <v>4700001913</v>
          </cell>
          <cell r="G489">
            <v>174</v>
          </cell>
          <cell r="H489">
            <v>1020</v>
          </cell>
          <cell r="I489">
            <v>38389</v>
          </cell>
          <cell r="J489">
            <v>618345.67000000004</v>
          </cell>
        </row>
        <row r="490">
          <cell r="A490">
            <v>1100006467</v>
          </cell>
          <cell r="B490">
            <v>8007760</v>
          </cell>
          <cell r="C490" t="str">
            <v>GBP-GBI (M)</v>
          </cell>
          <cell r="D490">
            <v>665</v>
          </cell>
          <cell r="E490" t="str">
            <v>KG</v>
          </cell>
          <cell r="F490">
            <v>4700001989</v>
          </cell>
          <cell r="G490">
            <v>176</v>
          </cell>
          <cell r="H490">
            <v>1020</v>
          </cell>
          <cell r="I490">
            <v>38389</v>
          </cell>
          <cell r="J490">
            <v>622087.55000000005</v>
          </cell>
        </row>
        <row r="491">
          <cell r="A491">
            <v>1100006467</v>
          </cell>
          <cell r="B491">
            <v>8007760</v>
          </cell>
          <cell r="C491" t="str">
            <v>GBP-GBI (M)</v>
          </cell>
          <cell r="D491">
            <v>668</v>
          </cell>
          <cell r="E491" t="str">
            <v>KG</v>
          </cell>
          <cell r="F491">
            <v>4700001989</v>
          </cell>
          <cell r="G491">
            <v>176</v>
          </cell>
          <cell r="H491">
            <v>1020</v>
          </cell>
          <cell r="I491">
            <v>38389</v>
          </cell>
          <cell r="J491">
            <v>624893.96</v>
          </cell>
        </row>
        <row r="492">
          <cell r="A492">
            <v>1100006467</v>
          </cell>
          <cell r="B492">
            <v>8007760</v>
          </cell>
          <cell r="C492" t="str">
            <v>GBP-GBI (M)</v>
          </cell>
          <cell r="D492">
            <v>669</v>
          </cell>
          <cell r="E492" t="str">
            <v>KG</v>
          </cell>
          <cell r="F492">
            <v>4700001989</v>
          </cell>
          <cell r="G492">
            <v>176</v>
          </cell>
          <cell r="H492">
            <v>1020</v>
          </cell>
          <cell r="I492">
            <v>38389</v>
          </cell>
          <cell r="J492">
            <v>625829.43000000005</v>
          </cell>
        </row>
        <row r="493">
          <cell r="A493">
            <v>1100006467</v>
          </cell>
          <cell r="B493">
            <v>8007760</v>
          </cell>
          <cell r="C493" t="str">
            <v>GBP-GBI (M)</v>
          </cell>
          <cell r="D493">
            <v>667</v>
          </cell>
          <cell r="E493" t="str">
            <v>KG</v>
          </cell>
          <cell r="F493">
            <v>4700001989</v>
          </cell>
          <cell r="G493">
            <v>176</v>
          </cell>
          <cell r="H493">
            <v>1020</v>
          </cell>
          <cell r="I493">
            <v>38389</v>
          </cell>
          <cell r="J493">
            <v>623958.49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K2" t="str">
            <v>KG</v>
          </cell>
        </row>
        <row r="3">
          <cell r="K3" t="str">
            <v>KG</v>
          </cell>
        </row>
        <row r="4">
          <cell r="K4" t="str">
            <v>KG</v>
          </cell>
        </row>
        <row r="5">
          <cell r="K5" t="str">
            <v>KG</v>
          </cell>
        </row>
        <row r="6">
          <cell r="K6" t="str">
            <v>KG</v>
          </cell>
        </row>
        <row r="7">
          <cell r="K7" t="str">
            <v>KG</v>
          </cell>
        </row>
        <row r="8">
          <cell r="K8" t="str">
            <v>KG</v>
          </cell>
        </row>
        <row r="9">
          <cell r="K9" t="str">
            <v>KG</v>
          </cell>
        </row>
        <row r="10">
          <cell r="K10" t="str">
            <v>KG</v>
          </cell>
        </row>
        <row r="11">
          <cell r="K11" t="str">
            <v>KG</v>
          </cell>
        </row>
        <row r="12">
          <cell r="K12" t="str">
            <v>KG</v>
          </cell>
        </row>
        <row r="13">
          <cell r="K13" t="str">
            <v>KG</v>
          </cell>
        </row>
        <row r="14">
          <cell r="K14" t="str">
            <v>KG</v>
          </cell>
        </row>
        <row r="15">
          <cell r="K15" t="str">
            <v>KG</v>
          </cell>
        </row>
        <row r="16">
          <cell r="K16" t="str">
            <v>KG</v>
          </cell>
        </row>
        <row r="17">
          <cell r="K17" t="str">
            <v>KG</v>
          </cell>
        </row>
        <row r="18">
          <cell r="K18" t="str">
            <v>KG</v>
          </cell>
        </row>
        <row r="19">
          <cell r="K19" t="str">
            <v>KG</v>
          </cell>
        </row>
        <row r="20">
          <cell r="K20" t="str">
            <v>KG</v>
          </cell>
        </row>
        <row r="23">
          <cell r="K23" t="str">
            <v>BUn</v>
          </cell>
        </row>
        <row r="24">
          <cell r="K24" t="str">
            <v>KG</v>
          </cell>
        </row>
        <row r="26">
          <cell r="K26" t="str">
            <v>KG</v>
          </cell>
        </row>
        <row r="27">
          <cell r="K27" t="str">
            <v>KG</v>
          </cell>
        </row>
        <row r="28">
          <cell r="K28" t="str">
            <v>KG</v>
          </cell>
        </row>
        <row r="29">
          <cell r="K29" t="str">
            <v>KG</v>
          </cell>
        </row>
        <row r="30">
          <cell r="K30" t="str">
            <v>KG</v>
          </cell>
        </row>
        <row r="32">
          <cell r="K32" t="str">
            <v>KG</v>
          </cell>
        </row>
        <row r="34">
          <cell r="K34" t="str">
            <v>KG</v>
          </cell>
        </row>
        <row r="35">
          <cell r="K35" t="str">
            <v>KG</v>
          </cell>
        </row>
        <row r="36">
          <cell r="K36" t="str">
            <v>KG</v>
          </cell>
        </row>
        <row r="37">
          <cell r="K37" t="str">
            <v>KG</v>
          </cell>
        </row>
        <row r="38">
          <cell r="K38" t="str">
            <v>KG</v>
          </cell>
        </row>
        <row r="39">
          <cell r="K39" t="str">
            <v>KG</v>
          </cell>
        </row>
        <row r="40">
          <cell r="K40" t="str">
            <v>KG</v>
          </cell>
        </row>
        <row r="42">
          <cell r="K42" t="str">
            <v>KG</v>
          </cell>
        </row>
        <row r="43">
          <cell r="K43" t="str">
            <v>KG</v>
          </cell>
        </row>
        <row r="44">
          <cell r="K44" t="str">
            <v>KG</v>
          </cell>
        </row>
        <row r="45">
          <cell r="K45" t="str">
            <v>KG</v>
          </cell>
        </row>
        <row r="46">
          <cell r="K46" t="str">
            <v>KG</v>
          </cell>
        </row>
        <row r="47">
          <cell r="K47" t="str">
            <v>KG</v>
          </cell>
        </row>
        <row r="48">
          <cell r="K48" t="str">
            <v>KG</v>
          </cell>
        </row>
        <row r="50">
          <cell r="K50" t="str">
            <v>KG</v>
          </cell>
        </row>
        <row r="51">
          <cell r="K51" t="str">
            <v>KG</v>
          </cell>
        </row>
        <row r="52">
          <cell r="K52" t="str">
            <v>KG</v>
          </cell>
        </row>
        <row r="53">
          <cell r="K53" t="str">
            <v>KG</v>
          </cell>
        </row>
        <row r="54">
          <cell r="K54" t="str">
            <v>KG</v>
          </cell>
        </row>
        <row r="55">
          <cell r="K55" t="str">
            <v>KG</v>
          </cell>
        </row>
        <row r="57">
          <cell r="K57" t="str">
            <v>KG</v>
          </cell>
        </row>
        <row r="58">
          <cell r="K58" t="str">
            <v>KG</v>
          </cell>
        </row>
        <row r="59">
          <cell r="K59" t="str">
            <v>KG</v>
          </cell>
        </row>
        <row r="60">
          <cell r="K60" t="str">
            <v>KG</v>
          </cell>
        </row>
        <row r="61">
          <cell r="K61" t="str">
            <v>KG</v>
          </cell>
        </row>
        <row r="62">
          <cell r="K62" t="str">
            <v>KG</v>
          </cell>
        </row>
        <row r="63">
          <cell r="K63" t="str">
            <v>KG</v>
          </cell>
        </row>
        <row r="64">
          <cell r="K64" t="str">
            <v>KG</v>
          </cell>
        </row>
        <row r="65">
          <cell r="K65" t="str">
            <v>KG</v>
          </cell>
        </row>
        <row r="66">
          <cell r="K66" t="str">
            <v>KG</v>
          </cell>
        </row>
        <row r="67">
          <cell r="K67" t="str">
            <v>KG</v>
          </cell>
        </row>
        <row r="68">
          <cell r="K68" t="str">
            <v>KG</v>
          </cell>
        </row>
        <row r="70">
          <cell r="K70" t="str">
            <v>KG</v>
          </cell>
        </row>
        <row r="71">
          <cell r="K71" t="str">
            <v>KG</v>
          </cell>
        </row>
        <row r="72">
          <cell r="K72" t="str">
            <v>KG</v>
          </cell>
        </row>
        <row r="73">
          <cell r="K73" t="str">
            <v>KG</v>
          </cell>
        </row>
        <row r="75">
          <cell r="K75" t="str">
            <v>KG</v>
          </cell>
        </row>
        <row r="76">
          <cell r="K76" t="str">
            <v>KG</v>
          </cell>
        </row>
        <row r="77">
          <cell r="K77" t="str">
            <v>KG</v>
          </cell>
        </row>
        <row r="78">
          <cell r="K78" t="str">
            <v>KG</v>
          </cell>
        </row>
        <row r="79">
          <cell r="K79" t="str">
            <v>KG</v>
          </cell>
        </row>
        <row r="80">
          <cell r="K80" t="str">
            <v>KG</v>
          </cell>
        </row>
        <row r="81">
          <cell r="K81" t="str">
            <v>KG</v>
          </cell>
        </row>
        <row r="82">
          <cell r="K82" t="str">
            <v>KG</v>
          </cell>
        </row>
        <row r="83">
          <cell r="K83" t="str">
            <v>KG</v>
          </cell>
        </row>
        <row r="84">
          <cell r="K84" t="str">
            <v>KG</v>
          </cell>
        </row>
        <row r="85">
          <cell r="K85" t="str">
            <v>KG</v>
          </cell>
        </row>
        <row r="86">
          <cell r="K86" t="str">
            <v>KG</v>
          </cell>
        </row>
        <row r="87">
          <cell r="K87" t="str">
            <v>KG</v>
          </cell>
        </row>
        <row r="88">
          <cell r="K88" t="str">
            <v>KG</v>
          </cell>
        </row>
        <row r="89">
          <cell r="K89" t="str">
            <v>KG</v>
          </cell>
        </row>
        <row r="90">
          <cell r="K90" t="str">
            <v>KG</v>
          </cell>
        </row>
        <row r="91">
          <cell r="K91" t="str">
            <v>KG</v>
          </cell>
        </row>
        <row r="92">
          <cell r="K92" t="str">
            <v>KG</v>
          </cell>
        </row>
        <row r="93">
          <cell r="K93" t="str">
            <v>KG</v>
          </cell>
        </row>
        <row r="94">
          <cell r="K94" t="str">
            <v>KG</v>
          </cell>
        </row>
        <row r="96">
          <cell r="K96" t="str">
            <v>KG</v>
          </cell>
        </row>
        <row r="97">
          <cell r="K97" t="str">
            <v>KG</v>
          </cell>
        </row>
        <row r="98">
          <cell r="K98" t="str">
            <v>KG</v>
          </cell>
        </row>
        <row r="99">
          <cell r="K99" t="str">
            <v>KG</v>
          </cell>
        </row>
        <row r="100">
          <cell r="K100" t="str">
            <v>KG</v>
          </cell>
        </row>
        <row r="101">
          <cell r="K101" t="str">
            <v>KG</v>
          </cell>
        </row>
        <row r="102">
          <cell r="K102" t="str">
            <v>KG</v>
          </cell>
        </row>
        <row r="103">
          <cell r="K103" t="str">
            <v>KG</v>
          </cell>
        </row>
        <row r="104">
          <cell r="K104" t="str">
            <v>KG</v>
          </cell>
        </row>
        <row r="105">
          <cell r="K105" t="str">
            <v>KG</v>
          </cell>
        </row>
        <row r="106">
          <cell r="K106" t="str">
            <v>KG</v>
          </cell>
        </row>
        <row r="107">
          <cell r="K107" t="str">
            <v>KG</v>
          </cell>
        </row>
        <row r="108">
          <cell r="K108" t="str">
            <v>KG</v>
          </cell>
        </row>
        <row r="109">
          <cell r="K109" t="str">
            <v>KG</v>
          </cell>
        </row>
        <row r="110">
          <cell r="K110" t="str">
            <v>KG</v>
          </cell>
        </row>
        <row r="111">
          <cell r="K111" t="str">
            <v>KG</v>
          </cell>
        </row>
        <row r="113">
          <cell r="K113" t="str">
            <v>KG</v>
          </cell>
        </row>
        <row r="114">
          <cell r="K114" t="str">
            <v>KG</v>
          </cell>
        </row>
        <row r="115">
          <cell r="K115" t="str">
            <v>KG</v>
          </cell>
        </row>
        <row r="120">
          <cell r="K120" t="str">
            <v>BUn</v>
          </cell>
        </row>
        <row r="121">
          <cell r="K121" t="str">
            <v>KG</v>
          </cell>
        </row>
        <row r="122">
          <cell r="K122" t="str">
            <v>KG</v>
          </cell>
        </row>
        <row r="123">
          <cell r="K123" t="str">
            <v>KG</v>
          </cell>
        </row>
        <row r="124">
          <cell r="K124" t="str">
            <v>KG</v>
          </cell>
        </row>
        <row r="125">
          <cell r="K125" t="str">
            <v>KG</v>
          </cell>
        </row>
        <row r="126">
          <cell r="K126" t="str">
            <v>KG</v>
          </cell>
        </row>
        <row r="127">
          <cell r="K127" t="str">
            <v>KG</v>
          </cell>
        </row>
        <row r="128">
          <cell r="K128" t="str">
            <v>KG</v>
          </cell>
        </row>
        <row r="129">
          <cell r="K129" t="str">
            <v>KG</v>
          </cell>
        </row>
        <row r="130">
          <cell r="K130" t="str">
            <v>KG</v>
          </cell>
        </row>
        <row r="132">
          <cell r="K132" t="str">
            <v>KG</v>
          </cell>
        </row>
        <row r="133">
          <cell r="K133" t="str">
            <v>KG</v>
          </cell>
        </row>
        <row r="135">
          <cell r="K135" t="str">
            <v>KG</v>
          </cell>
        </row>
        <row r="136">
          <cell r="K136" t="str">
            <v>KG</v>
          </cell>
        </row>
        <row r="137">
          <cell r="K137" t="str">
            <v>KG</v>
          </cell>
        </row>
        <row r="139">
          <cell r="K139" t="str">
            <v>KG</v>
          </cell>
        </row>
        <row r="141">
          <cell r="K141" t="str">
            <v>KG</v>
          </cell>
        </row>
        <row r="142">
          <cell r="K142" t="str">
            <v>KG</v>
          </cell>
        </row>
        <row r="143">
          <cell r="K143" t="str">
            <v>KG</v>
          </cell>
        </row>
        <row r="144">
          <cell r="K144" t="str">
            <v>KG</v>
          </cell>
        </row>
        <row r="145">
          <cell r="K145" t="str">
            <v>KG</v>
          </cell>
        </row>
        <row r="146">
          <cell r="K146" t="str">
            <v>KG</v>
          </cell>
        </row>
        <row r="147">
          <cell r="K147" t="str">
            <v>KG</v>
          </cell>
        </row>
        <row r="149">
          <cell r="K149" t="str">
            <v>KG</v>
          </cell>
        </row>
        <row r="150">
          <cell r="K150" t="str">
            <v>KG</v>
          </cell>
        </row>
        <row r="151">
          <cell r="K151" t="str">
            <v>KG</v>
          </cell>
        </row>
        <row r="152">
          <cell r="K152" t="str">
            <v>KG</v>
          </cell>
        </row>
        <row r="153">
          <cell r="K153" t="str">
            <v>KG</v>
          </cell>
        </row>
        <row r="154">
          <cell r="K154" t="str">
            <v>KG</v>
          </cell>
        </row>
        <row r="155">
          <cell r="K155" t="str">
            <v>KG</v>
          </cell>
        </row>
        <row r="156">
          <cell r="K156" t="str">
            <v>KG</v>
          </cell>
        </row>
        <row r="157">
          <cell r="K157" t="str">
            <v>KG</v>
          </cell>
        </row>
        <row r="158">
          <cell r="K158" t="str">
            <v>KG</v>
          </cell>
        </row>
        <row r="159">
          <cell r="K159" t="str">
            <v>KG</v>
          </cell>
        </row>
        <row r="160">
          <cell r="K160" t="str">
            <v>KG</v>
          </cell>
        </row>
        <row r="161">
          <cell r="K161" t="str">
            <v>KG</v>
          </cell>
        </row>
        <row r="162">
          <cell r="K162" t="str">
            <v>KG</v>
          </cell>
        </row>
        <row r="163">
          <cell r="K163" t="str">
            <v>KG</v>
          </cell>
        </row>
        <row r="164">
          <cell r="K164" t="str">
            <v>KG</v>
          </cell>
        </row>
        <row r="165">
          <cell r="K165" t="str">
            <v>KG</v>
          </cell>
        </row>
        <row r="166">
          <cell r="K166" t="str">
            <v>KG</v>
          </cell>
        </row>
        <row r="167">
          <cell r="K167" t="str">
            <v>KG</v>
          </cell>
        </row>
        <row r="168">
          <cell r="K168" t="str">
            <v>KG</v>
          </cell>
        </row>
        <row r="169">
          <cell r="K169" t="str">
            <v>KG</v>
          </cell>
        </row>
        <row r="170">
          <cell r="K170" t="str">
            <v>KG</v>
          </cell>
        </row>
        <row r="171">
          <cell r="K171" t="str">
            <v>KG</v>
          </cell>
        </row>
        <row r="172">
          <cell r="K172" t="str">
            <v>KG</v>
          </cell>
        </row>
        <row r="173">
          <cell r="K173" t="str">
            <v>KG</v>
          </cell>
        </row>
        <row r="174">
          <cell r="K174" t="str">
            <v>KG</v>
          </cell>
        </row>
        <row r="175">
          <cell r="K175" t="str">
            <v>KG</v>
          </cell>
        </row>
        <row r="176">
          <cell r="K176" t="str">
            <v>KG</v>
          </cell>
        </row>
        <row r="177">
          <cell r="K177" t="str">
            <v>KG</v>
          </cell>
        </row>
        <row r="182">
          <cell r="K182" t="str">
            <v>BUn</v>
          </cell>
        </row>
        <row r="183">
          <cell r="K183" t="str">
            <v>KG</v>
          </cell>
        </row>
        <row r="184">
          <cell r="K184" t="str">
            <v>KG</v>
          </cell>
        </row>
        <row r="186">
          <cell r="K186" t="str">
            <v>KG</v>
          </cell>
        </row>
        <row r="191">
          <cell r="K191" t="str">
            <v>BUn</v>
          </cell>
        </row>
        <row r="192">
          <cell r="K192" t="str">
            <v>KG</v>
          </cell>
        </row>
        <row r="193">
          <cell r="K193" t="str">
            <v>KG</v>
          </cell>
        </row>
        <row r="194">
          <cell r="K194" t="str">
            <v>KG</v>
          </cell>
        </row>
        <row r="195">
          <cell r="K195" t="str">
            <v>KG</v>
          </cell>
        </row>
        <row r="196">
          <cell r="K196" t="str">
            <v>KG</v>
          </cell>
        </row>
        <row r="197">
          <cell r="K197" t="str">
            <v>KG</v>
          </cell>
        </row>
        <row r="198">
          <cell r="K198" t="str">
            <v>KG</v>
          </cell>
        </row>
        <row r="199">
          <cell r="K199" t="str">
            <v>KG</v>
          </cell>
        </row>
        <row r="200">
          <cell r="K200" t="str">
            <v>KG</v>
          </cell>
        </row>
        <row r="201">
          <cell r="K201" t="str">
            <v>KG</v>
          </cell>
        </row>
        <row r="202">
          <cell r="K202" t="str">
            <v>KG</v>
          </cell>
        </row>
        <row r="203">
          <cell r="K203" t="str">
            <v>KG</v>
          </cell>
        </row>
        <row r="204">
          <cell r="K204" t="str">
            <v>KG</v>
          </cell>
        </row>
        <row r="206">
          <cell r="K206" t="str">
            <v>KG</v>
          </cell>
        </row>
        <row r="207">
          <cell r="K207" t="str">
            <v>KG</v>
          </cell>
        </row>
        <row r="208">
          <cell r="K208" t="str">
            <v>KG</v>
          </cell>
        </row>
        <row r="209">
          <cell r="K209" t="str">
            <v>KG</v>
          </cell>
        </row>
        <row r="210">
          <cell r="K210" t="str">
            <v>KG</v>
          </cell>
        </row>
        <row r="211">
          <cell r="K211" t="str">
            <v>KG</v>
          </cell>
        </row>
        <row r="212">
          <cell r="K212" t="str">
            <v>KG</v>
          </cell>
        </row>
        <row r="213">
          <cell r="K213" t="str">
            <v>KG</v>
          </cell>
        </row>
        <row r="214">
          <cell r="K214" t="str">
            <v>KG</v>
          </cell>
        </row>
        <row r="215">
          <cell r="K215" t="str">
            <v>KG</v>
          </cell>
        </row>
        <row r="216">
          <cell r="K216" t="str">
            <v>KG</v>
          </cell>
        </row>
        <row r="217">
          <cell r="K217" t="str">
            <v>KG</v>
          </cell>
        </row>
        <row r="218">
          <cell r="K218" t="str">
            <v>KG</v>
          </cell>
        </row>
        <row r="219">
          <cell r="K219" t="str">
            <v>KG</v>
          </cell>
        </row>
        <row r="221">
          <cell r="K221" t="str">
            <v>KG</v>
          </cell>
        </row>
        <row r="222">
          <cell r="K222" t="str">
            <v>KG</v>
          </cell>
        </row>
        <row r="223">
          <cell r="K223" t="str">
            <v>KG</v>
          </cell>
        </row>
        <row r="224">
          <cell r="K224" t="str">
            <v>KG</v>
          </cell>
        </row>
        <row r="225">
          <cell r="K225" t="str">
            <v>KG</v>
          </cell>
        </row>
        <row r="227">
          <cell r="K227" t="str">
            <v>KG</v>
          </cell>
        </row>
        <row r="229">
          <cell r="K229" t="str">
            <v>KG</v>
          </cell>
        </row>
        <row r="230">
          <cell r="K230" t="str">
            <v>KG</v>
          </cell>
        </row>
        <row r="231">
          <cell r="K231" t="str">
            <v>KG</v>
          </cell>
        </row>
        <row r="232">
          <cell r="K232" t="str">
            <v>KG</v>
          </cell>
        </row>
        <row r="233">
          <cell r="K233" t="str">
            <v>KG</v>
          </cell>
        </row>
        <row r="234">
          <cell r="K234" t="str">
            <v>KG</v>
          </cell>
        </row>
        <row r="236">
          <cell r="K236" t="str">
            <v>KG</v>
          </cell>
        </row>
        <row r="237">
          <cell r="K237" t="str">
            <v>KG</v>
          </cell>
        </row>
        <row r="238">
          <cell r="K238" t="str">
            <v>KG</v>
          </cell>
        </row>
        <row r="240">
          <cell r="K240" t="str">
            <v>KG</v>
          </cell>
        </row>
        <row r="241">
          <cell r="K241" t="str">
            <v>KG</v>
          </cell>
        </row>
        <row r="243">
          <cell r="K243" t="str">
            <v>KG</v>
          </cell>
        </row>
        <row r="244">
          <cell r="K244" t="str">
            <v>KG</v>
          </cell>
        </row>
        <row r="245">
          <cell r="K245" t="str">
            <v>KG</v>
          </cell>
        </row>
        <row r="246">
          <cell r="K246" t="str">
            <v>KG</v>
          </cell>
        </row>
        <row r="247">
          <cell r="K247" t="str">
            <v>KG</v>
          </cell>
        </row>
        <row r="248">
          <cell r="K248" t="str">
            <v>KG</v>
          </cell>
        </row>
        <row r="249">
          <cell r="K249" t="str">
            <v>KG</v>
          </cell>
        </row>
        <row r="250">
          <cell r="K250" t="str">
            <v>KG</v>
          </cell>
        </row>
        <row r="251">
          <cell r="K251" t="str">
            <v>KG</v>
          </cell>
        </row>
        <row r="252">
          <cell r="K252" t="str">
            <v>KG</v>
          </cell>
        </row>
        <row r="253">
          <cell r="K253" t="str">
            <v>KG</v>
          </cell>
        </row>
        <row r="254">
          <cell r="K254" t="str">
            <v>KG</v>
          </cell>
        </row>
        <row r="255">
          <cell r="K255" t="str">
            <v>KG</v>
          </cell>
        </row>
        <row r="260">
          <cell r="K260" t="str">
            <v>BUn</v>
          </cell>
        </row>
        <row r="261">
          <cell r="K261" t="str">
            <v>KG</v>
          </cell>
        </row>
        <row r="262">
          <cell r="K262" t="str">
            <v>KG</v>
          </cell>
        </row>
        <row r="263">
          <cell r="K263" t="str">
            <v>KG</v>
          </cell>
        </row>
        <row r="264">
          <cell r="K264" t="str">
            <v>KG</v>
          </cell>
        </row>
        <row r="265">
          <cell r="K265" t="str">
            <v>KG</v>
          </cell>
        </row>
        <row r="266">
          <cell r="K266" t="str">
            <v>KG</v>
          </cell>
        </row>
        <row r="267">
          <cell r="K267" t="str">
            <v>KG</v>
          </cell>
        </row>
        <row r="268">
          <cell r="K268" t="str">
            <v>KG</v>
          </cell>
        </row>
        <row r="270">
          <cell r="K270" t="str">
            <v>KG</v>
          </cell>
        </row>
        <row r="272">
          <cell r="K272" t="str">
            <v>KG</v>
          </cell>
        </row>
        <row r="273">
          <cell r="K273" t="str">
            <v>KG</v>
          </cell>
        </row>
        <row r="274">
          <cell r="K274" t="str">
            <v>KG</v>
          </cell>
        </row>
        <row r="275">
          <cell r="K275" t="str">
            <v>KG</v>
          </cell>
        </row>
        <row r="276">
          <cell r="K276" t="str">
            <v>KG</v>
          </cell>
        </row>
        <row r="277">
          <cell r="K277" t="str">
            <v>KG</v>
          </cell>
        </row>
        <row r="278">
          <cell r="K278" t="str">
            <v>KG</v>
          </cell>
        </row>
        <row r="279">
          <cell r="K279" t="str">
            <v>KG</v>
          </cell>
        </row>
        <row r="280">
          <cell r="K280" t="str">
            <v>KG</v>
          </cell>
        </row>
        <row r="281">
          <cell r="K281" t="str">
            <v>KG</v>
          </cell>
        </row>
        <row r="282">
          <cell r="K282" t="str">
            <v>KG</v>
          </cell>
        </row>
        <row r="283">
          <cell r="K283" t="str">
            <v>KG</v>
          </cell>
        </row>
        <row r="288">
          <cell r="K288" t="str">
            <v>BUn</v>
          </cell>
        </row>
        <row r="289">
          <cell r="K289" t="str">
            <v>KG</v>
          </cell>
        </row>
        <row r="290">
          <cell r="K290" t="str">
            <v>KG</v>
          </cell>
        </row>
        <row r="291">
          <cell r="K291" t="str">
            <v>KG</v>
          </cell>
        </row>
        <row r="292">
          <cell r="K292" t="str">
            <v>KG</v>
          </cell>
        </row>
        <row r="294">
          <cell r="K294" t="str">
            <v>KG</v>
          </cell>
        </row>
        <row r="295">
          <cell r="K295" t="str">
            <v>KG</v>
          </cell>
        </row>
        <row r="296">
          <cell r="K296" t="str">
            <v>KG</v>
          </cell>
        </row>
        <row r="297">
          <cell r="K297" t="str">
            <v>KG</v>
          </cell>
        </row>
        <row r="298">
          <cell r="K298" t="str">
            <v>KG</v>
          </cell>
        </row>
        <row r="299">
          <cell r="K299" t="str">
            <v>KG</v>
          </cell>
        </row>
        <row r="300">
          <cell r="K300" t="str">
            <v>KG</v>
          </cell>
        </row>
        <row r="301">
          <cell r="K301" t="str">
            <v>KG</v>
          </cell>
        </row>
        <row r="302">
          <cell r="K302" t="str">
            <v>KG</v>
          </cell>
        </row>
        <row r="303">
          <cell r="K303" t="str">
            <v>KG</v>
          </cell>
        </row>
        <row r="304">
          <cell r="K304" t="str">
            <v>KG</v>
          </cell>
        </row>
        <row r="305">
          <cell r="K305" t="str">
            <v>KG</v>
          </cell>
        </row>
        <row r="306">
          <cell r="K306" t="str">
            <v>KG</v>
          </cell>
        </row>
        <row r="307">
          <cell r="K307" t="str">
            <v>KG</v>
          </cell>
        </row>
        <row r="308">
          <cell r="K308" t="str">
            <v>KG</v>
          </cell>
        </row>
        <row r="310">
          <cell r="K310" t="str">
            <v>KG</v>
          </cell>
        </row>
        <row r="311">
          <cell r="K311" t="str">
            <v>KG</v>
          </cell>
        </row>
        <row r="316">
          <cell r="K316" t="str">
            <v>BUn</v>
          </cell>
        </row>
        <row r="317">
          <cell r="K317" t="str">
            <v>KG</v>
          </cell>
        </row>
        <row r="318">
          <cell r="K318" t="str">
            <v>KG</v>
          </cell>
        </row>
        <row r="323">
          <cell r="K323" t="str">
            <v>BUn</v>
          </cell>
        </row>
        <row r="324">
          <cell r="K324" t="str">
            <v>KG</v>
          </cell>
        </row>
        <row r="325">
          <cell r="K325" t="str">
            <v>KG</v>
          </cell>
        </row>
        <row r="326">
          <cell r="K326" t="str">
            <v>KG</v>
          </cell>
        </row>
        <row r="327">
          <cell r="K327" t="str">
            <v>KG</v>
          </cell>
        </row>
        <row r="328">
          <cell r="K328" t="str">
            <v>KG</v>
          </cell>
        </row>
        <row r="329">
          <cell r="K329" t="str">
            <v>KG</v>
          </cell>
        </row>
        <row r="330">
          <cell r="K330" t="str">
            <v>KG</v>
          </cell>
        </row>
        <row r="331">
          <cell r="K331" t="str">
            <v>KG</v>
          </cell>
        </row>
        <row r="332">
          <cell r="K332" t="str">
            <v>KG</v>
          </cell>
        </row>
        <row r="333">
          <cell r="K333" t="str">
            <v>KG</v>
          </cell>
        </row>
        <row r="334">
          <cell r="K334" t="str">
            <v>KG</v>
          </cell>
        </row>
        <row r="335">
          <cell r="K335" t="str">
            <v>KG</v>
          </cell>
        </row>
        <row r="336">
          <cell r="K336" t="str">
            <v>KG</v>
          </cell>
        </row>
        <row r="337">
          <cell r="K337" t="str">
            <v>KG</v>
          </cell>
        </row>
        <row r="338">
          <cell r="K338" t="str">
            <v>KG</v>
          </cell>
        </row>
        <row r="339">
          <cell r="K339" t="str">
            <v>KG</v>
          </cell>
        </row>
        <row r="340">
          <cell r="K340" t="str">
            <v>KG</v>
          </cell>
        </row>
        <row r="341">
          <cell r="K341" t="str">
            <v>KG</v>
          </cell>
        </row>
        <row r="342">
          <cell r="K342" t="str">
            <v>KG</v>
          </cell>
        </row>
        <row r="344">
          <cell r="K344" t="str">
            <v>KG</v>
          </cell>
        </row>
        <row r="345">
          <cell r="K345" t="str">
            <v>KG</v>
          </cell>
        </row>
        <row r="346">
          <cell r="K346" t="str">
            <v>KG</v>
          </cell>
        </row>
        <row r="347">
          <cell r="K347" t="str">
            <v>KG</v>
          </cell>
        </row>
        <row r="348">
          <cell r="K348" t="str">
            <v>KG</v>
          </cell>
        </row>
        <row r="349">
          <cell r="K349" t="str">
            <v>KG</v>
          </cell>
        </row>
        <row r="350">
          <cell r="K350" t="str">
            <v>KG</v>
          </cell>
        </row>
        <row r="355">
          <cell r="K355" t="str">
            <v>BUn</v>
          </cell>
        </row>
        <row r="356">
          <cell r="K356" t="str">
            <v>KG</v>
          </cell>
        </row>
        <row r="357">
          <cell r="K357" t="str">
            <v>KG</v>
          </cell>
        </row>
        <row r="359">
          <cell r="K359" t="str">
            <v>KG</v>
          </cell>
        </row>
        <row r="360">
          <cell r="K360" t="str">
            <v>KG</v>
          </cell>
        </row>
        <row r="365">
          <cell r="K365" t="str">
            <v>BUn</v>
          </cell>
        </row>
        <row r="366">
          <cell r="K366" t="str">
            <v>L</v>
          </cell>
        </row>
        <row r="368">
          <cell r="K368" t="str">
            <v>L</v>
          </cell>
        </row>
        <row r="369">
          <cell r="K369" t="str">
            <v>L</v>
          </cell>
        </row>
        <row r="370">
          <cell r="K370" t="str">
            <v>L</v>
          </cell>
        </row>
        <row r="371">
          <cell r="K371" t="str">
            <v>L</v>
          </cell>
        </row>
        <row r="377">
          <cell r="K377" t="str">
            <v>BUn</v>
          </cell>
        </row>
        <row r="378">
          <cell r="K378" t="str">
            <v>KG</v>
          </cell>
        </row>
        <row r="379">
          <cell r="K379" t="str">
            <v>KG</v>
          </cell>
        </row>
        <row r="380">
          <cell r="K380" t="str">
            <v>KG</v>
          </cell>
        </row>
        <row r="382">
          <cell r="K382" t="str">
            <v>KG</v>
          </cell>
        </row>
        <row r="383">
          <cell r="K383" t="str">
            <v>KG</v>
          </cell>
        </row>
        <row r="384">
          <cell r="K384" t="str">
            <v>KG</v>
          </cell>
        </row>
        <row r="385">
          <cell r="K385" t="str">
            <v>KG</v>
          </cell>
        </row>
        <row r="386">
          <cell r="K386" t="str">
            <v>KG</v>
          </cell>
        </row>
        <row r="387">
          <cell r="K387" t="str">
            <v>KG</v>
          </cell>
        </row>
        <row r="389">
          <cell r="K389" t="str">
            <v>KG</v>
          </cell>
        </row>
        <row r="390">
          <cell r="K390" t="str">
            <v>KG</v>
          </cell>
        </row>
        <row r="391">
          <cell r="K391" t="str">
            <v>KG</v>
          </cell>
        </row>
        <row r="392">
          <cell r="K392" t="str">
            <v>KG</v>
          </cell>
        </row>
        <row r="393">
          <cell r="K393" t="str">
            <v>KG</v>
          </cell>
        </row>
        <row r="394">
          <cell r="K394" t="str">
            <v>KG</v>
          </cell>
        </row>
        <row r="395">
          <cell r="K395" t="str">
            <v>KG</v>
          </cell>
        </row>
        <row r="396">
          <cell r="K396" t="str">
            <v>KG</v>
          </cell>
        </row>
        <row r="397">
          <cell r="K397" t="str">
            <v>KG</v>
          </cell>
        </row>
        <row r="403">
          <cell r="K403" t="str">
            <v>BUn</v>
          </cell>
        </row>
        <row r="404">
          <cell r="K404" t="str">
            <v>KG</v>
          </cell>
        </row>
        <row r="409">
          <cell r="K409" t="str">
            <v>BUn</v>
          </cell>
        </row>
        <row r="410">
          <cell r="K410" t="str">
            <v>KG</v>
          </cell>
        </row>
        <row r="412">
          <cell r="K412" t="str">
            <v>KG</v>
          </cell>
        </row>
        <row r="413">
          <cell r="K413" t="str">
            <v>KG</v>
          </cell>
        </row>
        <row r="414">
          <cell r="K414" t="str">
            <v>KG</v>
          </cell>
        </row>
        <row r="415">
          <cell r="K415" t="str">
            <v>KG</v>
          </cell>
        </row>
        <row r="416">
          <cell r="K416" t="str">
            <v>KG</v>
          </cell>
        </row>
        <row r="417">
          <cell r="K417" t="str">
            <v>KG</v>
          </cell>
        </row>
        <row r="418">
          <cell r="K418" t="str">
            <v>KG</v>
          </cell>
        </row>
        <row r="419">
          <cell r="K419" t="str">
            <v>KG</v>
          </cell>
        </row>
        <row r="420">
          <cell r="K420" t="str">
            <v>KG</v>
          </cell>
        </row>
        <row r="421">
          <cell r="K421" t="str">
            <v>KG</v>
          </cell>
        </row>
        <row r="422">
          <cell r="K422" t="str">
            <v>KG</v>
          </cell>
        </row>
        <row r="423">
          <cell r="K423" t="str">
            <v>KG</v>
          </cell>
        </row>
        <row r="424">
          <cell r="K424" t="str">
            <v>KG</v>
          </cell>
        </row>
        <row r="425">
          <cell r="K425" t="str">
            <v>KG</v>
          </cell>
        </row>
        <row r="426">
          <cell r="K426" t="str">
            <v>KG</v>
          </cell>
        </row>
        <row r="428">
          <cell r="K428" t="str">
            <v>KG</v>
          </cell>
        </row>
        <row r="430">
          <cell r="K430" t="str">
            <v>KG</v>
          </cell>
        </row>
        <row r="431">
          <cell r="K431" t="str">
            <v>KG</v>
          </cell>
        </row>
        <row r="432">
          <cell r="K432" t="str">
            <v>KG</v>
          </cell>
        </row>
        <row r="434">
          <cell r="K434" t="str">
            <v>KG</v>
          </cell>
        </row>
        <row r="435">
          <cell r="K435" t="str">
            <v>KG</v>
          </cell>
        </row>
        <row r="436">
          <cell r="K436" t="str">
            <v>KG</v>
          </cell>
        </row>
        <row r="437">
          <cell r="K437" t="str">
            <v>KG</v>
          </cell>
        </row>
        <row r="438">
          <cell r="K438" t="str">
            <v>KG</v>
          </cell>
        </row>
        <row r="439">
          <cell r="K439" t="str">
            <v>KG</v>
          </cell>
        </row>
        <row r="440">
          <cell r="K440" t="str">
            <v>KG</v>
          </cell>
        </row>
        <row r="441">
          <cell r="K441" t="str">
            <v>KG</v>
          </cell>
        </row>
        <row r="442">
          <cell r="K442" t="str">
            <v>KG</v>
          </cell>
        </row>
        <row r="443">
          <cell r="K443" t="str">
            <v>KG</v>
          </cell>
        </row>
        <row r="444">
          <cell r="K444" t="str">
            <v>KG</v>
          </cell>
        </row>
        <row r="445">
          <cell r="K445" t="str">
            <v>KG</v>
          </cell>
        </row>
        <row r="450">
          <cell r="K450" t="str">
            <v>BUn</v>
          </cell>
        </row>
        <row r="451">
          <cell r="K451" t="str">
            <v>KG</v>
          </cell>
        </row>
        <row r="452">
          <cell r="K452" t="str">
            <v>KG</v>
          </cell>
        </row>
        <row r="453">
          <cell r="K453" t="str">
            <v>KG</v>
          </cell>
        </row>
        <row r="455">
          <cell r="K455" t="str">
            <v>KG</v>
          </cell>
        </row>
        <row r="456">
          <cell r="K456" t="str">
            <v>KG</v>
          </cell>
        </row>
        <row r="457">
          <cell r="K457" t="str">
            <v>KG</v>
          </cell>
        </row>
        <row r="458">
          <cell r="K458" t="str">
            <v>KG</v>
          </cell>
        </row>
        <row r="459">
          <cell r="K459" t="str">
            <v>KG</v>
          </cell>
        </row>
        <row r="460">
          <cell r="K460" t="str">
            <v>KG</v>
          </cell>
        </row>
        <row r="461">
          <cell r="K461" t="str">
            <v>KG</v>
          </cell>
        </row>
        <row r="462">
          <cell r="K462" t="str">
            <v>KG</v>
          </cell>
        </row>
        <row r="463">
          <cell r="K463" t="str">
            <v>KG</v>
          </cell>
        </row>
        <row r="464">
          <cell r="K464" t="str">
            <v>KG</v>
          </cell>
        </row>
        <row r="465">
          <cell r="K465" t="str">
            <v>KG</v>
          </cell>
        </row>
        <row r="467">
          <cell r="K467" t="str">
            <v>KG</v>
          </cell>
        </row>
        <row r="468">
          <cell r="K468" t="str">
            <v>KG</v>
          </cell>
        </row>
        <row r="469">
          <cell r="K469" t="str">
            <v>KG</v>
          </cell>
        </row>
        <row r="470">
          <cell r="K470" t="str">
            <v>KG</v>
          </cell>
        </row>
        <row r="471">
          <cell r="K471" t="str">
            <v>KG</v>
          </cell>
        </row>
        <row r="472">
          <cell r="K472" t="str">
            <v>KG</v>
          </cell>
        </row>
        <row r="473">
          <cell r="K473" t="str">
            <v>KG</v>
          </cell>
        </row>
        <row r="474">
          <cell r="K474" t="str">
            <v>KG</v>
          </cell>
        </row>
        <row r="476">
          <cell r="K476" t="str">
            <v>KG</v>
          </cell>
        </row>
        <row r="477">
          <cell r="K477" t="str">
            <v>KG</v>
          </cell>
        </row>
        <row r="478">
          <cell r="K478" t="str">
            <v>KG</v>
          </cell>
        </row>
        <row r="479">
          <cell r="K479" t="str">
            <v>KG</v>
          </cell>
        </row>
        <row r="480">
          <cell r="K480" t="str">
            <v>KG</v>
          </cell>
        </row>
        <row r="481">
          <cell r="K481" t="str">
            <v>KG</v>
          </cell>
        </row>
        <row r="482">
          <cell r="K482" t="str">
            <v>KG</v>
          </cell>
        </row>
        <row r="483">
          <cell r="K483" t="str">
            <v>KG</v>
          </cell>
        </row>
        <row r="484">
          <cell r="K484" t="str">
            <v>KG</v>
          </cell>
        </row>
        <row r="485">
          <cell r="K485" t="str">
            <v>KG</v>
          </cell>
        </row>
        <row r="486">
          <cell r="K486" t="str">
            <v>KG</v>
          </cell>
        </row>
        <row r="487">
          <cell r="K487" t="str">
            <v>KG</v>
          </cell>
        </row>
        <row r="488">
          <cell r="K488" t="str">
            <v>KG</v>
          </cell>
        </row>
        <row r="489">
          <cell r="K489" t="str">
            <v>KG</v>
          </cell>
        </row>
        <row r="490">
          <cell r="K490" t="str">
            <v>KG</v>
          </cell>
        </row>
        <row r="491">
          <cell r="K491" t="str">
            <v>KG</v>
          </cell>
        </row>
        <row r="492">
          <cell r="K492" t="str">
            <v>KG</v>
          </cell>
        </row>
        <row r="493">
          <cell r="K493" t="str">
            <v>KG</v>
          </cell>
        </row>
        <row r="494">
          <cell r="K494" t="str">
            <v>KG</v>
          </cell>
        </row>
        <row r="495">
          <cell r="K495" t="str">
            <v>KG</v>
          </cell>
        </row>
        <row r="496">
          <cell r="K496" t="str">
            <v>KG</v>
          </cell>
        </row>
        <row r="497">
          <cell r="K497" t="str">
            <v>KG</v>
          </cell>
        </row>
        <row r="498">
          <cell r="K498" t="str">
            <v>KG</v>
          </cell>
        </row>
        <row r="499">
          <cell r="K499" t="str">
            <v>KG</v>
          </cell>
        </row>
        <row r="500">
          <cell r="K500" t="str">
            <v>KG</v>
          </cell>
        </row>
        <row r="502">
          <cell r="K502" t="str">
            <v>KG</v>
          </cell>
        </row>
        <row r="503">
          <cell r="K503" t="str">
            <v>KG</v>
          </cell>
        </row>
        <row r="504">
          <cell r="K504" t="str">
            <v>KG</v>
          </cell>
        </row>
        <row r="505">
          <cell r="K505" t="str">
            <v>KG</v>
          </cell>
        </row>
        <row r="506">
          <cell r="K506" t="str">
            <v>KG</v>
          </cell>
        </row>
        <row r="511">
          <cell r="K511" t="str">
            <v>BUn</v>
          </cell>
        </row>
        <row r="512">
          <cell r="K512" t="str">
            <v>KG</v>
          </cell>
        </row>
        <row r="513">
          <cell r="K513" t="str">
            <v>KG</v>
          </cell>
        </row>
        <row r="518">
          <cell r="K518" t="str">
            <v>BUn</v>
          </cell>
        </row>
        <row r="519">
          <cell r="K519" t="str">
            <v>KG</v>
          </cell>
        </row>
        <row r="520">
          <cell r="K520" t="str">
            <v>KG</v>
          </cell>
        </row>
        <row r="521">
          <cell r="K521" t="str">
            <v>KG</v>
          </cell>
        </row>
        <row r="522">
          <cell r="K522" t="str">
            <v>KG</v>
          </cell>
        </row>
        <row r="523">
          <cell r="K523" t="str">
            <v>KG</v>
          </cell>
        </row>
        <row r="528">
          <cell r="K528" t="str">
            <v>BUn</v>
          </cell>
        </row>
        <row r="529">
          <cell r="K529" t="str">
            <v>KG</v>
          </cell>
        </row>
        <row r="530">
          <cell r="K530" t="str">
            <v>KG</v>
          </cell>
        </row>
        <row r="531">
          <cell r="K531" t="str">
            <v>KG</v>
          </cell>
        </row>
        <row r="533">
          <cell r="K533" t="str">
            <v>KG</v>
          </cell>
        </row>
        <row r="534">
          <cell r="K534" t="str">
            <v>KG</v>
          </cell>
        </row>
        <row r="535">
          <cell r="K535" t="str">
            <v>KG</v>
          </cell>
        </row>
        <row r="536">
          <cell r="K536" t="str">
            <v>KG</v>
          </cell>
        </row>
        <row r="537">
          <cell r="K537" t="str">
            <v>KG</v>
          </cell>
        </row>
        <row r="538">
          <cell r="K538" t="str">
            <v>KG</v>
          </cell>
        </row>
        <row r="543">
          <cell r="K543" t="str">
            <v>BUn</v>
          </cell>
        </row>
        <row r="544">
          <cell r="K544" t="str">
            <v>KG</v>
          </cell>
        </row>
        <row r="545">
          <cell r="K545" t="str">
            <v>KG</v>
          </cell>
        </row>
        <row r="550">
          <cell r="K550" t="str">
            <v>BUn</v>
          </cell>
        </row>
        <row r="551">
          <cell r="K551" t="str">
            <v>L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rvice"/>
      <sheetName val="New MAA fees"/>
      <sheetName val="Var Type"/>
      <sheetName val="Var Class"/>
      <sheetName val="Consultancy"/>
      <sheetName val="RA-EU exp per month"/>
      <sheetName val="Split"/>
      <sheetName val="dropdownlist"/>
      <sheetName val="FX"/>
      <sheetName val="Sheet1"/>
      <sheetName val="secondary_Ukr"/>
      <sheetName val="Exchng Rate"/>
      <sheetName val="Rate Working OB'2014"/>
      <sheetName val="A"/>
      <sheetName val="New_MAA_fees"/>
      <sheetName val="Var_Type"/>
      <sheetName val="Var_Class"/>
      <sheetName val="RA-EU_exp_per_month"/>
      <sheetName val="New_MAA_fees2"/>
      <sheetName val="Var_Type2"/>
      <sheetName val="Var_Class2"/>
      <sheetName val="RA-EU_exp_per_month2"/>
      <sheetName val="New_MAA_fees1"/>
      <sheetName val="Var_Type1"/>
      <sheetName val="Var_Class1"/>
      <sheetName val="RA-EU_exp_per_month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Entity</v>
          </cell>
        </row>
      </sheetData>
      <sheetData sheetId="6">
        <row r="1">
          <cell r="A1" t="str">
            <v>Entity</v>
          </cell>
        </row>
      </sheetData>
      <sheetData sheetId="7">
        <row r="2">
          <cell r="A2" t="str">
            <v>Acebutolol</v>
          </cell>
          <cell r="C2" t="str">
            <v>Annual fee</v>
          </cell>
          <cell r="D2" t="str">
            <v>Ranbaxy (UK) Limited</v>
          </cell>
          <cell r="E2" t="str">
            <v>GBP</v>
          </cell>
          <cell r="F2" t="str">
            <v>UK</v>
          </cell>
        </row>
        <row r="3">
          <cell r="C3" t="str">
            <v xml:space="preserve">Consultancy fee </v>
          </cell>
          <cell r="D3" t="str">
            <v>Ranbaxy Spain</v>
          </cell>
          <cell r="E3" t="str">
            <v>EUR</v>
          </cell>
          <cell r="F3" t="str">
            <v>Australia</v>
          </cell>
        </row>
        <row r="4">
          <cell r="C4" t="str">
            <v>Database Fees</v>
          </cell>
          <cell r="D4" t="str">
            <v>BASICS</v>
          </cell>
          <cell r="E4" t="str">
            <v>EUR</v>
          </cell>
          <cell r="F4" t="str">
            <v>Baltics</v>
          </cell>
        </row>
        <row r="5">
          <cell r="C5" t="str">
            <v>Inspection fees</v>
          </cell>
          <cell r="D5" t="str">
            <v>Ranbaxy France</v>
          </cell>
          <cell r="E5" t="str">
            <v>EUR</v>
          </cell>
          <cell r="F5" t="str">
            <v>Belgium</v>
          </cell>
        </row>
        <row r="6">
          <cell r="C6" t="str">
            <v>Licence Fee (3rd party rights acquisition)</v>
          </cell>
          <cell r="D6" t="str">
            <v>Ranbaxy Italy</v>
          </cell>
          <cell r="E6" t="str">
            <v>EUR</v>
          </cell>
          <cell r="F6" t="str">
            <v>Bulgaria</v>
          </cell>
        </row>
        <row r="7">
          <cell r="C7" t="str">
            <v>Licences (Import/ Wholsale / Controlled Drug etc)</v>
          </cell>
          <cell r="D7" t="str">
            <v>Sun Europe</v>
          </cell>
          <cell r="E7" t="str">
            <v>EUR</v>
          </cell>
          <cell r="F7" t="str">
            <v>Common Pool</v>
          </cell>
        </row>
        <row r="8">
          <cell r="C8" t="str">
            <v>New filing fee</v>
          </cell>
          <cell r="D8" t="str">
            <v>Sun Germany</v>
          </cell>
          <cell r="E8" t="str">
            <v>EUR</v>
          </cell>
          <cell r="F8" t="str">
            <v>Czech</v>
          </cell>
        </row>
        <row r="9">
          <cell r="C9" t="str">
            <v>Renewal fee</v>
          </cell>
          <cell r="D9" t="str">
            <v>Sun Italy</v>
          </cell>
          <cell r="E9" t="str">
            <v>EUR</v>
          </cell>
          <cell r="F9" t="str">
            <v>Denmark</v>
          </cell>
        </row>
        <row r="10">
          <cell r="C10" t="str">
            <v>Translation fee</v>
          </cell>
          <cell r="D10" t="str">
            <v>Alkaloida Sweden</v>
          </cell>
          <cell r="E10" t="str">
            <v>SEK</v>
          </cell>
          <cell r="F10" t="str">
            <v>Estonia</v>
          </cell>
        </row>
        <row r="11">
          <cell r="C11" t="str">
            <v>Variation fee</v>
          </cell>
          <cell r="D11" t="str">
            <v>Ranbaxy Poland</v>
          </cell>
          <cell r="E11" t="str">
            <v>EUR</v>
          </cell>
          <cell r="F11" t="str">
            <v>Eastern Europe</v>
          </cell>
        </row>
        <row r="12">
          <cell r="C12" t="str">
            <v>Withdrawal fee</v>
          </cell>
          <cell r="D12" t="str">
            <v>Terapia</v>
          </cell>
          <cell r="E12" t="str">
            <v>EUR</v>
          </cell>
          <cell r="F12" t="str">
            <v>Finland</v>
          </cell>
        </row>
        <row r="13">
          <cell r="C13">
            <v>0</v>
          </cell>
          <cell r="D13" t="str">
            <v>Ranbaxy Australia</v>
          </cell>
          <cell r="E13" t="str">
            <v>EUR</v>
          </cell>
          <cell r="F13" t="str">
            <v>France</v>
          </cell>
        </row>
        <row r="14">
          <cell r="C14" t="str">
            <v xml:space="preserve"> </v>
          </cell>
          <cell r="E14" t="str">
            <v>Germany</v>
          </cell>
          <cell r="F14" t="str">
            <v>B.I.a.5</v>
          </cell>
        </row>
        <row r="15">
          <cell r="C15" t="str">
            <v xml:space="preserve"> </v>
          </cell>
          <cell r="E15" t="str">
            <v>Greece</v>
          </cell>
          <cell r="F15" t="str">
            <v>B.I.b.1</v>
          </cell>
        </row>
        <row r="16">
          <cell r="E16" t="str">
            <v>Hungary</v>
          </cell>
          <cell r="F16" t="str">
            <v>B.I.b.2</v>
          </cell>
        </row>
        <row r="17">
          <cell r="E17" t="str">
            <v>Italy</v>
          </cell>
          <cell r="F17" t="str">
            <v>B.I.c.1</v>
          </cell>
        </row>
        <row r="18">
          <cell r="E18" t="str">
            <v>Latvia</v>
          </cell>
          <cell r="F18" t="str">
            <v>B.I.c.2</v>
          </cell>
        </row>
        <row r="19">
          <cell r="E19" t="str">
            <v>Lithuania</v>
          </cell>
          <cell r="F19" t="str">
            <v>B.I.c.3</v>
          </cell>
        </row>
        <row r="20">
          <cell r="E20" t="str">
            <v>Netherlands</v>
          </cell>
          <cell r="F20" t="str">
            <v>B.I.d.1</v>
          </cell>
        </row>
        <row r="21">
          <cell r="E21" t="str">
            <v>New Zealand</v>
          </cell>
          <cell r="F21" t="str">
            <v>B.I.e.1</v>
          </cell>
        </row>
        <row r="22">
          <cell r="E22" t="str">
            <v>Norway</v>
          </cell>
          <cell r="F22" t="str">
            <v>B.I.e.2</v>
          </cell>
        </row>
        <row r="23">
          <cell r="E23" t="str">
            <v>Poland</v>
          </cell>
          <cell r="F23" t="str">
            <v>B.I.e.3</v>
          </cell>
        </row>
        <row r="24">
          <cell r="E24" t="str">
            <v>Romania</v>
          </cell>
          <cell r="F24" t="str">
            <v>B.II.a.1</v>
          </cell>
        </row>
        <row r="25">
          <cell r="E25" t="str">
            <v>SCE</v>
          </cell>
          <cell r="F25" t="str">
            <v>B.II.a.2</v>
          </cell>
        </row>
        <row r="26">
          <cell r="E26" t="str">
            <v>Slovakia</v>
          </cell>
          <cell r="F26" t="str">
            <v>B.II.a.3</v>
          </cell>
        </row>
        <row r="27">
          <cell r="E27" t="str">
            <v>Spain</v>
          </cell>
          <cell r="F27" t="str">
            <v>B.II.a.4</v>
          </cell>
        </row>
        <row r="28">
          <cell r="E28" t="str">
            <v>Sweden</v>
          </cell>
          <cell r="F28" t="str">
            <v>B.II.a.5</v>
          </cell>
        </row>
        <row r="29">
          <cell r="E29" t="str">
            <v>Switzerland</v>
          </cell>
          <cell r="F29" t="str">
            <v>B.II.a.6</v>
          </cell>
        </row>
        <row r="30">
          <cell r="E30" t="str">
            <v>Western Europe</v>
          </cell>
          <cell r="F30" t="str">
            <v>B.II.b.1</v>
          </cell>
        </row>
        <row r="31">
          <cell r="E31">
            <v>0</v>
          </cell>
          <cell r="F31" t="str">
            <v>B.II.b.2</v>
          </cell>
        </row>
        <row r="32">
          <cell r="F32" t="str">
            <v>B.II.b.3</v>
          </cell>
        </row>
        <row r="33">
          <cell r="F33" t="str">
            <v>B.II.b.4</v>
          </cell>
        </row>
        <row r="34">
          <cell r="F34" t="str">
            <v>B.II.b.5</v>
          </cell>
        </row>
        <row r="35">
          <cell r="F35" t="str">
            <v>B.II.c.1</v>
          </cell>
        </row>
        <row r="36">
          <cell r="F36" t="str">
            <v>B.II.c.2</v>
          </cell>
        </row>
        <row r="37">
          <cell r="F37" t="str">
            <v>B.II.c.3</v>
          </cell>
        </row>
        <row r="38">
          <cell r="F38" t="str">
            <v>B.II.c.4</v>
          </cell>
        </row>
        <row r="39">
          <cell r="F39" t="str">
            <v>B.II.d.1</v>
          </cell>
        </row>
        <row r="40">
          <cell r="F40" t="str">
            <v>B.II.d.2</v>
          </cell>
        </row>
        <row r="41">
          <cell r="F41" t="str">
            <v>B.II.d.3</v>
          </cell>
        </row>
        <row r="42">
          <cell r="F42" t="str">
            <v>B.II.e.1</v>
          </cell>
        </row>
        <row r="43">
          <cell r="F43" t="str">
            <v>B.II.e.2</v>
          </cell>
        </row>
        <row r="44">
          <cell r="F44" t="str">
            <v>B.II.e.3</v>
          </cell>
        </row>
        <row r="45">
          <cell r="F45" t="str">
            <v>B.II.e.4</v>
          </cell>
        </row>
        <row r="46">
          <cell r="F46" t="str">
            <v>B.II.e.5</v>
          </cell>
        </row>
        <row r="47">
          <cell r="F47" t="str">
            <v>B.II.e.6</v>
          </cell>
        </row>
        <row r="48">
          <cell r="F48" t="str">
            <v>B.II.e.7</v>
          </cell>
        </row>
        <row r="49">
          <cell r="F49" t="str">
            <v>B.II.f.1</v>
          </cell>
        </row>
        <row r="50">
          <cell r="F50" t="str">
            <v>B.II.g.1</v>
          </cell>
        </row>
        <row r="51">
          <cell r="F51" t="str">
            <v>B.II.g.2</v>
          </cell>
        </row>
        <row r="52">
          <cell r="F52" t="str">
            <v>B.II.g.3</v>
          </cell>
        </row>
        <row r="53">
          <cell r="F53" t="str">
            <v>B.III.1</v>
          </cell>
        </row>
        <row r="54">
          <cell r="F54" t="str">
            <v>B.III.2</v>
          </cell>
        </row>
        <row r="55">
          <cell r="F55" t="str">
            <v>B.IV.1</v>
          </cell>
        </row>
        <row r="56">
          <cell r="F56" t="str">
            <v>B.IV.2</v>
          </cell>
        </row>
        <row r="57">
          <cell r="F57" t="str">
            <v>B.IV.3</v>
          </cell>
        </row>
        <row r="58">
          <cell r="F58" t="str">
            <v>B.V.a.1</v>
          </cell>
        </row>
        <row r="59">
          <cell r="F59" t="str">
            <v>B.V.a.2</v>
          </cell>
        </row>
        <row r="60">
          <cell r="F60" t="str">
            <v>B.V.b.1</v>
          </cell>
        </row>
        <row r="61">
          <cell r="F61" t="str">
            <v>B.V.c.1</v>
          </cell>
        </row>
        <row r="62">
          <cell r="F62" t="str">
            <v>C.I.1</v>
          </cell>
        </row>
        <row r="63">
          <cell r="F63" t="str">
            <v>C.I.2</v>
          </cell>
        </row>
        <row r="64">
          <cell r="F64" t="str">
            <v>C.I.3</v>
          </cell>
        </row>
        <row r="65">
          <cell r="F65" t="str">
            <v>C.I.4</v>
          </cell>
        </row>
        <row r="66">
          <cell r="F66" t="str">
            <v>C.I.5</v>
          </cell>
        </row>
        <row r="67">
          <cell r="F67" t="str">
            <v>C.I.6</v>
          </cell>
        </row>
        <row r="68">
          <cell r="F68" t="str">
            <v>C.I.7</v>
          </cell>
        </row>
        <row r="69">
          <cell r="F69" t="str">
            <v>C.I.8</v>
          </cell>
        </row>
        <row r="70">
          <cell r="F70" t="str">
            <v>C.I.9</v>
          </cell>
        </row>
        <row r="71">
          <cell r="F71" t="str">
            <v>C.I.z</v>
          </cell>
        </row>
        <row r="72">
          <cell r="F72" t="str">
            <v>C.II.1</v>
          </cell>
        </row>
        <row r="73">
          <cell r="F73" t="str">
            <v>C.II.2</v>
          </cell>
        </row>
        <row r="74">
          <cell r="F74" t="str">
            <v>C.II.3</v>
          </cell>
        </row>
        <row r="75">
          <cell r="F75" t="str">
            <v>C.II.4</v>
          </cell>
        </row>
        <row r="76">
          <cell r="F76" t="str">
            <v>C.II.5</v>
          </cell>
        </row>
        <row r="77">
          <cell r="F77" t="str">
            <v>C.II.6</v>
          </cell>
        </row>
        <row r="78">
          <cell r="F78" t="str">
            <v>D.1</v>
          </cell>
        </row>
        <row r="79">
          <cell r="F79" t="str">
            <v>D.2</v>
          </cell>
        </row>
        <row r="80">
          <cell r="F80" t="str">
            <v>D.3</v>
          </cell>
        </row>
        <row r="81">
          <cell r="F81" t="str">
            <v>D.4</v>
          </cell>
        </row>
        <row r="82">
          <cell r="F82" t="str">
            <v>D.5</v>
          </cell>
        </row>
        <row r="83">
          <cell r="F83" t="str">
            <v>D.6</v>
          </cell>
        </row>
        <row r="84">
          <cell r="F84" t="str">
            <v>D.7</v>
          </cell>
        </row>
        <row r="85">
          <cell r="F85" t="str">
            <v>D.8</v>
          </cell>
        </row>
        <row r="86">
          <cell r="F86" t="str">
            <v>D.9</v>
          </cell>
        </row>
        <row r="87">
          <cell r="F87" t="str">
            <v>D.10</v>
          </cell>
        </row>
        <row r="88">
          <cell r="F88" t="str">
            <v>D.11</v>
          </cell>
        </row>
        <row r="89">
          <cell r="F89" t="str">
            <v>D.12</v>
          </cell>
        </row>
        <row r="90">
          <cell r="F90" t="str">
            <v>D.13</v>
          </cell>
        </row>
        <row r="91">
          <cell r="F91" t="str">
            <v>D.14</v>
          </cell>
        </row>
        <row r="92">
          <cell r="F92" t="str">
            <v>D.15</v>
          </cell>
        </row>
        <row r="93">
          <cell r="F93" t="str">
            <v>D.16</v>
          </cell>
        </row>
        <row r="94">
          <cell r="F94" t="str">
            <v>D.17</v>
          </cell>
        </row>
        <row r="95">
          <cell r="F95" t="str">
            <v>D.18</v>
          </cell>
        </row>
        <row r="96">
          <cell r="F96" t="str">
            <v>D.19</v>
          </cell>
        </row>
        <row r="97">
          <cell r="F97" t="str">
            <v>D.20</v>
          </cell>
        </row>
        <row r="98">
          <cell r="F98" t="str">
            <v>D.21</v>
          </cell>
        </row>
        <row r="99">
          <cell r="F99" t="str">
            <v>D.22</v>
          </cell>
        </row>
        <row r="100">
          <cell r="F100" t="str">
            <v>D.23</v>
          </cell>
        </row>
      </sheetData>
      <sheetData sheetId="8">
        <row r="2">
          <cell r="A2" t="str">
            <v>GBP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Entries After First Draft"/>
      <sheetName val="Group"/>
      <sheetName val="Group Before Eliminations"/>
      <sheetName val="On Line With Initial Info"/>
      <sheetName val="Perm Br.Co."/>
      <sheetName val="Ivanovo Br.Co."/>
      <sheetName val="Kursk Br.Co."/>
      <sheetName val="Saransk Br.Co."/>
      <sheetName val="Povolzhe Br.Co."/>
      <sheetName val="Bavaria Br.Co."/>
      <sheetName val="STAR"/>
      <sheetName val="Rosar Br.Co."/>
      <sheetName val="Desna Br.Co."/>
      <sheetName val="Krym Br.Co."/>
      <sheetName val="Yantar Br.Co."/>
      <sheetName val="Klin Br.Co."/>
      <sheetName val="SUNVEN"/>
      <sheetName val="SUNEK"/>
      <sheetName val="CORISANDA"/>
      <sheetName val="LYDIATE"/>
      <sheetName val="SUNBAV"/>
      <sheetName val="SUNPOV"/>
      <sheetName val="SBD"/>
      <sheetName val="CANTORNE"/>
      <sheetName val="OMALIN"/>
      <sheetName val="ITW RGN Holding"/>
      <sheetName val="ITW RSR Holding"/>
      <sheetName val="ITW DSN Holding"/>
      <sheetName val="ITW YNTR Holding"/>
      <sheetName val="ITW Klin Holding"/>
      <sheetName val="Whichfield"/>
      <sheetName val="SUNMNG"/>
      <sheetName val="Sheet1"/>
      <sheetName val="SUNMNGM SRV"/>
      <sheetName val="SUNCIS"/>
      <sheetName val="SUN ITW"/>
      <sheetName val="Catalogue-Technical"/>
      <sheetName val="Company"/>
      <sheetName val="OzInvest"/>
      <sheetName val="MI"/>
      <sheetName val="Pov&amp;Ku MI exp"/>
      <sheetName val="Simferopol Br.Co."/>
      <sheetName val="Simferopol Br.Co.+CANTORNE"/>
      <sheetName val="Июль"/>
      <sheetName val="Январь-июль"/>
      <sheetName val="затраты"/>
      <sheetName val="Январь-август"/>
      <sheetName val="сентябрь"/>
      <sheetName val="август"/>
      <sheetName val="Январь-а"/>
      <sheetName val="Январь-Сентябрь"/>
      <sheetName val="New Pdt Trend Ukr"/>
      <sheetName val="Exp"/>
      <sheetName val="sent"/>
      <sheetName val="secondary_Ukr"/>
      <sheetName val="Strt Archi"/>
      <sheetName val="EX rates"/>
      <sheetName val="References"/>
      <sheetName val="GENERAL_INFORMATION"/>
      <sheetName val="Entries_After_First_Draft"/>
      <sheetName val="Group_Before_Eliminations"/>
      <sheetName val="On_Line_With_Initial_Info"/>
      <sheetName val="Perm_Br_Co_"/>
      <sheetName val="Ivanovo_Br_Co_"/>
      <sheetName val="Kursk_Br_Co_"/>
      <sheetName val="Saransk_Br_Co_"/>
      <sheetName val="Povolzhe_Br_Co_"/>
      <sheetName val="Bavaria_Br_Co_"/>
      <sheetName val="Rosar_Br_Co_"/>
      <sheetName val="Desna_Br_Co_"/>
      <sheetName val="Krym_Br_Co_"/>
      <sheetName val="Yantar_Br_Co_"/>
      <sheetName val="Klin_Br_Co_"/>
      <sheetName val="ITW_RGN_Holding"/>
      <sheetName val="ITW_RSR_Holding"/>
      <sheetName val="ITW_DSN_Holding"/>
      <sheetName val="ITW_YNTR_Holding"/>
      <sheetName val="ITW_Klin_Holding"/>
      <sheetName val="SUNMNGM_SRV"/>
      <sheetName val="SUN_ITW"/>
      <sheetName val="Pov&amp;Ku_MI_exp"/>
      <sheetName val="Simferopol_Br_Co_"/>
      <sheetName val="Simferopol_Br_Co_+CANTORNE"/>
      <sheetName val="New_Pdt_Trend_Ukr"/>
      <sheetName val="Strt_Archi"/>
      <sheetName val="EX_rates"/>
      <sheetName val="GENERAL_INFORMATION2"/>
      <sheetName val="Entries_After_First_Draft2"/>
      <sheetName val="Group_Before_Eliminations2"/>
      <sheetName val="On_Line_With_Initial_Info2"/>
      <sheetName val="Perm_Br_Co_2"/>
      <sheetName val="Ivanovo_Br_Co_2"/>
      <sheetName val="Kursk_Br_Co_2"/>
      <sheetName val="Saransk_Br_Co_2"/>
      <sheetName val="Povolzhe_Br_Co_2"/>
      <sheetName val="Bavaria_Br_Co_2"/>
      <sheetName val="Rosar_Br_Co_2"/>
      <sheetName val="Desna_Br_Co_2"/>
      <sheetName val="Krym_Br_Co_2"/>
      <sheetName val="Yantar_Br_Co_2"/>
      <sheetName val="Klin_Br_Co_2"/>
      <sheetName val="ITW_RGN_Holding2"/>
      <sheetName val="ITW_RSR_Holding2"/>
      <sheetName val="ITW_DSN_Holding2"/>
      <sheetName val="ITW_YNTR_Holding2"/>
      <sheetName val="ITW_Klin_Holding2"/>
      <sheetName val="SUNMNGM_SRV2"/>
      <sheetName val="SUN_ITW2"/>
      <sheetName val="Pov&amp;Ku_MI_exp2"/>
      <sheetName val="Simferopol_Br_Co_2"/>
      <sheetName val="Simferopol_Br_Co_+CANTORNE2"/>
      <sheetName val="New_Pdt_Trend_Ukr2"/>
      <sheetName val="Strt_Archi2"/>
      <sheetName val="EX_rates2"/>
      <sheetName val="GENERAL_INFORMATION1"/>
      <sheetName val="Entries_After_First_Draft1"/>
      <sheetName val="Group_Before_Eliminations1"/>
      <sheetName val="On_Line_With_Initial_Info1"/>
      <sheetName val="Perm_Br_Co_1"/>
      <sheetName val="Ivanovo_Br_Co_1"/>
      <sheetName val="Kursk_Br_Co_1"/>
      <sheetName val="Saransk_Br_Co_1"/>
      <sheetName val="Povolzhe_Br_Co_1"/>
      <sheetName val="Bavaria_Br_Co_1"/>
      <sheetName val="Rosar_Br_Co_1"/>
      <sheetName val="Desna_Br_Co_1"/>
      <sheetName val="Krym_Br_Co_1"/>
      <sheetName val="Yantar_Br_Co_1"/>
      <sheetName val="Klin_Br_Co_1"/>
      <sheetName val="ITW_RGN_Holding1"/>
      <sheetName val="ITW_RSR_Holding1"/>
      <sheetName val="ITW_DSN_Holding1"/>
      <sheetName val="ITW_YNTR_Holding1"/>
      <sheetName val="ITW_Klin_Holding1"/>
      <sheetName val="SUNMNGM_SRV1"/>
      <sheetName val="SUN_ITW1"/>
      <sheetName val="Pov&amp;Ku_MI_exp1"/>
      <sheetName val="Simferopol_Br_Co_1"/>
      <sheetName val="Simferopol_Br_Co_+CANTORNE1"/>
      <sheetName val="New_Pdt_Trend_Ukr1"/>
      <sheetName val="Strt_Archi1"/>
      <sheetName val="EX_rates1"/>
      <sheetName val="GENERAL_INFORMATION3"/>
      <sheetName val="Entries_After_First_Draft3"/>
      <sheetName val="Group_Before_Eliminations3"/>
      <sheetName val="On_Line_With_Initial_Info3"/>
      <sheetName val="Perm_Br_Co_3"/>
      <sheetName val="Ivanovo_Br_Co_3"/>
      <sheetName val="Kursk_Br_Co_3"/>
      <sheetName val="Saransk_Br_Co_3"/>
      <sheetName val="Povolzhe_Br_Co_3"/>
      <sheetName val="Bavaria_Br_Co_3"/>
      <sheetName val="Rosar_Br_Co_3"/>
      <sheetName val="Desna_Br_Co_3"/>
      <sheetName val="Krym_Br_Co_3"/>
      <sheetName val="Yantar_Br_Co_3"/>
      <sheetName val="Klin_Br_Co_3"/>
      <sheetName val="ITW_RGN_Holding3"/>
      <sheetName val="ITW_RSR_Holding3"/>
      <sheetName val="ITW_DSN_Holding3"/>
      <sheetName val="ITW_YNTR_Holding3"/>
      <sheetName val="ITW_Klin_Holding3"/>
      <sheetName val="SUNMNGM_SRV3"/>
      <sheetName val="SUN_ITW3"/>
      <sheetName val="Pov&amp;Ku_MI_exp3"/>
      <sheetName val="Simferopol_Br_Co_3"/>
      <sheetName val="Simferopol_Br_Co_+CANTORNE3"/>
      <sheetName val="New_Pdt_Trend_Ukr3"/>
      <sheetName val="Strt_Archi3"/>
      <sheetName val="EX_rates3"/>
      <sheetName val="Sales breakdown"/>
      <sheetName val="prescription status"/>
      <sheetName val="Galicia-06"/>
      <sheetName val="Database (RUR)Mar 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refresh"/>
      <sheetName val="LISTA"/>
      <sheetName val="adj"/>
      <sheetName val="coduri"/>
      <sheetName val="99,00,01"/>
      <sheetName val="New Pdt Trend Ukr"/>
      <sheetName val="secondary_Ukr"/>
      <sheetName val="New_Pdt_Trend_Ukr"/>
      <sheetName val="New_Pdt_Trend_Ukr1"/>
      <sheetName val="sent"/>
      <sheetName val="Ref"/>
      <sheetName val="Sheet1"/>
      <sheetName val="TERRITORY SUMMARY"/>
      <sheetName val="Source"/>
      <sheetName val="BANCO1"/>
      <sheetName val="april2005"/>
      <sheetName val="Sheet2"/>
      <sheetName val="Exp"/>
      <sheetName val="FA-161008"/>
      <sheetName val="Flash Report SDC(EUR)"/>
      <sheetName val="API"/>
      <sheetName val="New_Pdt_Trend_Uk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Financial accounts"/>
      <sheetName val="Operating costs"/>
      <sheetName val="Taxation"/>
      <sheetName val="Working capital"/>
      <sheetName val="Capex"/>
      <sheetName val="Investments -2007"/>
      <sheetName val="Dividends"/>
      <sheetName val="IAS Accounts"/>
      <sheetName val="forecast chemicals"/>
      <sheetName val="chem sales"/>
      <sheetName val="TERRITORY SUMMARY"/>
      <sheetName val="Export Register 05-06"/>
      <sheetName val="Exp"/>
      <sheetName val="Sales &amp; Revenue &amp; Sked"/>
      <sheetName val="Sheet1"/>
      <sheetName val="Ex Rates"/>
      <sheetName val="secondary_Ukr"/>
      <sheetName val="sent"/>
      <sheetName val="YTD"/>
      <sheetName val="Financial_accounts"/>
      <sheetName val="Operating_costs"/>
      <sheetName val="Working_capital"/>
      <sheetName val="Investments_-2007"/>
      <sheetName val="IAS_Accounts"/>
      <sheetName val="forecast_chemicals"/>
      <sheetName val="chem_sales"/>
      <sheetName val="TERRITORY_SUMMARY"/>
      <sheetName val="Export_Register_05-06"/>
      <sheetName val="Sales_&amp;_Revenue_&amp;_Sked"/>
      <sheetName val="Ex_Rates"/>
      <sheetName val="Financial_accounts2"/>
      <sheetName val="Operating_costs2"/>
      <sheetName val="Working_capital2"/>
      <sheetName val="Investments_-20072"/>
      <sheetName val="IAS_Accounts2"/>
      <sheetName val="forecast_chemicals2"/>
      <sheetName val="chem_sales2"/>
      <sheetName val="TERRITORY_SUMMARY2"/>
      <sheetName val="Export_Register_05-062"/>
      <sheetName val="Sales_&amp;_Revenue_&amp;_Sked2"/>
      <sheetName val="Ex_Rates2"/>
      <sheetName val="Financial_accounts1"/>
      <sheetName val="Operating_costs1"/>
      <sheetName val="Working_capital1"/>
      <sheetName val="Investments_-20071"/>
      <sheetName val="IAS_Accounts1"/>
      <sheetName val="forecast_chemicals1"/>
      <sheetName val="chem_sales1"/>
      <sheetName val="TERRITORY_SUMMARY1"/>
      <sheetName val="Export_Register_05-061"/>
      <sheetName val="Sales_&amp;_Revenue_&amp;_Sked1"/>
      <sheetName val="Ex_Rates1"/>
      <sheetName val="Description details"/>
      <sheetName val="BANCO1"/>
      <sheetName val="dropdownlist"/>
    </sheetNames>
    <sheetDataSet>
      <sheetData sheetId="0" refreshError="1"/>
      <sheetData sheetId="1" refreshError="1"/>
      <sheetData sheetId="2" refreshError="1">
        <row r="18">
          <cell r="F18">
            <v>20635518.391563747</v>
          </cell>
          <cell r="G18">
            <v>18739331</v>
          </cell>
          <cell r="H18">
            <v>15363092.421400953</v>
          </cell>
          <cell r="I18">
            <v>16624110.747224256</v>
          </cell>
          <cell r="J18">
            <v>19839211.832325045</v>
          </cell>
          <cell r="K18">
            <v>21662928.758385248</v>
          </cell>
          <cell r="L18">
            <v>23283699.137581058</v>
          </cell>
          <cell r="M18">
            <v>24453906.778088391</v>
          </cell>
        </row>
        <row r="64">
          <cell r="F64">
            <v>6574502.2713357741</v>
          </cell>
          <cell r="G64">
            <v>7809328</v>
          </cell>
          <cell r="H64">
            <v>7552542.8268612996</v>
          </cell>
          <cell r="I64">
            <v>8831298.1253277287</v>
          </cell>
          <cell r="J64">
            <v>11015032.648265954</v>
          </cell>
          <cell r="K64">
            <v>12812266.826878175</v>
          </cell>
          <cell r="L64">
            <v>14967116.322520984</v>
          </cell>
          <cell r="M64">
            <v>16131964.148995804</v>
          </cell>
        </row>
        <row r="113">
          <cell r="F113">
            <v>3595020.6601217836</v>
          </cell>
          <cell r="G113">
            <v>3451626</v>
          </cell>
          <cell r="H113">
            <v>2537646.666666667</v>
          </cell>
          <cell r="I113">
            <v>3338114.2857142859</v>
          </cell>
          <cell r="J113">
            <v>4047942.8571428573</v>
          </cell>
          <cell r="K113">
            <v>4631676.1904761903</v>
          </cell>
          <cell r="L113">
            <v>5183676.1904761903</v>
          </cell>
          <cell r="M113">
            <v>5365509.5238095243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31">
          <cell r="F131">
            <v>-83362.344526379093</v>
          </cell>
          <cell r="G131">
            <v>1030066.1455201443</v>
          </cell>
          <cell r="H131">
            <v>923099.7960110167</v>
          </cell>
          <cell r="I131">
            <v>248850.24272555369</v>
          </cell>
          <cell r="J131">
            <v>201019.12678300519</v>
          </cell>
          <cell r="K131">
            <v>257773.85124458466</v>
          </cell>
          <cell r="L131">
            <v>465536.56570289144</v>
          </cell>
          <cell r="M131">
            <v>707708.45646577736</v>
          </cell>
        </row>
      </sheetData>
      <sheetData sheetId="3" refreshError="1">
        <row r="18">
          <cell r="F18">
            <v>1642212.8683102827</v>
          </cell>
          <cell r="G18">
            <v>2132037.8516947813</v>
          </cell>
          <cell r="H18">
            <v>1971439.5807988374</v>
          </cell>
          <cell r="I18">
            <v>2032052.2928936658</v>
          </cell>
          <cell r="J18">
            <v>2903300.5472989473</v>
          </cell>
          <cell r="K18">
            <v>3773251.5597088747</v>
          </cell>
          <cell r="L18">
            <v>4389597.0260871705</v>
          </cell>
          <cell r="M18">
            <v>5407116.5107762543</v>
          </cell>
        </row>
      </sheetData>
      <sheetData sheetId="4" refreshError="1">
        <row r="6">
          <cell r="F6">
            <v>3284615.6280659558</v>
          </cell>
          <cell r="G6">
            <v>6226413.9000538029</v>
          </cell>
          <cell r="H6">
            <v>5135261.2974363919</v>
          </cell>
          <cell r="I6">
            <v>5226584.7307912009</v>
          </cell>
          <cell r="J6">
            <v>6459324.6982608447</v>
          </cell>
          <cell r="K6">
            <v>7520749.4205670916</v>
          </cell>
          <cell r="L6">
            <v>8369593.6573455641</v>
          </cell>
          <cell r="M6">
            <v>9268122.1048076414</v>
          </cell>
        </row>
        <row r="7">
          <cell r="F7">
            <v>9280881.0963066109</v>
          </cell>
          <cell r="G7">
            <v>6384656.7712124567</v>
          </cell>
          <cell r="H7">
            <v>8033681.0369295357</v>
          </cell>
          <cell r="I7">
            <v>9178696.3470663223</v>
          </cell>
          <cell r="J7">
            <v>11464455.821617495</v>
          </cell>
          <cell r="K7">
            <v>13342467.088566016</v>
          </cell>
          <cell r="L7">
            <v>15826569.583440188</v>
          </cell>
          <cell r="M7">
            <v>19407370.229311809</v>
          </cell>
        </row>
        <row r="8">
          <cell r="F8">
            <v>1487957.7175048264</v>
          </cell>
          <cell r="G8">
            <v>1002215.4001962212</v>
          </cell>
          <cell r="H8">
            <v>937185.18678214133</v>
          </cell>
          <cell r="I8">
            <v>1040565.5054938846</v>
          </cell>
          <cell r="J8">
            <v>1285992.8262901134</v>
          </cell>
          <cell r="K8">
            <v>1497312.8391856302</v>
          </cell>
          <cell r="L8">
            <v>1666310.0099624349</v>
          </cell>
          <cell r="M8">
            <v>1845198.855411703</v>
          </cell>
        </row>
        <row r="12">
          <cell r="F12">
            <v>1952748.6786720257</v>
          </cell>
          <cell r="G12">
            <v>1241446.9728138747</v>
          </cell>
          <cell r="H12">
            <v>1461098.1652709146</v>
          </cell>
          <cell r="I12">
            <v>1622271.000827014</v>
          </cell>
          <cell r="J12">
            <v>2004899.1229743233</v>
          </cell>
          <cell r="K12">
            <v>2334352.9891699697</v>
          </cell>
          <cell r="L12">
            <v>2597824.3496230501</v>
          </cell>
          <cell r="M12">
            <v>2876717.1101571717</v>
          </cell>
        </row>
        <row r="13">
          <cell r="F13">
            <v>921669.77877646603</v>
          </cell>
          <cell r="G13">
            <v>940184.19470202865</v>
          </cell>
          <cell r="H13">
            <v>1106532.4834472812</v>
          </cell>
          <cell r="I13">
            <v>1228593.3977863684</v>
          </cell>
          <cell r="J13">
            <v>1518368.8942588642</v>
          </cell>
          <cell r="K13">
            <v>1767873.9675029896</v>
          </cell>
          <cell r="L13">
            <v>1967408.5543836211</v>
          </cell>
          <cell r="M13">
            <v>2178622.2197379055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>
        <row r="18">
          <cell r="F18">
            <v>20635518.391563747</v>
          </cell>
        </row>
      </sheetData>
      <sheetData sheetId="22">
        <row r="6">
          <cell r="F6">
            <v>3284615.6280659558</v>
          </cell>
        </row>
      </sheetData>
      <sheetData sheetId="23"/>
      <sheetData sheetId="24">
        <row r="18">
          <cell r="F18">
            <v>20635518.391563747</v>
          </cell>
        </row>
      </sheetData>
      <sheetData sheetId="25">
        <row r="6">
          <cell r="F6">
            <v>3284615.6280659558</v>
          </cell>
        </row>
      </sheetData>
      <sheetData sheetId="26"/>
      <sheetData sheetId="27">
        <row r="18">
          <cell r="F18">
            <v>20635518.391563747</v>
          </cell>
        </row>
      </sheetData>
      <sheetData sheetId="28">
        <row r="6">
          <cell r="F6">
            <v>3284615.6280659558</v>
          </cell>
        </row>
      </sheetData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S-P&amp;L"/>
      <sheetName val="ZV-P&amp;L"/>
      <sheetName val="EC-P&amp;L"/>
      <sheetName val="CX-P&amp;L"/>
      <sheetName val="CX-P&amp;L (wo sppl returns)"/>
      <sheetName val="Productwise IS"/>
      <sheetName val="Sheet2"/>
      <sheetName val="Sheet1"/>
      <sheetName val="Sheet3"/>
      <sheetName val="zv"/>
      <sheetName val="ms"/>
      <sheetName val="sales month"/>
      <sheetName val="Sheet4"/>
      <sheetName val="sales ytd"/>
      <sheetName val="Exp"/>
      <sheetName val="W Cap"/>
      <sheetName val="Promo"/>
      <sheetName val="net ytd nov"/>
      <sheetName val="disc ytd nov"/>
      <sheetName val="Export Register 05-06"/>
      <sheetName val="Ex Rates"/>
      <sheetName val="YTD SEP 07"/>
      <sheetName val="Top Sheet"/>
      <sheetName val="Product wise sales"/>
      <sheetName val="TERRITORY SUMMARY"/>
      <sheetName val="secondary_Ukr"/>
      <sheetName val="CX-P&amp;L_(wo_sppl_returns)"/>
      <sheetName val="Productwise_IS"/>
      <sheetName val="sales_month"/>
      <sheetName val="sales_ytd"/>
      <sheetName val="W_Cap"/>
      <sheetName val="net_ytd_nov"/>
      <sheetName val="disc_ytd_nov"/>
      <sheetName val="Export_Register_05-06"/>
      <sheetName val="Ex_Rates"/>
      <sheetName val="YTD_SEP_07"/>
      <sheetName val="Top_Sheet"/>
      <sheetName val="Product_wise_sales"/>
      <sheetName val="TERRITORY_SUMMARY"/>
      <sheetName val="CX-P&amp;L_(wo_sppl_returns)1"/>
      <sheetName val="Productwise_IS1"/>
      <sheetName val="sales_month1"/>
      <sheetName val="sales_ytd1"/>
      <sheetName val="W_Cap1"/>
      <sheetName val="net_ytd_nov1"/>
      <sheetName val="disc_ytd_nov1"/>
      <sheetName val="Export_Register_05-061"/>
      <sheetName val="Ex_Rates1"/>
      <sheetName val="YTD_SEP_071"/>
      <sheetName val="Top_Sheet1"/>
      <sheetName val="Product_wise_sales1"/>
      <sheetName val="TERRITORY_SUMMARY1"/>
      <sheetName val="Q3 ($)"/>
      <sheetName val="Plant wise Major Molecule"/>
      <sheetName val="Analysis"/>
      <sheetName val="CX-P&amp;L_(wo_sppl_returns)2"/>
      <sheetName val="Productwise_IS2"/>
      <sheetName val="sales_month2"/>
      <sheetName val="sales_ytd2"/>
      <sheetName val="W_Cap2"/>
      <sheetName val="net_ytd_nov2"/>
      <sheetName val="disc_ytd_nov2"/>
      <sheetName val="Export_Register_05-062"/>
      <sheetName val="Ex_Rates2"/>
      <sheetName val="YTD_SEP_072"/>
      <sheetName val="Top_Sheet2"/>
      <sheetName val="Product_wise_sales2"/>
      <sheetName val="TERRITORY_SUMMARY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Summary"/>
      <sheetName val="summary data"/>
      <sheetName val="Executive Sum"/>
      <sheetName val="Consolidated"/>
      <sheetName val="april inv"/>
      <sheetName val="Attachment 1"/>
      <sheetName val="Attachment1"/>
      <sheetName val="Attachment 2 (2)"/>
      <sheetName val="apri recl"/>
      <sheetName val="attachment2"/>
      <sheetName val="Attachment 2"/>
      <sheetName val="Overdues"/>
      <sheetName val="Trend graphs"/>
      <sheetName val="Chemical"/>
      <sheetName val="Chemical Exhibit Batch"/>
      <sheetName val="Pharma"/>
      <sheetName val="Sheet2"/>
      <sheetName val="Sheet2 (2)"/>
      <sheetName val="Pharma Exhibit Batch"/>
      <sheetName val="total"/>
      <sheetName val="A"/>
      <sheetName val="Ex Rates"/>
      <sheetName val="Product wise sales"/>
      <sheetName val="Stock-06"/>
      <sheetName val="Sales &amp; Revenue &amp; Sked"/>
      <sheetName val="Sheet1"/>
      <sheetName val="FXRATES"/>
      <sheetName val="tables"/>
      <sheetName val="TERRITORY SUMMARY"/>
      <sheetName val="Validations"/>
      <sheetName val="Exp"/>
      <sheetName val="BankReco-KSH Acc"/>
      <sheetName val="codu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"/>
      <sheetName val="MDA"/>
      <sheetName val="publish group"/>
      <sheetName val="India stand alone"/>
      <sheetName val="Q1 Breakup"/>
      <sheetName val="Budget 08-09"/>
      <sheetName val="YTD 07-08 GGL GPL"/>
      <sheetName val="YTD 07-08"/>
      <sheetName val="YTD DEC 07-08 "/>
      <sheetName val="CONSOL YTD DEC 07"/>
      <sheetName val="YTD SEP 07"/>
      <sheetName val="CONSOL YTD SEPT 07"/>
      <sheetName val="YTD 07-08 GGL GPL Q3 MDA"/>
      <sheetName val="Q3"/>
      <sheetName val="CONSOL Q3 REV"/>
      <sheetName val="Q4"/>
      <sheetName val="CONSOL Q3"/>
      <sheetName val="DF"/>
      <sheetName val="SRM"/>
      <sheetName val="API"/>
      <sheetName val="NCE"/>
      <sheetName val="US"/>
      <sheetName val="UK"/>
      <sheetName val="MEDI"/>
      <sheetName val="BRZ"/>
      <sheetName val="ARG"/>
      <sheetName val="LATAM"/>
      <sheetName val="SWISS"/>
      <sheetName val="FORM MFG"/>
      <sheetName val="CORP"/>
      <sheetName val="r&amp;d"/>
      <sheetName val="corp services"/>
      <sheetName val="R&amp;D OH"/>
      <sheetName val="Product wise sales"/>
      <sheetName val="Sheet1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Sales &amp; Revenue &amp; Sked"/>
      <sheetName val="CC wise_SKU wise_CC Curr"/>
      <sheetName val="Top Sheet"/>
      <sheetName val="tables"/>
      <sheetName val="FXRATES"/>
      <sheetName val="Export Register 05-06"/>
      <sheetName val="Sheet2"/>
      <sheetName val="DIFF FOR SALES"/>
      <sheetName val="EXPS"/>
      <sheetName val="publish_group"/>
      <sheetName val="India_stand_alone"/>
      <sheetName val="Q1_Breakup"/>
      <sheetName val="Budget_08-09"/>
      <sheetName val="YTD_07-08_GGL_GPL"/>
      <sheetName val="YTD_07-08"/>
      <sheetName val="YTD_DEC_07-08_"/>
      <sheetName val="CONSOL_YTD_DEC_07"/>
      <sheetName val="YTD_SEP_07"/>
      <sheetName val="CONSOL_YTD_SEPT_07"/>
      <sheetName val="YTD_07-08_GGL_GPL_Q3_MDA"/>
      <sheetName val="CONSOL_Q3_REV"/>
      <sheetName val="CONSOL_Q3"/>
      <sheetName val="FORM_MFG"/>
      <sheetName val="corp_services"/>
      <sheetName val="R&amp;D_OH"/>
      <sheetName val="Product_wise_sales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Sales_&amp;_Revenue_&amp;_Sked"/>
      <sheetName val="CC_wise_SKU_wise_CC_Curr"/>
      <sheetName val="Top_Sheet"/>
      <sheetName val="Export_Register_05-06"/>
      <sheetName val="DIFF_FOR_SALES"/>
      <sheetName val="publish_group1"/>
      <sheetName val="India_stand_alone1"/>
      <sheetName val="Q1_Breakup1"/>
      <sheetName val="Budget_08-091"/>
      <sheetName val="YTD_07-08_GGL_GPL1"/>
      <sheetName val="YTD_07-081"/>
      <sheetName val="YTD_DEC_07-08_1"/>
      <sheetName val="CONSOL_YTD_DEC_071"/>
      <sheetName val="YTD_SEP_071"/>
      <sheetName val="CONSOL_YTD_SEPT_071"/>
      <sheetName val="YTD_07-08_GGL_GPL_Q3_MDA1"/>
      <sheetName val="CONSOL_Q3_REV1"/>
      <sheetName val="CONSOL_Q31"/>
      <sheetName val="FORM_MFG1"/>
      <sheetName val="corp_services1"/>
      <sheetName val="R&amp;D_OH1"/>
      <sheetName val="Product_wise_sales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Sales_&amp;_Revenue_&amp;_Sked1"/>
      <sheetName val="CC_wise_SKU_wise_CC_Curr1"/>
      <sheetName val="Top_Sheet1"/>
      <sheetName val="Export_Register_05-061"/>
      <sheetName val="DIFF_FOR_SALES1"/>
      <sheetName val="bank tranfer"/>
      <sheetName val="Strt Archi"/>
      <sheetName val="Operating costs"/>
      <sheetName val="Working capital"/>
      <sheetName val="Taxation"/>
      <sheetName val="publish_group2"/>
      <sheetName val="India_stand_alone2"/>
      <sheetName val="Q1_Breakup2"/>
      <sheetName val="Budget_08-092"/>
      <sheetName val="YTD_07-08_GGL_GPL2"/>
      <sheetName val="YTD_07-082"/>
      <sheetName val="YTD_DEC_07-08_2"/>
      <sheetName val="CONSOL_YTD_DEC_072"/>
      <sheetName val="YTD_SEP_072"/>
      <sheetName val="CONSOL_YTD_SEPT_072"/>
      <sheetName val="YTD_07-08_GGL_GPL_Q3_MDA2"/>
      <sheetName val="CONSOL_Q3_REV2"/>
      <sheetName val="CONSOL_Q32"/>
      <sheetName val="FORM_MFG2"/>
      <sheetName val="corp_services2"/>
      <sheetName val="R&amp;D_OH2"/>
      <sheetName val="Product_wise_sales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Sales_&amp;_Revenue_&amp;_Sked2"/>
      <sheetName val="CC_wise_SKU_wise_CC_Curr2"/>
      <sheetName val="Top_Sheet2"/>
      <sheetName val="Export_Register_05-062"/>
      <sheetName val="DIFF_FOR_SA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RM"/>
      <sheetName val="AFFIRM Retrieve"/>
      <sheetName val="Data Retrieve Adj"/>
      <sheetName val="Data Retrieve"/>
      <sheetName val="UI - Brands"/>
      <sheetName val="UI - Other"/>
      <sheetName val="TitleA"/>
      <sheetName val="Exec Summ"/>
      <sheetName val="MC priorities"/>
      <sheetName val="Launch"/>
      <sheetName val="04-09 P&amp;L"/>
      <sheetName val="Add ExF Sales 04-09"/>
      <sheetName val="Add D Sales 04-09"/>
      <sheetName val="Add Costs 04-07"/>
      <sheetName val="Bus Shape Ex-F"/>
      <sheetName val="Bus Shape Demand"/>
      <sheetName val="Mkt Ups &amp; Downs"/>
      <sheetName val="TitleB"/>
      <sheetName val="Graph"/>
      <sheetName val="NPV Graph"/>
      <sheetName val="AZ Growth"/>
      <sheetName val="Key Brd Data"/>
      <sheetName val="Portfolio Summ"/>
      <sheetName val="TitleC"/>
      <sheetName val="Nexium Env Analysis"/>
      <sheetName val="Nexium SWOT"/>
      <sheetName val="Nexium Strategy"/>
      <sheetName val="Nexium Tactics"/>
      <sheetName val="Nexium Contr"/>
      <sheetName val="Nexium SOV"/>
      <sheetName val="Nexium Assumptions"/>
      <sheetName val="Nexium Pen Vol"/>
      <sheetName val="Nexium Pen Val"/>
      <sheetName val="Losec Contr"/>
      <sheetName val="Crestor Env Analysis"/>
      <sheetName val="Crestor SWOT"/>
      <sheetName val="Crestor Strategy"/>
      <sheetName val="Crestor Tactics"/>
      <sheetName val="Crestor Contr"/>
      <sheetName val="Crestor SOV"/>
      <sheetName val="Crestor Assumptions"/>
      <sheetName val="Crestor Pen Vol"/>
      <sheetName val="Crestor Pen Val"/>
      <sheetName val="Exanta Env Analysis"/>
      <sheetName val="Exanta SWOT"/>
      <sheetName val="Exanta Strategy"/>
      <sheetName val="Exanta Tactics"/>
      <sheetName val="Exanta Contr"/>
      <sheetName val="Exanta Assumptions"/>
      <sheetName val="Exanta Pen Vol"/>
      <sheetName val="Exanta Pen Val"/>
      <sheetName val="Sym Env Analysis"/>
      <sheetName val="Sym SWOT"/>
      <sheetName val="Sym Strategy"/>
      <sheetName val="Sym Tactics"/>
      <sheetName val="Sym Contr"/>
      <sheetName val="Sym SOV"/>
      <sheetName val="Sym Assumptions"/>
      <sheetName val="Sym Pen Vol"/>
      <sheetName val="Sym Pen Val"/>
      <sheetName val="Iressa Env Analysis"/>
      <sheetName val="Iressa SWOT"/>
      <sheetName val="Iressa Strategy"/>
      <sheetName val="Iressa Tactics"/>
      <sheetName val="Iressa Contr"/>
      <sheetName val="Iressa Assumptions"/>
      <sheetName val="Atacand Env Analysis"/>
      <sheetName val="Atacand SWOT"/>
      <sheetName val="Atacand Strategy"/>
      <sheetName val="Atacand Tactics"/>
      <sheetName val="Atacand Contr"/>
      <sheetName val="Atacand Pen Vol"/>
      <sheetName val="Atacand Pen Val"/>
      <sheetName val="Arimidex Env Analysis"/>
      <sheetName val="Arimidex SWOT"/>
      <sheetName val="Arimidex Strategy"/>
      <sheetName val="Arimidex Tactics"/>
      <sheetName val="Arimidex Contr"/>
      <sheetName val="Faslodex Env Analysis"/>
      <sheetName val="Faslodex SWOT"/>
      <sheetName val="Faslodex Strategy"/>
      <sheetName val="Faslodex Tactics"/>
      <sheetName val="Faslodex Contr"/>
      <sheetName val="Arimidex Pen Vol"/>
      <sheetName val="Arimidex Pen Val"/>
      <sheetName val="Casodex Env Analysis"/>
      <sheetName val="Casodex SWOT"/>
      <sheetName val="Casodex Strategy"/>
      <sheetName val="Casodex Tactics"/>
      <sheetName val="Casodex Contr"/>
      <sheetName val="Casodex Pen Vol"/>
      <sheetName val="Casodex Pen Val"/>
      <sheetName val="Zoladex Env Analysis"/>
      <sheetName val="Zoladex SWOT"/>
      <sheetName val="Zoladex Strategy"/>
      <sheetName val="Zoladex Tactics"/>
      <sheetName val="Zoladex Contr"/>
      <sheetName val="Zoladex Pen Vol"/>
      <sheetName val="Zoladex Pen Val"/>
      <sheetName val="Seroquel Env Analysis"/>
      <sheetName val="Seroquel SWOT"/>
      <sheetName val="Seroquel Strategy"/>
      <sheetName val="Seroquel Tactics"/>
      <sheetName val="Seroquel Contr"/>
      <sheetName val="Seroquel Assumptions"/>
      <sheetName val="Seroquel Pen Vol"/>
      <sheetName val="Seroquel Pen Val"/>
      <sheetName val="Cerovive Contr"/>
      <sheetName val="Galida Contr"/>
      <sheetName val="Brand 1 Env Analysis"/>
      <sheetName val="Brand 1 SWOT"/>
      <sheetName val="Brand 1 Strategy"/>
      <sheetName val="Brand 1 Tactics"/>
      <sheetName val="Brand 1 Contr"/>
      <sheetName val="Brand 1 Pen Vol"/>
      <sheetName val="Brand 1 Pen Val"/>
      <sheetName val="Brand 2 Env Analysis"/>
      <sheetName val="Brand 2 SWOT"/>
      <sheetName val="Brand 2 Strategy"/>
      <sheetName val="Brand 2 Tactics"/>
      <sheetName val="Brand 2 Contr"/>
      <sheetName val="Brand 2 Pen Vol"/>
      <sheetName val="Brand 2 Pen Val"/>
      <sheetName val="Non-res priorities"/>
      <sheetName val="TitleE"/>
      <sheetName val="2004 P&amp;L"/>
      <sheetName val="2004 Ex-F"/>
      <sheetName val="Ex-F Run Rates"/>
      <sheetName val="2004 Demand"/>
      <sheetName val="Demand Run Rates"/>
      <sheetName val="Cost Run Rates"/>
      <sheetName val="TitleF"/>
      <sheetName val="2005 P&amp;L"/>
      <sheetName val="Add ExF Sales 04-05"/>
      <sheetName val="Add D Sales 04-05"/>
      <sheetName val="Add Costs 04-05"/>
      <sheetName val="2005 Ex-F"/>
      <sheetName val="PTrade"/>
      <sheetName val="2005 Demand"/>
      <sheetName val="HC Summ"/>
      <sheetName val="Costs Summ"/>
      <sheetName val="FF Summ"/>
      <sheetName val="Mkting Summ"/>
      <sheetName val="R&amp;D Summ"/>
      <sheetName val="Phase IV"/>
      <sheetName val="G&amp;A Summ"/>
      <sheetName val="Salary &amp; Benefits"/>
      <sheetName val="Brand Costs"/>
      <sheetName val="TitleD"/>
      <sheetName val="SFE"/>
      <sheetName val="Ambition"/>
      <sheetName val="SFO"/>
      <sheetName val="BDA"/>
      <sheetName val="SFA FTE"/>
      <sheetName val="TitleG"/>
      <sheetName val="Corp Gov"/>
      <sheetName val="Key Mkt Facts"/>
      <sheetName val="Corp Performance"/>
      <sheetName val="Sheet (18)"/>
      <sheetName val="Sheet1"/>
      <sheetName val="tables"/>
      <sheetName val="EX rates"/>
      <sheetName val="Top Sheet"/>
      <sheetName val="Case"/>
      <sheetName val="Stock-06"/>
      <sheetName val="Glnk"/>
      <sheetName val="FXRATES"/>
      <sheetName val="Sales &amp; Revenue &amp; Sked"/>
      <sheetName val="Dividend (Annex23)"/>
      <sheetName val="AFFIRM_Retrieve"/>
      <sheetName val="Data_Retrieve_Adj"/>
      <sheetName val="Data_Retrieve"/>
      <sheetName val="UI_-_Brands"/>
      <sheetName val="UI_-_Other"/>
      <sheetName val="Exec_Summ"/>
      <sheetName val="MC_priorities"/>
      <sheetName val="04-09_P&amp;L"/>
      <sheetName val="Add_ExF_Sales_04-09"/>
      <sheetName val="Add_D_Sales_04-09"/>
      <sheetName val="Add_Costs_04-07"/>
      <sheetName val="Bus_Shape_Ex-F"/>
      <sheetName val="Bus_Shape_Demand"/>
      <sheetName val="Mkt_Ups_&amp;_Downs"/>
      <sheetName val="NPV_Graph"/>
      <sheetName val="AZ_Growth"/>
      <sheetName val="Key_Brd_Data"/>
      <sheetName val="Portfolio_Summ"/>
      <sheetName val="Nexium_Env_Analysis"/>
      <sheetName val="Nexium_SWOT"/>
      <sheetName val="Nexium_Strategy"/>
      <sheetName val="Nexium_Tactics"/>
      <sheetName val="Nexium_Contr"/>
      <sheetName val="Nexium_SOV"/>
      <sheetName val="Nexium_Assumptions"/>
      <sheetName val="Nexium_Pen_Vol"/>
      <sheetName val="Nexium_Pen_Val"/>
      <sheetName val="Losec_Contr"/>
      <sheetName val="Crestor_Env_Analysis"/>
      <sheetName val="Crestor_SWOT"/>
      <sheetName val="Crestor_Strategy"/>
      <sheetName val="Crestor_Tactics"/>
      <sheetName val="Crestor_Contr"/>
      <sheetName val="Crestor_SOV"/>
      <sheetName val="Crestor_Assumptions"/>
      <sheetName val="Crestor_Pen_Vol"/>
      <sheetName val="Crestor_Pen_Val"/>
      <sheetName val="Exanta_Env_Analysis"/>
      <sheetName val="Exanta_SWOT"/>
      <sheetName val="Exanta_Strategy"/>
      <sheetName val="Exanta_Tactics"/>
      <sheetName val="Exanta_Contr"/>
      <sheetName val="Exanta_Assumptions"/>
      <sheetName val="Exanta_Pen_Vol"/>
      <sheetName val="Exanta_Pen_Val"/>
      <sheetName val="Sym_Env_Analysis"/>
      <sheetName val="Sym_SWOT"/>
      <sheetName val="Sym_Strategy"/>
      <sheetName val="Sym_Tactics"/>
      <sheetName val="Sym_Contr"/>
      <sheetName val="Sym_SOV"/>
      <sheetName val="Sym_Assumptions"/>
      <sheetName val="Sym_Pen_Vol"/>
      <sheetName val="Sym_Pen_Val"/>
      <sheetName val="Iressa_Env_Analysis"/>
      <sheetName val="Iressa_SWOT"/>
      <sheetName val="Iressa_Strategy"/>
      <sheetName val="Iressa_Tactics"/>
      <sheetName val="Iressa_Contr"/>
      <sheetName val="Iressa_Assumptions"/>
      <sheetName val="Atacand_Env_Analysis"/>
      <sheetName val="Atacand_SWOT"/>
      <sheetName val="Atacand_Strategy"/>
      <sheetName val="Atacand_Tactics"/>
      <sheetName val="Atacand_Contr"/>
      <sheetName val="Atacand_Pen_Vol"/>
      <sheetName val="Atacand_Pen_Val"/>
      <sheetName val="Arimidex_Env_Analysis"/>
      <sheetName val="Arimidex_SWOT"/>
      <sheetName val="Arimidex_Strategy"/>
      <sheetName val="Arimidex_Tactics"/>
      <sheetName val="Arimidex_Contr"/>
      <sheetName val="Faslodex_Env_Analysis"/>
      <sheetName val="Faslodex_SWOT"/>
      <sheetName val="Faslodex_Strategy"/>
      <sheetName val="Faslodex_Tactics"/>
      <sheetName val="Faslodex_Contr"/>
      <sheetName val="Arimidex_Pen_Vol"/>
      <sheetName val="Arimidex_Pen_Val"/>
      <sheetName val="Casodex_Env_Analysis"/>
      <sheetName val="Casodex_SWOT"/>
      <sheetName val="Casodex_Strategy"/>
      <sheetName val="Casodex_Tactics"/>
      <sheetName val="Casodex_Contr"/>
      <sheetName val="Casodex_Pen_Vol"/>
      <sheetName val="Casodex_Pen_Val"/>
      <sheetName val="Zoladex_Env_Analysis"/>
      <sheetName val="Zoladex_SWOT"/>
      <sheetName val="Zoladex_Strategy"/>
      <sheetName val="Zoladex_Tactics"/>
      <sheetName val="Zoladex_Contr"/>
      <sheetName val="Zoladex_Pen_Vol"/>
      <sheetName val="Zoladex_Pen_Val"/>
      <sheetName val="Seroquel_Env_Analysis"/>
      <sheetName val="Seroquel_SWOT"/>
      <sheetName val="Seroquel_Strategy"/>
      <sheetName val="Seroquel_Tactics"/>
      <sheetName val="Seroquel_Contr"/>
      <sheetName val="Seroquel_Assumptions"/>
      <sheetName val="Seroquel_Pen_Vol"/>
      <sheetName val="Seroquel_Pen_Val"/>
      <sheetName val="Cerovive_Contr"/>
      <sheetName val="Galida_Contr"/>
      <sheetName val="Brand_1_Env_Analysis"/>
      <sheetName val="Brand_1_SWOT"/>
      <sheetName val="Brand_1_Strategy"/>
      <sheetName val="Brand_1_Tactics"/>
      <sheetName val="Brand_1_Contr"/>
      <sheetName val="Brand_1_Pen_Vol"/>
      <sheetName val="Brand_1_Pen_Val"/>
      <sheetName val="Brand_2_Env_Analysis"/>
      <sheetName val="Brand_2_SWOT"/>
      <sheetName val="Brand_2_Strategy"/>
      <sheetName val="Brand_2_Tactics"/>
      <sheetName val="Brand_2_Contr"/>
      <sheetName val="Brand_2_Pen_Vol"/>
      <sheetName val="Brand_2_Pen_Val"/>
      <sheetName val="Non-res_priorities"/>
      <sheetName val="2004_P&amp;L"/>
      <sheetName val="2004_Ex-F"/>
      <sheetName val="Ex-F_Run_Rates"/>
      <sheetName val="2004_Demand"/>
      <sheetName val="Demand_Run_Rates"/>
      <sheetName val="Cost_Run_Rates"/>
      <sheetName val="2005_P&amp;L"/>
      <sheetName val="Add_ExF_Sales_04-05"/>
      <sheetName val="Add_D_Sales_04-05"/>
      <sheetName val="Add_Costs_04-05"/>
      <sheetName val="2005_Ex-F"/>
      <sheetName val="2005_Demand"/>
      <sheetName val="HC_Summ"/>
      <sheetName val="Costs_Summ"/>
      <sheetName val="FF_Summ"/>
      <sheetName val="Mkting_Summ"/>
      <sheetName val="R&amp;D_Summ"/>
      <sheetName val="Phase_IV"/>
      <sheetName val="G&amp;A_Summ"/>
      <sheetName val="Salary_&amp;_Benefits"/>
      <sheetName val="Brand_Costs"/>
      <sheetName val="SFA_FTE"/>
      <sheetName val="Corp_Gov"/>
      <sheetName val="Key_Mkt_Facts"/>
      <sheetName val="Corp_Performance"/>
      <sheetName val="Sheet_(18)"/>
      <sheetName val="EX_rates"/>
      <sheetName val="Top_Sheet"/>
      <sheetName val="Sales_&amp;_Revenue_&amp;_Sked"/>
      <sheetName val="Dividend_(Annex23)"/>
      <sheetName val="AFFIRM_Retrieve2"/>
      <sheetName val="Data_Retrieve_Adj2"/>
      <sheetName val="Data_Retrieve2"/>
      <sheetName val="UI_-_Brands2"/>
      <sheetName val="UI_-_Other2"/>
      <sheetName val="Exec_Summ2"/>
      <sheetName val="MC_priorities2"/>
      <sheetName val="04-09_P&amp;L2"/>
      <sheetName val="Add_ExF_Sales_04-092"/>
      <sheetName val="Add_D_Sales_04-092"/>
      <sheetName val="Add_Costs_04-072"/>
      <sheetName val="Bus_Shape_Ex-F2"/>
      <sheetName val="Bus_Shape_Demand2"/>
      <sheetName val="Mkt_Ups_&amp;_Downs2"/>
      <sheetName val="NPV_Graph2"/>
      <sheetName val="AZ_Growth2"/>
      <sheetName val="Key_Brd_Data2"/>
      <sheetName val="Portfolio_Summ2"/>
      <sheetName val="Nexium_Env_Analysis2"/>
      <sheetName val="Nexium_SWOT2"/>
      <sheetName val="Nexium_Strategy2"/>
      <sheetName val="Nexium_Tactics2"/>
      <sheetName val="Nexium_Contr2"/>
      <sheetName val="Nexium_SOV2"/>
      <sheetName val="Nexium_Assumptions2"/>
      <sheetName val="Nexium_Pen_Vol2"/>
      <sheetName val="Nexium_Pen_Val2"/>
      <sheetName val="Losec_Contr2"/>
      <sheetName val="Crestor_Env_Analysis2"/>
      <sheetName val="Crestor_SWOT2"/>
      <sheetName val="Crestor_Strategy2"/>
      <sheetName val="Crestor_Tactics2"/>
      <sheetName val="Crestor_Contr2"/>
      <sheetName val="Crestor_SOV2"/>
      <sheetName val="Crestor_Assumptions2"/>
      <sheetName val="Crestor_Pen_Vol2"/>
      <sheetName val="Crestor_Pen_Val2"/>
      <sheetName val="Exanta_Env_Analysis2"/>
      <sheetName val="Exanta_SWOT2"/>
      <sheetName val="Exanta_Strategy2"/>
      <sheetName val="Exanta_Tactics2"/>
      <sheetName val="Exanta_Contr2"/>
      <sheetName val="Exanta_Assumptions2"/>
      <sheetName val="Exanta_Pen_Vol2"/>
      <sheetName val="Exanta_Pen_Val2"/>
      <sheetName val="Sym_Env_Analysis2"/>
      <sheetName val="Sym_SWOT2"/>
      <sheetName val="Sym_Strategy2"/>
      <sheetName val="Sym_Tactics2"/>
      <sheetName val="Sym_Contr2"/>
      <sheetName val="Sym_SOV2"/>
      <sheetName val="Sym_Assumptions2"/>
      <sheetName val="Sym_Pen_Vol2"/>
      <sheetName val="Sym_Pen_Val2"/>
      <sheetName val="Iressa_Env_Analysis2"/>
      <sheetName val="Iressa_SWOT2"/>
      <sheetName val="Iressa_Strategy2"/>
      <sheetName val="Iressa_Tactics2"/>
      <sheetName val="Iressa_Contr2"/>
      <sheetName val="Iressa_Assumptions2"/>
      <sheetName val="Atacand_Env_Analysis2"/>
      <sheetName val="Atacand_SWOT2"/>
      <sheetName val="Atacand_Strategy2"/>
      <sheetName val="Atacand_Tactics2"/>
      <sheetName val="Atacand_Contr2"/>
      <sheetName val="Atacand_Pen_Vol2"/>
      <sheetName val="Atacand_Pen_Val2"/>
      <sheetName val="Arimidex_Env_Analysis2"/>
      <sheetName val="Arimidex_SWOT2"/>
      <sheetName val="Arimidex_Strategy2"/>
      <sheetName val="Arimidex_Tactics2"/>
      <sheetName val="Arimidex_Contr2"/>
      <sheetName val="Faslodex_Env_Analysis2"/>
      <sheetName val="Faslodex_SWOT2"/>
      <sheetName val="Faslodex_Strategy2"/>
      <sheetName val="Faslodex_Tactics2"/>
      <sheetName val="Faslodex_Contr2"/>
      <sheetName val="Arimidex_Pen_Vol2"/>
      <sheetName val="Arimidex_Pen_Val2"/>
      <sheetName val="Casodex_Env_Analysis2"/>
      <sheetName val="Casodex_SWOT2"/>
      <sheetName val="Casodex_Strategy2"/>
      <sheetName val="Casodex_Tactics2"/>
      <sheetName val="Casodex_Contr2"/>
      <sheetName val="Casodex_Pen_Vol2"/>
      <sheetName val="Casodex_Pen_Val2"/>
      <sheetName val="Zoladex_Env_Analysis2"/>
      <sheetName val="Zoladex_SWOT2"/>
      <sheetName val="Zoladex_Strategy2"/>
      <sheetName val="Zoladex_Tactics2"/>
      <sheetName val="Zoladex_Contr2"/>
      <sheetName val="Zoladex_Pen_Vol2"/>
      <sheetName val="Zoladex_Pen_Val2"/>
      <sheetName val="Seroquel_Env_Analysis2"/>
      <sheetName val="Seroquel_SWOT2"/>
      <sheetName val="Seroquel_Strategy2"/>
      <sheetName val="Seroquel_Tactics2"/>
      <sheetName val="Seroquel_Contr2"/>
      <sheetName val="Seroquel_Assumptions2"/>
      <sheetName val="Seroquel_Pen_Vol2"/>
      <sheetName val="Seroquel_Pen_Val2"/>
      <sheetName val="Cerovive_Contr2"/>
      <sheetName val="Galida_Contr2"/>
      <sheetName val="Brand_1_Env_Analysis2"/>
      <sheetName val="Brand_1_SWOT2"/>
      <sheetName val="Brand_1_Strategy2"/>
      <sheetName val="Brand_1_Tactics2"/>
      <sheetName val="Brand_1_Contr2"/>
      <sheetName val="Brand_1_Pen_Vol2"/>
      <sheetName val="Brand_1_Pen_Val2"/>
      <sheetName val="Brand_2_Env_Analysis2"/>
      <sheetName val="Brand_2_SWOT2"/>
      <sheetName val="Brand_2_Strategy2"/>
      <sheetName val="Brand_2_Tactics2"/>
      <sheetName val="Brand_2_Contr2"/>
      <sheetName val="Brand_2_Pen_Vol2"/>
      <sheetName val="Brand_2_Pen_Val2"/>
      <sheetName val="Non-res_priorities2"/>
      <sheetName val="2004_P&amp;L2"/>
      <sheetName val="2004_Ex-F2"/>
      <sheetName val="Ex-F_Run_Rates2"/>
      <sheetName val="2004_Demand2"/>
      <sheetName val="Demand_Run_Rates2"/>
      <sheetName val="Cost_Run_Rates2"/>
      <sheetName val="2005_P&amp;L2"/>
      <sheetName val="Add_ExF_Sales_04-052"/>
      <sheetName val="Add_D_Sales_04-052"/>
      <sheetName val="Add_Costs_04-052"/>
      <sheetName val="2005_Ex-F2"/>
      <sheetName val="2005_Demand2"/>
      <sheetName val="HC_Summ2"/>
      <sheetName val="Costs_Summ2"/>
      <sheetName val="FF_Summ2"/>
      <sheetName val="Mkting_Summ2"/>
      <sheetName val="R&amp;D_Summ2"/>
      <sheetName val="Phase_IV2"/>
      <sheetName val="G&amp;A_Summ2"/>
      <sheetName val="Salary_&amp;_Benefits2"/>
      <sheetName val="Brand_Costs2"/>
      <sheetName val="SFA_FTE2"/>
      <sheetName val="Corp_Gov2"/>
      <sheetName val="Key_Mkt_Facts2"/>
      <sheetName val="Corp_Performance2"/>
      <sheetName val="Sheet_(18)2"/>
      <sheetName val="EX_rates2"/>
      <sheetName val="Top_Sheet2"/>
      <sheetName val="Sales_&amp;_Revenue_&amp;_Sked2"/>
      <sheetName val="Dividend_(Annex23)2"/>
      <sheetName val="AFFIRM_Retrieve1"/>
      <sheetName val="Data_Retrieve_Adj1"/>
      <sheetName val="Data_Retrieve1"/>
      <sheetName val="UI_-_Brands1"/>
      <sheetName val="UI_-_Other1"/>
      <sheetName val="Exec_Summ1"/>
      <sheetName val="MC_priorities1"/>
      <sheetName val="04-09_P&amp;L1"/>
      <sheetName val="Add_ExF_Sales_04-091"/>
      <sheetName val="Add_D_Sales_04-091"/>
      <sheetName val="Add_Costs_04-071"/>
      <sheetName val="Bus_Shape_Ex-F1"/>
      <sheetName val="Bus_Shape_Demand1"/>
      <sheetName val="Mkt_Ups_&amp;_Downs1"/>
      <sheetName val="NPV_Graph1"/>
      <sheetName val="AZ_Growth1"/>
      <sheetName val="Key_Brd_Data1"/>
      <sheetName val="Portfolio_Summ1"/>
      <sheetName val="Nexium_Env_Analysis1"/>
      <sheetName val="Nexium_SWOT1"/>
      <sheetName val="Nexium_Strategy1"/>
      <sheetName val="Nexium_Tactics1"/>
      <sheetName val="Nexium_Contr1"/>
      <sheetName val="Nexium_SOV1"/>
      <sheetName val="Nexium_Assumptions1"/>
      <sheetName val="Nexium_Pen_Vol1"/>
      <sheetName val="Nexium_Pen_Val1"/>
      <sheetName val="Losec_Contr1"/>
      <sheetName val="Crestor_Env_Analysis1"/>
      <sheetName val="Crestor_SWOT1"/>
      <sheetName val="Crestor_Strategy1"/>
      <sheetName val="Crestor_Tactics1"/>
      <sheetName val="Crestor_Contr1"/>
      <sheetName val="Crestor_SOV1"/>
      <sheetName val="Crestor_Assumptions1"/>
      <sheetName val="Crestor_Pen_Vol1"/>
      <sheetName val="Crestor_Pen_Val1"/>
      <sheetName val="Exanta_Env_Analysis1"/>
      <sheetName val="Exanta_SWOT1"/>
      <sheetName val="Exanta_Strategy1"/>
      <sheetName val="Exanta_Tactics1"/>
      <sheetName val="Exanta_Contr1"/>
      <sheetName val="Exanta_Assumptions1"/>
      <sheetName val="Exanta_Pen_Vol1"/>
      <sheetName val="Exanta_Pen_Val1"/>
      <sheetName val="Sym_Env_Analysis1"/>
      <sheetName val="Sym_SWOT1"/>
      <sheetName val="Sym_Strategy1"/>
      <sheetName val="Sym_Tactics1"/>
      <sheetName val="Sym_Contr1"/>
      <sheetName val="Sym_SOV1"/>
      <sheetName val="Sym_Assumptions1"/>
      <sheetName val="Sym_Pen_Vol1"/>
      <sheetName val="Sym_Pen_Val1"/>
      <sheetName val="Iressa_Env_Analysis1"/>
      <sheetName val="Iressa_SWOT1"/>
      <sheetName val="Iressa_Strategy1"/>
      <sheetName val="Iressa_Tactics1"/>
      <sheetName val="Iressa_Contr1"/>
      <sheetName val="Iressa_Assumptions1"/>
      <sheetName val="Atacand_Env_Analysis1"/>
      <sheetName val="Atacand_SWOT1"/>
      <sheetName val="Atacand_Strategy1"/>
      <sheetName val="Atacand_Tactics1"/>
      <sheetName val="Atacand_Contr1"/>
      <sheetName val="Atacand_Pen_Vol1"/>
      <sheetName val="Atacand_Pen_Val1"/>
      <sheetName val="Arimidex_Env_Analysis1"/>
      <sheetName val="Arimidex_SWOT1"/>
      <sheetName val="Arimidex_Strategy1"/>
      <sheetName val="Arimidex_Tactics1"/>
      <sheetName val="Arimidex_Contr1"/>
      <sheetName val="Faslodex_Env_Analysis1"/>
      <sheetName val="Faslodex_SWOT1"/>
      <sheetName val="Faslodex_Strategy1"/>
      <sheetName val="Faslodex_Tactics1"/>
      <sheetName val="Faslodex_Contr1"/>
      <sheetName val="Arimidex_Pen_Vol1"/>
      <sheetName val="Arimidex_Pen_Val1"/>
      <sheetName val="Casodex_Env_Analysis1"/>
      <sheetName val="Casodex_SWOT1"/>
      <sheetName val="Casodex_Strategy1"/>
      <sheetName val="Casodex_Tactics1"/>
      <sheetName val="Casodex_Contr1"/>
      <sheetName val="Casodex_Pen_Vol1"/>
      <sheetName val="Casodex_Pen_Val1"/>
      <sheetName val="Zoladex_Env_Analysis1"/>
      <sheetName val="Zoladex_SWOT1"/>
      <sheetName val="Zoladex_Strategy1"/>
      <sheetName val="Zoladex_Tactics1"/>
      <sheetName val="Zoladex_Contr1"/>
      <sheetName val="Zoladex_Pen_Vol1"/>
      <sheetName val="Zoladex_Pen_Val1"/>
      <sheetName val="Seroquel_Env_Analysis1"/>
      <sheetName val="Seroquel_SWOT1"/>
      <sheetName val="Seroquel_Strategy1"/>
      <sheetName val="Seroquel_Tactics1"/>
      <sheetName val="Seroquel_Contr1"/>
      <sheetName val="Seroquel_Assumptions1"/>
      <sheetName val="Seroquel_Pen_Vol1"/>
      <sheetName val="Seroquel_Pen_Val1"/>
      <sheetName val="Cerovive_Contr1"/>
      <sheetName val="Galida_Contr1"/>
      <sheetName val="Brand_1_Env_Analysis1"/>
      <sheetName val="Brand_1_SWOT1"/>
      <sheetName val="Brand_1_Strategy1"/>
      <sheetName val="Brand_1_Tactics1"/>
      <sheetName val="Brand_1_Contr1"/>
      <sheetName val="Brand_1_Pen_Vol1"/>
      <sheetName val="Brand_1_Pen_Val1"/>
      <sheetName val="Brand_2_Env_Analysis1"/>
      <sheetName val="Brand_2_SWOT1"/>
      <sheetName val="Brand_2_Strategy1"/>
      <sheetName val="Brand_2_Tactics1"/>
      <sheetName val="Brand_2_Contr1"/>
      <sheetName val="Brand_2_Pen_Vol1"/>
      <sheetName val="Brand_2_Pen_Val1"/>
      <sheetName val="Non-res_priorities1"/>
      <sheetName val="2004_P&amp;L1"/>
      <sheetName val="2004_Ex-F1"/>
      <sheetName val="Ex-F_Run_Rates1"/>
      <sheetName val="2004_Demand1"/>
      <sheetName val="Demand_Run_Rates1"/>
      <sheetName val="Cost_Run_Rates1"/>
      <sheetName val="2005_P&amp;L1"/>
      <sheetName val="Add_ExF_Sales_04-051"/>
      <sheetName val="Add_D_Sales_04-051"/>
      <sheetName val="Add_Costs_04-051"/>
      <sheetName val="2005_Ex-F1"/>
      <sheetName val="2005_Demand1"/>
      <sheetName val="HC_Summ1"/>
      <sheetName val="Costs_Summ1"/>
      <sheetName val="FF_Summ1"/>
      <sheetName val="Mkting_Summ1"/>
      <sheetName val="R&amp;D_Summ1"/>
      <sheetName val="Phase_IV1"/>
      <sheetName val="G&amp;A_Summ1"/>
      <sheetName val="Salary_&amp;_Benefits1"/>
      <sheetName val="Brand_Costs1"/>
      <sheetName val="SFA_FTE1"/>
      <sheetName val="Corp_Gov1"/>
      <sheetName val="Key_Mkt_Facts1"/>
      <sheetName val="Corp_Performance1"/>
      <sheetName val="Sheet_(18)1"/>
      <sheetName val="EX_rates1"/>
      <sheetName val="Top_Sheet1"/>
      <sheetName val="Sales_&amp;_Revenue_&amp;_Sked1"/>
      <sheetName val="Dividend_(Annex23)1"/>
      <sheetName val="AFFIRM_Retrieve3"/>
      <sheetName val="Data_Retrieve_Adj3"/>
      <sheetName val="Data_Retrieve3"/>
      <sheetName val="UI_-_Brands3"/>
      <sheetName val="UI_-_Other3"/>
      <sheetName val="Exec_Summ3"/>
      <sheetName val="MC_priorities3"/>
      <sheetName val="04-09_P&amp;L3"/>
      <sheetName val="Add_ExF_Sales_04-093"/>
      <sheetName val="Add_D_Sales_04-093"/>
      <sheetName val="Add_Costs_04-073"/>
      <sheetName val="Bus_Shape_Ex-F3"/>
      <sheetName val="Bus_Shape_Demand3"/>
      <sheetName val="Mkt_Ups_&amp;_Downs3"/>
      <sheetName val="NPV_Graph3"/>
      <sheetName val="AZ_Growth3"/>
      <sheetName val="Key_Brd_Data3"/>
      <sheetName val="Portfolio_Summ3"/>
      <sheetName val="Nexium_Env_Analysis3"/>
      <sheetName val="Nexium_SWOT3"/>
      <sheetName val="Nexium_Strategy3"/>
      <sheetName val="Nexium_Tactics3"/>
      <sheetName val="Nexium_Contr3"/>
      <sheetName val="Nexium_SOV3"/>
      <sheetName val="Nexium_Assumptions3"/>
      <sheetName val="Nexium_Pen_Vol3"/>
      <sheetName val="Nexium_Pen_Val3"/>
      <sheetName val="Losec_Contr3"/>
      <sheetName val="Crestor_Env_Analysis3"/>
      <sheetName val="Crestor_SWOT3"/>
      <sheetName val="Crestor_Strategy3"/>
      <sheetName val="Crestor_Tactics3"/>
      <sheetName val="Crestor_Contr3"/>
      <sheetName val="Crestor_SOV3"/>
      <sheetName val="Crestor_Assumptions3"/>
      <sheetName val="Crestor_Pen_Vol3"/>
      <sheetName val="Crestor_Pen_Val3"/>
      <sheetName val="Exanta_Env_Analysis3"/>
      <sheetName val="Exanta_SWOT3"/>
      <sheetName val="Exanta_Strategy3"/>
      <sheetName val="Exanta_Tactics3"/>
      <sheetName val="Exanta_Contr3"/>
      <sheetName val="Exanta_Assumptions3"/>
      <sheetName val="Exanta_Pen_Vol3"/>
      <sheetName val="Exanta_Pen_Val3"/>
      <sheetName val="Sym_Env_Analysis3"/>
      <sheetName val="Sym_SWOT3"/>
      <sheetName val="Sym_Strategy3"/>
      <sheetName val="Sym_Tactics3"/>
      <sheetName val="Sym_Contr3"/>
      <sheetName val="Sym_SOV3"/>
      <sheetName val="Sym_Assumptions3"/>
      <sheetName val="Sym_Pen_Vol3"/>
      <sheetName val="Sym_Pen_Val3"/>
      <sheetName val="Iressa_Env_Analysis3"/>
      <sheetName val="Iressa_SWOT3"/>
      <sheetName val="Iressa_Strategy3"/>
      <sheetName val="Iressa_Tactics3"/>
      <sheetName val="Iressa_Contr3"/>
      <sheetName val="Iressa_Assumptions3"/>
      <sheetName val="Atacand_Env_Analysis3"/>
      <sheetName val="Atacand_SWOT3"/>
      <sheetName val="Atacand_Strategy3"/>
      <sheetName val="Atacand_Tactics3"/>
      <sheetName val="Atacand_Contr3"/>
      <sheetName val="Atacand_Pen_Vol3"/>
      <sheetName val="Atacand_Pen_Val3"/>
      <sheetName val="Arimidex_Env_Analysis3"/>
      <sheetName val="Arimidex_SWOT3"/>
      <sheetName val="Arimidex_Strategy3"/>
      <sheetName val="Arimidex_Tactics3"/>
      <sheetName val="Arimidex_Contr3"/>
      <sheetName val="Faslodex_Env_Analysis3"/>
      <sheetName val="Faslodex_SWOT3"/>
      <sheetName val="Faslodex_Strategy3"/>
      <sheetName val="Faslodex_Tactics3"/>
      <sheetName val="Faslodex_Contr3"/>
      <sheetName val="Arimidex_Pen_Vol3"/>
      <sheetName val="Arimidex_Pen_Val3"/>
      <sheetName val="Casodex_Env_Analysis3"/>
      <sheetName val="Casodex_SWOT3"/>
      <sheetName val="Casodex_Strategy3"/>
      <sheetName val="Casodex_Tactics3"/>
      <sheetName val="Casodex_Contr3"/>
      <sheetName val="Casodex_Pen_Vol3"/>
      <sheetName val="Casodex_Pen_Val3"/>
      <sheetName val="Zoladex_Env_Analysis3"/>
      <sheetName val="Zoladex_SWOT3"/>
      <sheetName val="Zoladex_Strategy3"/>
      <sheetName val="Zoladex_Tactics3"/>
      <sheetName val="Zoladex_Contr3"/>
      <sheetName val="Zoladex_Pen_Vol3"/>
      <sheetName val="Zoladex_Pen_Val3"/>
      <sheetName val="Seroquel_Env_Analysis3"/>
      <sheetName val="Seroquel_SWOT3"/>
      <sheetName val="Seroquel_Strategy3"/>
      <sheetName val="Seroquel_Tactics3"/>
      <sheetName val="Seroquel_Contr3"/>
      <sheetName val="Seroquel_Assumptions3"/>
      <sheetName val="Seroquel_Pen_Vol3"/>
      <sheetName val="Seroquel_Pen_Val3"/>
      <sheetName val="Cerovive_Contr3"/>
      <sheetName val="Galida_Contr3"/>
      <sheetName val="Brand_1_Env_Analysis3"/>
      <sheetName val="Brand_1_SWOT3"/>
      <sheetName val="Brand_1_Strategy3"/>
      <sheetName val="Brand_1_Tactics3"/>
      <sheetName val="Brand_1_Contr3"/>
      <sheetName val="Brand_1_Pen_Vol3"/>
      <sheetName val="Brand_1_Pen_Val3"/>
      <sheetName val="Brand_2_Env_Analysis3"/>
      <sheetName val="Brand_2_SWOT3"/>
      <sheetName val="Brand_2_Strategy3"/>
      <sheetName val="Brand_2_Tactics3"/>
      <sheetName val="Brand_2_Contr3"/>
      <sheetName val="Brand_2_Pen_Vol3"/>
      <sheetName val="Brand_2_Pen_Val3"/>
      <sheetName val="Non-res_priorities3"/>
      <sheetName val="2004_P&amp;L3"/>
      <sheetName val="2004_Ex-F3"/>
      <sheetName val="Ex-F_Run_Rates3"/>
      <sheetName val="2004_Demand3"/>
      <sheetName val="Demand_Run_Rates3"/>
      <sheetName val="Cost_Run_Rates3"/>
      <sheetName val="2005_P&amp;L3"/>
      <sheetName val="Add_ExF_Sales_04-053"/>
      <sheetName val="Add_D_Sales_04-053"/>
      <sheetName val="Add_Costs_04-053"/>
      <sheetName val="2005_Ex-F3"/>
      <sheetName val="2005_Demand3"/>
      <sheetName val="HC_Summ3"/>
      <sheetName val="Costs_Summ3"/>
      <sheetName val="FF_Summ3"/>
      <sheetName val="Mkting_Summ3"/>
      <sheetName val="R&amp;D_Summ3"/>
      <sheetName val="Phase_IV3"/>
      <sheetName val="G&amp;A_Summ3"/>
      <sheetName val="Salary_&amp;_Benefits3"/>
      <sheetName val="Brand_Costs3"/>
      <sheetName val="SFA_FTE3"/>
      <sheetName val="Corp_Gov3"/>
      <sheetName val="Key_Mkt_Facts3"/>
      <sheetName val="Corp_Performance3"/>
      <sheetName val="Sheet_(18)3"/>
      <sheetName val="EX_rates3"/>
      <sheetName val="Top_Sheet3"/>
      <sheetName val="Sales_&amp;_Revenue_&amp;_Sked3"/>
      <sheetName val="Dividend_(Annex23)3"/>
      <sheetName val="sent"/>
      <sheetName val="Operating costs"/>
      <sheetName val="Working capital"/>
      <sheetName val="Taxation"/>
      <sheetName val="Exp"/>
    </sheetNames>
    <sheetDataSet>
      <sheetData sheetId="0" refreshError="1">
        <row r="4">
          <cell r="C4" t="str">
            <v>&lt;Please Select Entity&gt;</v>
          </cell>
          <cell r="H4" t="str">
            <v xml:space="preserve">Pack last updated:  </v>
          </cell>
        </row>
        <row r="6">
          <cell r="C6" t="str">
            <v>LC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C6">
            <v>0</v>
          </cell>
          <cell r="D6" t="e">
            <v>#NAME?</v>
          </cell>
          <cell r="E6" t="e">
            <v>#NAME?</v>
          </cell>
          <cell r="F6" t="e">
            <v>#NAME?</v>
          </cell>
          <cell r="G6" t="e">
            <v>#NAME?</v>
          </cell>
          <cell r="H6" t="e">
            <v>#NAME?</v>
          </cell>
          <cell r="I6" t="e">
            <v>#NAME?</v>
          </cell>
        </row>
        <row r="8">
          <cell r="C8" t="e">
            <v>#REF!</v>
          </cell>
          <cell r="D8" t="e">
            <v>#NAME?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</row>
        <row r="12">
          <cell r="C12" t="e">
            <v>#NAME?</v>
          </cell>
          <cell r="D12" t="e">
            <v>#NAME?</v>
          </cell>
          <cell r="E12" t="e">
            <v>#NAME?</v>
          </cell>
          <cell r="F12" t="e">
            <v>#NAME?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6">
          <cell r="C16" t="e">
            <v>#NAME?</v>
          </cell>
          <cell r="D16" t="e">
            <v>#NAME?</v>
          </cell>
          <cell r="E16" t="e">
            <v>#NAME?</v>
          </cell>
          <cell r="F16" t="e">
            <v>#NAME?</v>
          </cell>
          <cell r="G16" t="e">
            <v>#NAME?</v>
          </cell>
        </row>
        <row r="18">
          <cell r="C18" t="e">
            <v>#NAME?</v>
          </cell>
          <cell r="D18" t="e">
            <v>#NAME?</v>
          </cell>
          <cell r="E18" t="e">
            <v>#NAME?</v>
          </cell>
          <cell r="F18" t="e">
            <v>#NAME?</v>
          </cell>
          <cell r="G18" t="e">
            <v>#NAME?</v>
          </cell>
        </row>
        <row r="20">
          <cell r="C20" t="e">
            <v>#NAME?</v>
          </cell>
          <cell r="D20" t="e">
            <v>#NAME?</v>
          </cell>
          <cell r="E20" t="e">
            <v>#NAME?</v>
          </cell>
          <cell r="F20" t="e">
            <v>#NAME?</v>
          </cell>
          <cell r="G20" t="e">
            <v>#NAME?</v>
          </cell>
        </row>
      </sheetData>
      <sheetData sheetId="8" refreshError="1"/>
      <sheetData sheetId="9" refreshError="1"/>
      <sheetData sheetId="10" refreshError="1">
        <row r="7">
          <cell r="D7" t="e">
            <v>#NAME?</v>
          </cell>
          <cell r="F7" t="e">
            <v>#NAME?</v>
          </cell>
          <cell r="H7" t="e">
            <v>#NAME?</v>
          </cell>
          <cell r="J7" t="e">
            <v>#NAME?</v>
          </cell>
          <cell r="L7" t="e">
            <v>#NAME?</v>
          </cell>
          <cell r="N7" t="e">
            <v>#NAME?</v>
          </cell>
        </row>
        <row r="8">
          <cell r="D8" t="e">
            <v>#NAME?</v>
          </cell>
          <cell r="F8" t="e">
            <v>#NAME?</v>
          </cell>
          <cell r="H8" t="e">
            <v>#NAME?</v>
          </cell>
          <cell r="J8" t="e">
            <v>#NAME?</v>
          </cell>
          <cell r="L8" t="e">
            <v>#NAME?</v>
          </cell>
          <cell r="N8" t="e">
            <v>#NAME?</v>
          </cell>
        </row>
        <row r="9">
          <cell r="D9" t="e">
            <v>#NAME?</v>
          </cell>
          <cell r="F9" t="e">
            <v>#NAME?</v>
          </cell>
          <cell r="H9" t="e">
            <v>#NAME?</v>
          </cell>
          <cell r="J9" t="e">
            <v>#NAME?</v>
          </cell>
          <cell r="L9" t="e">
            <v>#NAME?</v>
          </cell>
          <cell r="N9" t="e">
            <v>#NAME?</v>
          </cell>
        </row>
        <row r="10">
          <cell r="D10" t="e">
            <v>#NAME?</v>
          </cell>
          <cell r="F10" t="e">
            <v>#NAME?</v>
          </cell>
          <cell r="H10" t="e">
            <v>#NAME?</v>
          </cell>
          <cell r="J10" t="e">
            <v>#NAME?</v>
          </cell>
          <cell r="L10" t="e">
            <v>#NAME?</v>
          </cell>
          <cell r="N10" t="e">
            <v>#NAME?</v>
          </cell>
        </row>
        <row r="11">
          <cell r="D11" t="e">
            <v>#NAME?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</row>
        <row r="12">
          <cell r="D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</row>
        <row r="13">
          <cell r="D13" t="e">
            <v>#NAME?</v>
          </cell>
          <cell r="F13" t="e">
            <v>#NAME?</v>
          </cell>
          <cell r="H13" t="e">
            <v>#NAME?</v>
          </cell>
          <cell r="J13" t="e">
            <v>#NAME?</v>
          </cell>
        </row>
        <row r="14">
          <cell r="D14" t="e">
            <v>#NAME?</v>
          </cell>
          <cell r="F14" t="e">
            <v>#NAME?</v>
          </cell>
          <cell r="H14" t="e">
            <v>#NAME?</v>
          </cell>
          <cell r="J14" t="e">
            <v>#NAME?</v>
          </cell>
        </row>
        <row r="15">
          <cell r="D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</row>
      </sheetData>
      <sheetData sheetId="11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6">
          <cell r="C36" t="e">
            <v>#NAME?</v>
          </cell>
          <cell r="D36" t="e">
            <v>#NAME?</v>
          </cell>
          <cell r="E36" t="e">
            <v>#NAME?</v>
          </cell>
          <cell r="F36" t="e">
            <v>#NAME?</v>
          </cell>
          <cell r="G36" t="e">
            <v>#NAME?</v>
          </cell>
          <cell r="H36" t="e">
            <v>#NAME?</v>
          </cell>
          <cell r="I36" t="e">
            <v>#NAME?</v>
          </cell>
          <cell r="J36" t="e">
            <v>#NAME?</v>
          </cell>
          <cell r="K36" t="e">
            <v>#NAME?</v>
          </cell>
          <cell r="L36" t="e">
            <v>#NAME?</v>
          </cell>
          <cell r="M36" t="e">
            <v>#NAME?</v>
          </cell>
        </row>
        <row r="37">
          <cell r="C37" t="e">
            <v>#NAME?</v>
          </cell>
          <cell r="D37" t="e">
            <v>#NAME?</v>
          </cell>
          <cell r="E37" t="e">
            <v>#NAME?</v>
          </cell>
          <cell r="F37" t="e">
            <v>#NAME?</v>
          </cell>
          <cell r="G37" t="e">
            <v>#NAME?</v>
          </cell>
          <cell r="H37" t="e">
            <v>#NAME?</v>
          </cell>
          <cell r="I37" t="e">
            <v>#NAME?</v>
          </cell>
          <cell r="J37" t="e">
            <v>#NAME?</v>
          </cell>
          <cell r="K37" t="e">
            <v>#NAME?</v>
          </cell>
          <cell r="L37" t="e">
            <v>#NAME?</v>
          </cell>
          <cell r="M37" t="e">
            <v>#NAME?</v>
          </cell>
        </row>
        <row r="40">
          <cell r="C40" t="e">
            <v>#NAME?</v>
          </cell>
          <cell r="D40" t="e">
            <v>#NAME?</v>
          </cell>
          <cell r="E40" t="e">
            <v>#NAME?</v>
          </cell>
          <cell r="F40" t="e">
            <v>#NAME?</v>
          </cell>
          <cell r="G40" t="e">
            <v>#NAME?</v>
          </cell>
          <cell r="H40" t="e">
            <v>#NAME?</v>
          </cell>
          <cell r="I40" t="e">
            <v>#NAME?</v>
          </cell>
          <cell r="J40" t="e">
            <v>#NAME?</v>
          </cell>
          <cell r="K40" t="e">
            <v>#NAME?</v>
          </cell>
          <cell r="L40" t="e">
            <v>#NAME?</v>
          </cell>
          <cell r="M40" t="e">
            <v>#NAME?</v>
          </cell>
        </row>
        <row r="41">
          <cell r="C41" t="e">
            <v>#NAME?</v>
          </cell>
          <cell r="D41" t="e">
            <v>#NAME?</v>
          </cell>
          <cell r="E41" t="e">
            <v>#NAME?</v>
          </cell>
          <cell r="F41" t="e">
            <v>#NAME?</v>
          </cell>
          <cell r="G41" t="e">
            <v>#NAME?</v>
          </cell>
          <cell r="H41" t="e">
            <v>#NAME?</v>
          </cell>
          <cell r="I41" t="e">
            <v>#NAME?</v>
          </cell>
          <cell r="J41" t="e">
            <v>#NAME?</v>
          </cell>
          <cell r="K41" t="e">
            <v>#NAME?</v>
          </cell>
          <cell r="L41" t="e">
            <v>#NAME?</v>
          </cell>
          <cell r="M41" t="e">
            <v>#NAME?</v>
          </cell>
        </row>
        <row r="43">
          <cell r="C43" t="e">
            <v>#NAME?</v>
          </cell>
          <cell r="D43" t="e">
            <v>#NAME?</v>
          </cell>
          <cell r="E43" t="e">
            <v>#NAME?</v>
          </cell>
          <cell r="F43" t="e">
            <v>#NAME?</v>
          </cell>
          <cell r="G43" t="e">
            <v>#NAME?</v>
          </cell>
          <cell r="H43" t="e">
            <v>#NAME?</v>
          </cell>
          <cell r="I43" t="e">
            <v>#NAME?</v>
          </cell>
          <cell r="J43" t="e">
            <v>#NAME?</v>
          </cell>
          <cell r="K43" t="e">
            <v>#NAME?</v>
          </cell>
          <cell r="L43" t="e">
            <v>#NAME?</v>
          </cell>
          <cell r="M43" t="e">
            <v>#NAME?</v>
          </cell>
        </row>
        <row r="44">
          <cell r="C44" t="e">
            <v>#NAME?</v>
          </cell>
          <cell r="D44" t="e">
            <v>#NAME?</v>
          </cell>
          <cell r="E44" t="e">
            <v>#NAME?</v>
          </cell>
          <cell r="F44" t="e">
            <v>#NAME?</v>
          </cell>
          <cell r="G44" t="e">
            <v>#NAME?</v>
          </cell>
          <cell r="H44" t="e">
            <v>#NAME?</v>
          </cell>
          <cell r="I44" t="e">
            <v>#NAME?</v>
          </cell>
          <cell r="J44" t="e">
            <v>#NAME?</v>
          </cell>
          <cell r="K44" t="e">
            <v>#NAME?</v>
          </cell>
          <cell r="L44" t="e">
            <v>#NAME?</v>
          </cell>
          <cell r="M44" t="e">
            <v>#NAME?</v>
          </cell>
        </row>
      </sheetData>
      <sheetData sheetId="12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6">
          <cell r="C36" t="e">
            <v>#NAME?</v>
          </cell>
          <cell r="D36" t="e">
            <v>#NAME?</v>
          </cell>
          <cell r="E36" t="e">
            <v>#NAME?</v>
          </cell>
          <cell r="F36" t="e">
            <v>#NAME?</v>
          </cell>
          <cell r="G36" t="e">
            <v>#NAME?</v>
          </cell>
          <cell r="H36" t="e">
            <v>#NAME?</v>
          </cell>
          <cell r="I36" t="e">
            <v>#NAME?</v>
          </cell>
          <cell r="J36" t="e">
            <v>#NAME?</v>
          </cell>
          <cell r="K36" t="e">
            <v>#NAME?</v>
          </cell>
          <cell r="L36" t="e">
            <v>#NAME?</v>
          </cell>
          <cell r="M36" t="e">
            <v>#NAME?</v>
          </cell>
        </row>
        <row r="37">
          <cell r="C37" t="e">
            <v>#NAME?</v>
          </cell>
          <cell r="D37" t="e">
            <v>#NAME?</v>
          </cell>
          <cell r="E37" t="e">
            <v>#NAME?</v>
          </cell>
          <cell r="F37" t="e">
            <v>#NAME?</v>
          </cell>
          <cell r="G37" t="e">
            <v>#NAME?</v>
          </cell>
          <cell r="H37" t="e">
            <v>#NAME?</v>
          </cell>
          <cell r="I37" t="e">
            <v>#NAME?</v>
          </cell>
          <cell r="J37" t="e">
            <v>#NAME?</v>
          </cell>
          <cell r="K37" t="e">
            <v>#NAME?</v>
          </cell>
          <cell r="L37" t="e">
            <v>#NAME?</v>
          </cell>
          <cell r="M37" t="e">
            <v>#NAME?</v>
          </cell>
        </row>
        <row r="40">
          <cell r="C40" t="e">
            <v>#NAME?</v>
          </cell>
          <cell r="D40" t="e">
            <v>#NAME?</v>
          </cell>
          <cell r="E40" t="e">
            <v>#NAME?</v>
          </cell>
          <cell r="F40" t="e">
            <v>#NAME?</v>
          </cell>
          <cell r="G40" t="e">
            <v>#NAME?</v>
          </cell>
          <cell r="H40" t="e">
            <v>#NAME?</v>
          </cell>
          <cell r="I40" t="e">
            <v>#NAME?</v>
          </cell>
          <cell r="J40" t="e">
            <v>#NAME?</v>
          </cell>
          <cell r="K40" t="e">
            <v>#NAME?</v>
          </cell>
          <cell r="L40" t="e">
            <v>#NAME?</v>
          </cell>
          <cell r="M40" t="e">
            <v>#NAME?</v>
          </cell>
        </row>
        <row r="41">
          <cell r="C41" t="e">
            <v>#NAME?</v>
          </cell>
          <cell r="D41" t="e">
            <v>#NAME?</v>
          </cell>
          <cell r="E41" t="e">
            <v>#NAME?</v>
          </cell>
          <cell r="F41" t="e">
            <v>#NAME?</v>
          </cell>
          <cell r="G41" t="e">
            <v>#NAME?</v>
          </cell>
          <cell r="H41" t="e">
            <v>#NAME?</v>
          </cell>
          <cell r="I41" t="e">
            <v>#NAME?</v>
          </cell>
          <cell r="J41" t="e">
            <v>#NAME?</v>
          </cell>
          <cell r="K41" t="e">
            <v>#NAME?</v>
          </cell>
          <cell r="L41" t="e">
            <v>#NAME?</v>
          </cell>
          <cell r="M41" t="e">
            <v>#NAME?</v>
          </cell>
        </row>
        <row r="43">
          <cell r="C43" t="e">
            <v>#NAME?</v>
          </cell>
          <cell r="D43" t="e">
            <v>#NAME?</v>
          </cell>
          <cell r="E43" t="e">
            <v>#NAME?</v>
          </cell>
          <cell r="F43" t="e">
            <v>#NAME?</v>
          </cell>
          <cell r="G43" t="e">
            <v>#NAME?</v>
          </cell>
          <cell r="H43" t="e">
            <v>#NAME?</v>
          </cell>
          <cell r="I43" t="e">
            <v>#NAME?</v>
          </cell>
          <cell r="J43" t="e">
            <v>#NAME?</v>
          </cell>
          <cell r="K43" t="e">
            <v>#NAME?</v>
          </cell>
          <cell r="L43" t="e">
            <v>#NAME?</v>
          </cell>
          <cell r="M43" t="e">
            <v>#NAME?</v>
          </cell>
        </row>
        <row r="44">
          <cell r="C44" t="e">
            <v>#NAME?</v>
          </cell>
          <cell r="D44" t="e">
            <v>#NAME?</v>
          </cell>
          <cell r="E44" t="e">
            <v>#NAME?</v>
          </cell>
          <cell r="F44" t="e">
            <v>#NAME?</v>
          </cell>
          <cell r="G44" t="e">
            <v>#NAME?</v>
          </cell>
          <cell r="H44" t="e">
            <v>#NAME?</v>
          </cell>
          <cell r="I44" t="e">
            <v>#NAME?</v>
          </cell>
          <cell r="J44" t="e">
            <v>#NAME?</v>
          </cell>
          <cell r="K44" t="e">
            <v>#NAME?</v>
          </cell>
          <cell r="L44" t="e">
            <v>#NAME?</v>
          </cell>
          <cell r="M44" t="e">
            <v>#NAME?</v>
          </cell>
        </row>
      </sheetData>
      <sheetData sheetId="13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8">
          <cell r="C38" t="e">
            <v>#NAME?</v>
          </cell>
          <cell r="D38" t="e">
            <v>#NAME?</v>
          </cell>
          <cell r="E38" t="e">
            <v>#NAME?</v>
          </cell>
          <cell r="F38" t="e">
            <v>#NAME?</v>
          </cell>
          <cell r="G38" t="e">
            <v>#NAME?</v>
          </cell>
          <cell r="H38" t="e">
            <v>#NAME?</v>
          </cell>
          <cell r="I38" t="e">
            <v>#NAME?</v>
          </cell>
          <cell r="J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</row>
        <row r="39">
          <cell r="C39" t="e">
            <v>#NAME?</v>
          </cell>
          <cell r="D39" t="e">
            <v>#NAME?</v>
          </cell>
          <cell r="E39" t="e">
            <v>#NAME?</v>
          </cell>
          <cell r="F39" t="e">
            <v>#NAME?</v>
          </cell>
          <cell r="G39" t="e">
            <v>#NAME?</v>
          </cell>
          <cell r="H39" t="e">
            <v>#NAME?</v>
          </cell>
          <cell r="I39" t="e">
            <v>#NAME?</v>
          </cell>
          <cell r="J39" t="e">
            <v>#NAME?</v>
          </cell>
          <cell r="K39" t="e">
            <v>#NAME?</v>
          </cell>
          <cell r="L39" t="e">
            <v>#NAME?</v>
          </cell>
          <cell r="M39" t="e">
            <v>#NAME?</v>
          </cell>
        </row>
      </sheetData>
      <sheetData sheetId="14" refreshError="1">
        <row r="6">
          <cell r="C6" t="e">
            <v>#NAME?</v>
          </cell>
          <cell r="D6" t="e">
            <v>#NAME?</v>
          </cell>
          <cell r="F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</row>
        <row r="7">
          <cell r="C7" t="e">
            <v>#NAME?</v>
          </cell>
          <cell r="D7" t="e">
            <v>#NAME?</v>
          </cell>
          <cell r="F7" t="e">
            <v>#NAME?</v>
          </cell>
          <cell r="H7" t="e">
            <v>#NAME?</v>
          </cell>
          <cell r="J7" t="e">
            <v>#NAME?</v>
          </cell>
          <cell r="L7" t="e">
            <v>#NAME?</v>
          </cell>
          <cell r="N7" t="e">
            <v>#NAME?</v>
          </cell>
        </row>
        <row r="8">
          <cell r="C8" t="e">
            <v>#NAME?</v>
          </cell>
          <cell r="D8" t="e">
            <v>#NAME?</v>
          </cell>
          <cell r="F8" t="e">
            <v>#NAME?</v>
          </cell>
          <cell r="H8" t="e">
            <v>#NAME?</v>
          </cell>
          <cell r="J8" t="e">
            <v>#NAME?</v>
          </cell>
          <cell r="L8" t="e">
            <v>#NAME?</v>
          </cell>
          <cell r="N8" t="e">
            <v>#NAME?</v>
          </cell>
        </row>
        <row r="9">
          <cell r="C9" t="e">
            <v>#NAME?</v>
          </cell>
          <cell r="D9" t="e">
            <v>#NAME?</v>
          </cell>
          <cell r="F9" t="e">
            <v>#NAME?</v>
          </cell>
          <cell r="H9" t="e">
            <v>#NAME?</v>
          </cell>
          <cell r="J9" t="e">
            <v>#NAME?</v>
          </cell>
          <cell r="L9" t="e">
            <v>#NAME?</v>
          </cell>
          <cell r="N9" t="e">
            <v>#NAME?</v>
          </cell>
        </row>
        <row r="10">
          <cell r="C10" t="e">
            <v>#NAME?</v>
          </cell>
          <cell r="D10" t="e">
            <v>#NAME?</v>
          </cell>
          <cell r="F10" t="e">
            <v>#NAME?</v>
          </cell>
          <cell r="H10" t="e">
            <v>#NAME?</v>
          </cell>
          <cell r="J10" t="e">
            <v>#NAME?</v>
          </cell>
          <cell r="L10" t="e">
            <v>#NAME?</v>
          </cell>
          <cell r="N10" t="e">
            <v>#NAME?</v>
          </cell>
        </row>
        <row r="11">
          <cell r="C11" t="e">
            <v>#NAME?</v>
          </cell>
          <cell r="D11" t="e">
            <v>#NAME?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</row>
        <row r="12">
          <cell r="C12" t="e">
            <v>#NAME?</v>
          </cell>
          <cell r="D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</row>
        <row r="13">
          <cell r="C13" t="e">
            <v>#NAME?</v>
          </cell>
          <cell r="D13" t="e">
            <v>#NAME?</v>
          </cell>
          <cell r="F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</row>
        <row r="14">
          <cell r="C14" t="e">
            <v>#NAME?</v>
          </cell>
          <cell r="D14" t="e">
            <v>#NAME?</v>
          </cell>
          <cell r="F14" t="e">
            <v>#NAME?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</row>
        <row r="15">
          <cell r="C15" t="e">
            <v>#NAME?</v>
          </cell>
          <cell r="D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</row>
        <row r="16">
          <cell r="C16" t="e">
            <v>#NAME?</v>
          </cell>
          <cell r="D16" t="e">
            <v>#NAME?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  <cell r="N16" t="e">
            <v>#NAME?</v>
          </cell>
        </row>
        <row r="17">
          <cell r="C17" t="e">
            <v>#NAME?</v>
          </cell>
          <cell r="D17" t="e">
            <v>#NAME?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  <cell r="N17" t="e">
            <v>#NAME?</v>
          </cell>
        </row>
        <row r="18">
          <cell r="C18" t="e">
            <v>#NAME?</v>
          </cell>
          <cell r="D18" t="e">
            <v>#NAME?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  <cell r="N18" t="e">
            <v>#NAME?</v>
          </cell>
        </row>
        <row r="19">
          <cell r="C19" t="e">
            <v>#NAME?</v>
          </cell>
          <cell r="D19" t="e">
            <v>#NAME?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  <cell r="N19" t="e">
            <v>#NAME?</v>
          </cell>
        </row>
        <row r="20">
          <cell r="C20" t="e">
            <v>#NAME?</v>
          </cell>
          <cell r="D20" t="e">
            <v>#NAME?</v>
          </cell>
          <cell r="F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</row>
        <row r="21">
          <cell r="C21" t="e">
            <v>#NAME?</v>
          </cell>
          <cell r="D21" t="e">
            <v>#NAME?</v>
          </cell>
          <cell r="F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</row>
        <row r="22">
          <cell r="C22" t="e">
            <v>#NAME?</v>
          </cell>
          <cell r="D22" t="e">
            <v>#NAME?</v>
          </cell>
          <cell r="F22" t="e">
            <v>#NAME?</v>
          </cell>
          <cell r="H22" t="e">
            <v>#NAME?</v>
          </cell>
          <cell r="J22" t="e">
            <v>#NAME?</v>
          </cell>
          <cell r="L22" t="e">
            <v>#NAME?</v>
          </cell>
          <cell r="N22" t="e">
            <v>#NAME?</v>
          </cell>
        </row>
        <row r="23">
          <cell r="C23" t="e">
            <v>#NAME?</v>
          </cell>
          <cell r="D23" t="e">
            <v>#NAME?</v>
          </cell>
          <cell r="F23" t="e">
            <v>#NAME?</v>
          </cell>
          <cell r="H23" t="e">
            <v>#NAME?</v>
          </cell>
          <cell r="J23" t="e">
            <v>#NAME?</v>
          </cell>
          <cell r="L23" t="e">
            <v>#NAME?</v>
          </cell>
          <cell r="N23" t="e">
            <v>#NAME?</v>
          </cell>
        </row>
        <row r="24">
          <cell r="C24" t="e">
            <v>#NAME?</v>
          </cell>
          <cell r="D24" t="e">
            <v>#NAME?</v>
          </cell>
          <cell r="F24" t="e">
            <v>#NAME?</v>
          </cell>
          <cell r="H24" t="e">
            <v>#NAME?</v>
          </cell>
          <cell r="J24" t="e">
            <v>#NAME?</v>
          </cell>
          <cell r="L24" t="e">
            <v>#NAME?</v>
          </cell>
          <cell r="N24" t="e">
            <v>#NAME?</v>
          </cell>
        </row>
        <row r="25">
          <cell r="C25" t="e">
            <v>#NAME?</v>
          </cell>
          <cell r="D25" t="e">
            <v>#NAME?</v>
          </cell>
          <cell r="F25" t="e">
            <v>#NAME?</v>
          </cell>
          <cell r="H25" t="e">
            <v>#NAME?</v>
          </cell>
          <cell r="J25" t="e">
            <v>#NAME?</v>
          </cell>
          <cell r="L25" t="e">
            <v>#NAME?</v>
          </cell>
          <cell r="N25" t="e">
            <v>#NAME?</v>
          </cell>
        </row>
        <row r="26">
          <cell r="C26" t="e">
            <v>#NAME?</v>
          </cell>
          <cell r="D26" t="e">
            <v>#NAME?</v>
          </cell>
          <cell r="F26" t="e">
            <v>#NAME?</v>
          </cell>
          <cell r="H26" t="e">
            <v>#NAME?</v>
          </cell>
          <cell r="J26" t="e">
            <v>#NAME?</v>
          </cell>
          <cell r="L26" t="e">
            <v>#NAME?</v>
          </cell>
          <cell r="N26" t="e">
            <v>#NAME?</v>
          </cell>
        </row>
        <row r="27">
          <cell r="C27" t="e">
            <v>#NAME?</v>
          </cell>
          <cell r="D27" t="e">
            <v>#NAME?</v>
          </cell>
          <cell r="F27" t="e">
            <v>#NAME?</v>
          </cell>
          <cell r="H27" t="e">
            <v>#NAME?</v>
          </cell>
          <cell r="J27" t="e">
            <v>#NAME?</v>
          </cell>
          <cell r="L27" t="e">
            <v>#NAME?</v>
          </cell>
          <cell r="N27" t="e">
            <v>#NAME?</v>
          </cell>
        </row>
        <row r="28">
          <cell r="C28" t="e">
            <v>#NAME?</v>
          </cell>
          <cell r="D28" t="e">
            <v>#NAME?</v>
          </cell>
          <cell r="F28" t="e">
            <v>#NAME?</v>
          </cell>
          <cell r="H28" t="e">
            <v>#NAME?</v>
          </cell>
          <cell r="J28" t="e">
            <v>#NAME?</v>
          </cell>
          <cell r="L28" t="e">
            <v>#NAME?</v>
          </cell>
          <cell r="N28" t="e">
            <v>#NAME?</v>
          </cell>
        </row>
        <row r="29">
          <cell r="C29" t="e">
            <v>#NAME?</v>
          </cell>
          <cell r="D29" t="e">
            <v>#NAME?</v>
          </cell>
          <cell r="F29" t="e">
            <v>#NAME?</v>
          </cell>
          <cell r="H29" t="e">
            <v>#NAME?</v>
          </cell>
          <cell r="J29" t="e">
            <v>#NAME?</v>
          </cell>
          <cell r="L29" t="e">
            <v>#NAME?</v>
          </cell>
          <cell r="N29" t="e">
            <v>#NAME?</v>
          </cell>
        </row>
        <row r="30">
          <cell r="C30" t="e">
            <v>#NAME?</v>
          </cell>
          <cell r="D30" t="e">
            <v>#NAME?</v>
          </cell>
          <cell r="F30" t="e">
            <v>#NAME?</v>
          </cell>
          <cell r="H30" t="e">
            <v>#NAME?</v>
          </cell>
          <cell r="J30" t="e">
            <v>#NAME?</v>
          </cell>
          <cell r="L30" t="e">
            <v>#NAME?</v>
          </cell>
          <cell r="N30" t="e">
            <v>#NAME?</v>
          </cell>
        </row>
        <row r="31">
          <cell r="C31" t="e">
            <v>#NAME?</v>
          </cell>
          <cell r="D31" t="e">
            <v>#NAME?</v>
          </cell>
          <cell r="F31" t="e">
            <v>#NAME?</v>
          </cell>
          <cell r="H31" t="e">
            <v>#NAME?</v>
          </cell>
          <cell r="J31" t="e">
            <v>#NAME?</v>
          </cell>
          <cell r="L31" t="e">
            <v>#NAME?</v>
          </cell>
          <cell r="N31" t="e">
            <v>#NAME?</v>
          </cell>
        </row>
        <row r="32">
          <cell r="C32" t="e">
            <v>#NAME?</v>
          </cell>
          <cell r="D32" t="e">
            <v>#NAME?</v>
          </cell>
          <cell r="F32" t="e">
            <v>#NAME?</v>
          </cell>
          <cell r="H32" t="e">
            <v>#NAME?</v>
          </cell>
          <cell r="J32" t="e">
            <v>#NAME?</v>
          </cell>
          <cell r="L32" t="e">
            <v>#NAME?</v>
          </cell>
          <cell r="N32" t="e">
            <v>#NAME?</v>
          </cell>
        </row>
        <row r="33">
          <cell r="C33" t="e">
            <v>#NAME?</v>
          </cell>
          <cell r="D33" t="e">
            <v>#NAME?</v>
          </cell>
          <cell r="F33" t="e">
            <v>#NAME?</v>
          </cell>
          <cell r="H33" t="e">
            <v>#NAME?</v>
          </cell>
          <cell r="J33" t="e">
            <v>#NAME?</v>
          </cell>
          <cell r="L33" t="e">
            <v>#NAME?</v>
          </cell>
          <cell r="N33" t="e">
            <v>#NAME?</v>
          </cell>
        </row>
        <row r="34">
          <cell r="C34" t="e">
            <v>#NAME?</v>
          </cell>
          <cell r="D34" t="e">
            <v>#NAME?</v>
          </cell>
          <cell r="F34" t="e">
            <v>#NAME?</v>
          </cell>
          <cell r="H34" t="e">
            <v>#NAME?</v>
          </cell>
          <cell r="J34" t="e">
            <v>#NAME?</v>
          </cell>
          <cell r="L34" t="e">
            <v>#NAME?</v>
          </cell>
          <cell r="N34" t="e">
            <v>#NAME?</v>
          </cell>
        </row>
        <row r="35">
          <cell r="C35" t="e">
            <v>#NAME?</v>
          </cell>
          <cell r="D35" t="e">
            <v>#NAME?</v>
          </cell>
          <cell r="F35" t="e">
            <v>#NAME?</v>
          </cell>
          <cell r="H35" t="e">
            <v>#NAME?</v>
          </cell>
          <cell r="J35" t="e">
            <v>#NAME?</v>
          </cell>
          <cell r="L35" t="e">
            <v>#NAME?</v>
          </cell>
          <cell r="N35" t="e">
            <v>#NAME?</v>
          </cell>
        </row>
        <row r="36">
          <cell r="C36" t="e">
            <v>#NAME?</v>
          </cell>
          <cell r="D36" t="e">
            <v>#NAME?</v>
          </cell>
          <cell r="F36" t="e">
            <v>#NAME?</v>
          </cell>
          <cell r="H36" t="e">
            <v>#NAME?</v>
          </cell>
          <cell r="J36" t="e">
            <v>#NAME?</v>
          </cell>
          <cell r="L36" t="e">
            <v>#NAME?</v>
          </cell>
          <cell r="N36" t="e">
            <v>#NAME?</v>
          </cell>
        </row>
        <row r="37">
          <cell r="C37" t="e">
            <v>#NAME?</v>
          </cell>
          <cell r="D37" t="e">
            <v>#NAME?</v>
          </cell>
          <cell r="F37" t="e">
            <v>#NAME?</v>
          </cell>
          <cell r="H37" t="e">
            <v>#NAME?</v>
          </cell>
          <cell r="J37" t="e">
            <v>#NAME?</v>
          </cell>
          <cell r="L37" t="e">
            <v>#NAME?</v>
          </cell>
          <cell r="N37" t="e">
            <v>#NAME?</v>
          </cell>
        </row>
        <row r="38">
          <cell r="C38" t="e">
            <v>#NAME?</v>
          </cell>
          <cell r="D38" t="e">
            <v>#NAME?</v>
          </cell>
          <cell r="F38" t="e">
            <v>#NAME?</v>
          </cell>
          <cell r="H38" t="e">
            <v>#NAME?</v>
          </cell>
          <cell r="J38" t="e">
            <v>#NAME?</v>
          </cell>
          <cell r="L38" t="e">
            <v>#NAME?</v>
          </cell>
          <cell r="N38" t="e">
            <v>#NAME?</v>
          </cell>
        </row>
        <row r="39">
          <cell r="C39" t="e">
            <v>#NAME?</v>
          </cell>
          <cell r="D39" t="e">
            <v>#NAME?</v>
          </cell>
          <cell r="F39" t="e">
            <v>#NAME?</v>
          </cell>
          <cell r="H39" t="e">
            <v>#NAME?</v>
          </cell>
          <cell r="J39" t="e">
            <v>#NAME?</v>
          </cell>
          <cell r="L39" t="e">
            <v>#NAME?</v>
          </cell>
          <cell r="N39" t="e">
            <v>#NAME?</v>
          </cell>
        </row>
        <row r="40">
          <cell r="C40" t="e">
            <v>#NAME?</v>
          </cell>
          <cell r="D40" t="e">
            <v>#NAME?</v>
          </cell>
          <cell r="F40" t="e">
            <v>#NAME?</v>
          </cell>
          <cell r="H40" t="e">
            <v>#NAME?</v>
          </cell>
          <cell r="J40" t="e">
            <v>#NAME?</v>
          </cell>
          <cell r="L40" t="e">
            <v>#NAME?</v>
          </cell>
          <cell r="N40" t="e">
            <v>#NAME?</v>
          </cell>
        </row>
        <row r="41">
          <cell r="C41" t="e">
            <v>#NAME?</v>
          </cell>
          <cell r="D41" t="e">
            <v>#NAME?</v>
          </cell>
          <cell r="F41" t="e">
            <v>#NAME?</v>
          </cell>
          <cell r="H41" t="e">
            <v>#NAME?</v>
          </cell>
          <cell r="J41" t="e">
            <v>#NAME?</v>
          </cell>
          <cell r="L41" t="e">
            <v>#NAME?</v>
          </cell>
          <cell r="N41" t="e">
            <v>#NAME?</v>
          </cell>
        </row>
        <row r="42">
          <cell r="C42" t="e">
            <v>#NAME?</v>
          </cell>
          <cell r="D42" t="e">
            <v>#NAME?</v>
          </cell>
          <cell r="F42" t="e">
            <v>#NAME?</v>
          </cell>
          <cell r="H42" t="e">
            <v>#NAME?</v>
          </cell>
          <cell r="J42" t="e">
            <v>#NAME?</v>
          </cell>
          <cell r="L42" t="e">
            <v>#NAME?</v>
          </cell>
          <cell r="N42" t="e">
            <v>#NAME?</v>
          </cell>
        </row>
      </sheetData>
      <sheetData sheetId="15" refreshError="1">
        <row r="6">
          <cell r="C6" t="e">
            <v>#REF!</v>
          </cell>
          <cell r="D6" t="e">
            <v>#NAME?</v>
          </cell>
          <cell r="F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</row>
        <row r="7">
          <cell r="C7" t="e">
            <v>#REF!</v>
          </cell>
          <cell r="D7" t="e">
            <v>#NAME?</v>
          </cell>
          <cell r="F7" t="e">
            <v>#NAME?</v>
          </cell>
          <cell r="H7" t="e">
            <v>#NAME?</v>
          </cell>
          <cell r="J7" t="e">
            <v>#NAME?</v>
          </cell>
          <cell r="L7" t="e">
            <v>#NAME?</v>
          </cell>
          <cell r="N7" t="e">
            <v>#NAME?</v>
          </cell>
        </row>
        <row r="8">
          <cell r="C8" t="e">
            <v>#REF!</v>
          </cell>
          <cell r="D8" t="e">
            <v>#NAME?</v>
          </cell>
          <cell r="F8" t="e">
            <v>#NAME?</v>
          </cell>
          <cell r="H8" t="e">
            <v>#NAME?</v>
          </cell>
          <cell r="J8" t="e">
            <v>#NAME?</v>
          </cell>
          <cell r="L8" t="e">
            <v>#NAME?</v>
          </cell>
          <cell r="N8" t="e">
            <v>#NAME?</v>
          </cell>
        </row>
        <row r="9">
          <cell r="C9" t="e">
            <v>#REF!</v>
          </cell>
          <cell r="D9" t="e">
            <v>#NAME?</v>
          </cell>
          <cell r="F9" t="e">
            <v>#NAME?</v>
          </cell>
          <cell r="H9" t="e">
            <v>#NAME?</v>
          </cell>
          <cell r="J9" t="e">
            <v>#NAME?</v>
          </cell>
          <cell r="L9" t="e">
            <v>#NAME?</v>
          </cell>
          <cell r="N9" t="e">
            <v>#NAME?</v>
          </cell>
        </row>
        <row r="10">
          <cell r="C10" t="e">
            <v>#REF!</v>
          </cell>
          <cell r="D10" t="e">
            <v>#NAME?</v>
          </cell>
          <cell r="F10" t="e">
            <v>#NAME?</v>
          </cell>
          <cell r="H10" t="e">
            <v>#NAME?</v>
          </cell>
          <cell r="J10" t="e">
            <v>#NAME?</v>
          </cell>
          <cell r="L10" t="e">
            <v>#NAME?</v>
          </cell>
          <cell r="N10" t="e">
            <v>#NAME?</v>
          </cell>
        </row>
        <row r="11">
          <cell r="C11" t="e">
            <v>#REF!</v>
          </cell>
          <cell r="D11" t="e">
            <v>#NAME?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</row>
        <row r="12">
          <cell r="C12" t="e">
            <v>#REF!</v>
          </cell>
          <cell r="D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</row>
        <row r="13">
          <cell r="C13" t="e">
            <v>#REF!</v>
          </cell>
          <cell r="D13" t="e">
            <v>#NAME?</v>
          </cell>
          <cell r="F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</row>
        <row r="14">
          <cell r="C14" t="e">
            <v>#REF!</v>
          </cell>
          <cell r="D14" t="e">
            <v>#NAME?</v>
          </cell>
          <cell r="F14" t="e">
            <v>#NAME?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</row>
        <row r="15">
          <cell r="C15" t="e">
            <v>#REF!</v>
          </cell>
          <cell r="D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</row>
        <row r="16">
          <cell r="C16" t="e">
            <v>#REF!</v>
          </cell>
          <cell r="D16" t="e">
            <v>#NAME?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  <cell r="N16" t="e">
            <v>#NAME?</v>
          </cell>
        </row>
        <row r="17">
          <cell r="C17" t="e">
            <v>#REF!</v>
          </cell>
          <cell r="D17" t="e">
            <v>#NAME?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  <cell r="N17" t="e">
            <v>#NAME?</v>
          </cell>
        </row>
        <row r="18">
          <cell r="C18" t="e">
            <v>#REF!</v>
          </cell>
          <cell r="D18" t="e">
            <v>#NAME?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  <cell r="N18" t="e">
            <v>#NAME?</v>
          </cell>
        </row>
        <row r="19">
          <cell r="C19" t="e">
            <v>#REF!</v>
          </cell>
          <cell r="D19" t="e">
            <v>#NAME?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  <cell r="N19" t="e">
            <v>#NAME?</v>
          </cell>
        </row>
        <row r="20">
          <cell r="C20" t="e">
            <v>#REF!</v>
          </cell>
          <cell r="D20" t="e">
            <v>#NAME?</v>
          </cell>
          <cell r="F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</row>
        <row r="21">
          <cell r="C21" t="e">
            <v>#REF!</v>
          </cell>
          <cell r="D21" t="e">
            <v>#NAME?</v>
          </cell>
          <cell r="F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</row>
        <row r="22">
          <cell r="C22" t="e">
            <v>#REF!</v>
          </cell>
          <cell r="D22" t="e">
            <v>#NAME?</v>
          </cell>
          <cell r="F22" t="e">
            <v>#NAME?</v>
          </cell>
          <cell r="H22" t="e">
            <v>#NAME?</v>
          </cell>
          <cell r="J22" t="e">
            <v>#NAME?</v>
          </cell>
          <cell r="L22" t="e">
            <v>#NAME?</v>
          </cell>
          <cell r="N22" t="e">
            <v>#NAME?</v>
          </cell>
        </row>
        <row r="23">
          <cell r="C23" t="e">
            <v>#REF!</v>
          </cell>
          <cell r="D23" t="e">
            <v>#NAME?</v>
          </cell>
          <cell r="F23" t="e">
            <v>#NAME?</v>
          </cell>
          <cell r="H23" t="e">
            <v>#NAME?</v>
          </cell>
          <cell r="J23" t="e">
            <v>#NAME?</v>
          </cell>
          <cell r="L23" t="e">
            <v>#NAME?</v>
          </cell>
          <cell r="N23" t="e">
            <v>#NAME?</v>
          </cell>
        </row>
        <row r="24">
          <cell r="C24" t="e">
            <v>#REF!</v>
          </cell>
          <cell r="D24" t="e">
            <v>#NAME?</v>
          </cell>
          <cell r="F24" t="e">
            <v>#NAME?</v>
          </cell>
          <cell r="H24" t="e">
            <v>#NAME?</v>
          </cell>
          <cell r="J24" t="e">
            <v>#NAME?</v>
          </cell>
          <cell r="L24" t="e">
            <v>#NAME?</v>
          </cell>
          <cell r="N24" t="e">
            <v>#NAME?</v>
          </cell>
        </row>
        <row r="25">
          <cell r="C25" t="e">
            <v>#REF!</v>
          </cell>
          <cell r="D25" t="e">
            <v>#NAME?</v>
          </cell>
          <cell r="F25" t="e">
            <v>#NAME?</v>
          </cell>
          <cell r="H25" t="e">
            <v>#NAME?</v>
          </cell>
          <cell r="J25" t="e">
            <v>#NAME?</v>
          </cell>
          <cell r="L25" t="e">
            <v>#NAME?</v>
          </cell>
          <cell r="N25" t="e">
            <v>#NAME?</v>
          </cell>
        </row>
        <row r="26">
          <cell r="C26" t="e">
            <v>#REF!</v>
          </cell>
          <cell r="D26" t="e">
            <v>#NAME?</v>
          </cell>
          <cell r="F26" t="e">
            <v>#NAME?</v>
          </cell>
          <cell r="H26" t="e">
            <v>#NAME?</v>
          </cell>
          <cell r="J26" t="e">
            <v>#NAME?</v>
          </cell>
          <cell r="L26" t="e">
            <v>#NAME?</v>
          </cell>
          <cell r="N26" t="e">
            <v>#NAME?</v>
          </cell>
        </row>
        <row r="27">
          <cell r="C27" t="e">
            <v>#REF!</v>
          </cell>
          <cell r="D27" t="e">
            <v>#NAME?</v>
          </cell>
          <cell r="F27" t="e">
            <v>#NAME?</v>
          </cell>
          <cell r="H27" t="e">
            <v>#NAME?</v>
          </cell>
          <cell r="J27" t="e">
            <v>#NAME?</v>
          </cell>
          <cell r="L27" t="e">
            <v>#NAME?</v>
          </cell>
          <cell r="N27" t="e">
            <v>#NAME?</v>
          </cell>
        </row>
        <row r="28">
          <cell r="C28" t="e">
            <v>#REF!</v>
          </cell>
          <cell r="D28" t="e">
            <v>#NAME?</v>
          </cell>
          <cell r="F28" t="e">
            <v>#NAME?</v>
          </cell>
          <cell r="H28" t="e">
            <v>#NAME?</v>
          </cell>
          <cell r="J28" t="e">
            <v>#NAME?</v>
          </cell>
          <cell r="L28" t="e">
            <v>#NAME?</v>
          </cell>
          <cell r="N28" t="e">
            <v>#NAME?</v>
          </cell>
        </row>
        <row r="29">
          <cell r="C29" t="e">
            <v>#REF!</v>
          </cell>
          <cell r="D29" t="e">
            <v>#NAME?</v>
          </cell>
          <cell r="F29" t="e">
            <v>#NAME?</v>
          </cell>
          <cell r="H29" t="e">
            <v>#NAME?</v>
          </cell>
          <cell r="J29" t="e">
            <v>#NAME?</v>
          </cell>
          <cell r="L29" t="e">
            <v>#NAME?</v>
          </cell>
          <cell r="N29" t="e">
            <v>#NAME?</v>
          </cell>
        </row>
        <row r="30">
          <cell r="C30" t="e">
            <v>#REF!</v>
          </cell>
          <cell r="D30" t="e">
            <v>#NAME?</v>
          </cell>
          <cell r="F30" t="e">
            <v>#NAME?</v>
          </cell>
          <cell r="H30" t="e">
            <v>#NAME?</v>
          </cell>
          <cell r="J30" t="e">
            <v>#NAME?</v>
          </cell>
          <cell r="L30" t="e">
            <v>#NAME?</v>
          </cell>
          <cell r="N30" t="e">
            <v>#NAME?</v>
          </cell>
        </row>
        <row r="31">
          <cell r="C31" t="e">
            <v>#REF!</v>
          </cell>
          <cell r="D31" t="e">
            <v>#NAME?</v>
          </cell>
          <cell r="F31" t="e">
            <v>#NAME?</v>
          </cell>
          <cell r="H31" t="e">
            <v>#NAME?</v>
          </cell>
          <cell r="J31" t="e">
            <v>#NAME?</v>
          </cell>
          <cell r="L31" t="e">
            <v>#NAME?</v>
          </cell>
          <cell r="N31" t="e">
            <v>#NAME?</v>
          </cell>
        </row>
        <row r="32">
          <cell r="C32" t="e">
            <v>#REF!</v>
          </cell>
          <cell r="D32" t="e">
            <v>#NAME?</v>
          </cell>
          <cell r="F32" t="e">
            <v>#NAME?</v>
          </cell>
          <cell r="H32" t="e">
            <v>#NAME?</v>
          </cell>
          <cell r="J32" t="e">
            <v>#NAME?</v>
          </cell>
          <cell r="L32" t="e">
            <v>#NAME?</v>
          </cell>
          <cell r="N32" t="e">
            <v>#NAME?</v>
          </cell>
        </row>
        <row r="33">
          <cell r="C33" t="e">
            <v>#REF!</v>
          </cell>
          <cell r="D33" t="e">
            <v>#NAME?</v>
          </cell>
          <cell r="F33" t="e">
            <v>#NAME?</v>
          </cell>
          <cell r="H33" t="e">
            <v>#NAME?</v>
          </cell>
          <cell r="J33" t="e">
            <v>#NAME?</v>
          </cell>
          <cell r="L33" t="e">
            <v>#NAME?</v>
          </cell>
          <cell r="N33" t="e">
            <v>#NAME?</v>
          </cell>
        </row>
        <row r="34">
          <cell r="C34" t="e">
            <v>#REF!</v>
          </cell>
          <cell r="D34" t="e">
            <v>#NAME?</v>
          </cell>
          <cell r="F34" t="e">
            <v>#NAME?</v>
          </cell>
          <cell r="H34" t="e">
            <v>#NAME?</v>
          </cell>
          <cell r="J34" t="e">
            <v>#NAME?</v>
          </cell>
          <cell r="L34" t="e">
            <v>#NAME?</v>
          </cell>
          <cell r="N34" t="e">
            <v>#NAME?</v>
          </cell>
        </row>
        <row r="35">
          <cell r="C35" t="e">
            <v>#REF!</v>
          </cell>
          <cell r="D35" t="e">
            <v>#NAME?</v>
          </cell>
          <cell r="F35" t="e">
            <v>#NAME?</v>
          </cell>
          <cell r="H35" t="e">
            <v>#NAME?</v>
          </cell>
          <cell r="J35" t="e">
            <v>#NAME?</v>
          </cell>
          <cell r="L35" t="e">
            <v>#NAME?</v>
          </cell>
          <cell r="N35" t="e">
            <v>#NAME?</v>
          </cell>
        </row>
        <row r="36">
          <cell r="C36" t="e">
            <v>#REF!</v>
          </cell>
          <cell r="D36" t="e">
            <v>#NAME?</v>
          </cell>
          <cell r="F36" t="e">
            <v>#NAME?</v>
          </cell>
          <cell r="H36" t="e">
            <v>#NAME?</v>
          </cell>
          <cell r="J36" t="e">
            <v>#NAME?</v>
          </cell>
          <cell r="L36" t="e">
            <v>#NAME?</v>
          </cell>
          <cell r="N36" t="e">
            <v>#NAME?</v>
          </cell>
        </row>
        <row r="37">
          <cell r="C37" t="e">
            <v>#REF!</v>
          </cell>
          <cell r="D37" t="e">
            <v>#NAME?</v>
          </cell>
          <cell r="F37" t="e">
            <v>#NAME?</v>
          </cell>
          <cell r="H37" t="e">
            <v>#NAME?</v>
          </cell>
          <cell r="J37" t="e">
            <v>#NAME?</v>
          </cell>
          <cell r="L37" t="e">
            <v>#NAME?</v>
          </cell>
          <cell r="N37" t="e">
            <v>#NAME?</v>
          </cell>
        </row>
        <row r="38">
          <cell r="C38" t="e">
            <v>#REF!</v>
          </cell>
          <cell r="D38" t="e">
            <v>#NAME?</v>
          </cell>
          <cell r="F38" t="e">
            <v>#NAME?</v>
          </cell>
          <cell r="H38" t="e">
            <v>#NAME?</v>
          </cell>
          <cell r="J38" t="e">
            <v>#NAME?</v>
          </cell>
          <cell r="L38" t="e">
            <v>#NAME?</v>
          </cell>
          <cell r="N38" t="e">
            <v>#NAME?</v>
          </cell>
        </row>
        <row r="39">
          <cell r="C39" t="e">
            <v>#REF!</v>
          </cell>
          <cell r="D39" t="e">
            <v>#NAME?</v>
          </cell>
          <cell r="F39" t="e">
            <v>#NAME?</v>
          </cell>
          <cell r="H39" t="e">
            <v>#NAME?</v>
          </cell>
          <cell r="J39" t="e">
            <v>#NAME?</v>
          </cell>
          <cell r="L39" t="e">
            <v>#NAME?</v>
          </cell>
          <cell r="N39" t="e">
            <v>#NAME?</v>
          </cell>
        </row>
        <row r="40">
          <cell r="C40" t="e">
            <v>#REF!</v>
          </cell>
          <cell r="D40" t="e">
            <v>#NAME?</v>
          </cell>
          <cell r="F40" t="e">
            <v>#NAME?</v>
          </cell>
          <cell r="H40" t="e">
            <v>#NAME?</v>
          </cell>
          <cell r="J40" t="e">
            <v>#NAME?</v>
          </cell>
          <cell r="L40" t="e">
            <v>#NAME?</v>
          </cell>
          <cell r="N40" t="e">
            <v>#NAME?</v>
          </cell>
        </row>
        <row r="41">
          <cell r="C41" t="e">
            <v>#REF!</v>
          </cell>
          <cell r="D41" t="e">
            <v>#NAME?</v>
          </cell>
          <cell r="F41" t="e">
            <v>#NAME?</v>
          </cell>
          <cell r="H41" t="e">
            <v>#NAME?</v>
          </cell>
          <cell r="J41" t="e">
            <v>#NAME?</v>
          </cell>
          <cell r="L41" t="e">
            <v>#NAME?</v>
          </cell>
          <cell r="N41" t="e">
            <v>#NAME?</v>
          </cell>
        </row>
        <row r="42">
          <cell r="C42" t="e">
            <v>#REF!</v>
          </cell>
          <cell r="D42" t="e">
            <v>#NAME?</v>
          </cell>
          <cell r="F42" t="e">
            <v>#NAME?</v>
          </cell>
          <cell r="H42" t="e">
            <v>#NAME?</v>
          </cell>
          <cell r="J42" t="e">
            <v>#NAME?</v>
          </cell>
          <cell r="L42" t="e">
            <v>#NAME?</v>
          </cell>
          <cell r="N42" t="e">
            <v>#NAME?</v>
          </cell>
        </row>
      </sheetData>
      <sheetData sheetId="16" refreshError="1"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>
            <v>0</v>
          </cell>
          <cell r="D22">
            <v>0</v>
          </cell>
        </row>
        <row r="23">
          <cell r="C23">
            <v>0</v>
          </cell>
          <cell r="D23">
            <v>0</v>
          </cell>
        </row>
      </sheetData>
      <sheetData sheetId="17" refreshError="1"/>
      <sheetData sheetId="18" refreshError="1"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-</v>
          </cell>
          <cell r="P25" t="str">
            <v>-</v>
          </cell>
        </row>
        <row r="28">
          <cell r="C28" t="e">
            <v>#NAME?</v>
          </cell>
          <cell r="D28" t="e">
            <v>#NAME?</v>
          </cell>
          <cell r="E28" t="e">
            <v>#NAME?</v>
          </cell>
          <cell r="F28" t="e">
            <v>#NAME?</v>
          </cell>
          <cell r="G28" t="e">
            <v>#NAME?</v>
          </cell>
          <cell r="H28" t="e">
            <v>#NAME?</v>
          </cell>
          <cell r="I28" t="e">
            <v>#NAME?</v>
          </cell>
          <cell r="J28" t="e">
            <v>#NAME?</v>
          </cell>
          <cell r="K28" t="e">
            <v>#NAME?</v>
          </cell>
          <cell r="L28" t="e">
            <v>#NAME?</v>
          </cell>
          <cell r="M28" t="e">
            <v>#NAME?</v>
          </cell>
          <cell r="N28" t="e">
            <v>#NAME?</v>
          </cell>
          <cell r="O28" t="str">
            <v>-</v>
          </cell>
          <cell r="P28" t="str">
            <v>-</v>
          </cell>
        </row>
        <row r="31">
          <cell r="C31" t="e">
            <v>#NAME?</v>
          </cell>
          <cell r="D31" t="e">
            <v>#NAME?</v>
          </cell>
          <cell r="E31" t="e">
            <v>#NAME?</v>
          </cell>
          <cell r="F31" t="e">
            <v>#NAME?</v>
          </cell>
          <cell r="H31" t="e">
            <v>#NAME?</v>
          </cell>
          <cell r="I31" t="e">
            <v>#NAME?</v>
          </cell>
          <cell r="J31" t="e">
            <v>#NAME?</v>
          </cell>
          <cell r="K31" t="e">
            <v>#NAME?</v>
          </cell>
          <cell r="L31" t="e">
            <v>#NAME?</v>
          </cell>
          <cell r="M31" t="e">
            <v>#NAME?</v>
          </cell>
          <cell r="N31" t="e">
            <v>#NAME?</v>
          </cell>
          <cell r="O31">
            <v>0</v>
          </cell>
          <cell r="P31">
            <v>0</v>
          </cell>
        </row>
      </sheetData>
      <sheetData sheetId="19" refreshError="1"/>
      <sheetData sheetId="20" refreshError="1">
        <row r="6">
          <cell r="D6">
            <v>0</v>
          </cell>
          <cell r="I6" t="e">
            <v>#NAME?</v>
          </cell>
        </row>
        <row r="8">
          <cell r="D8">
            <v>0</v>
          </cell>
          <cell r="I8" t="e">
            <v>#NAME?</v>
          </cell>
        </row>
        <row r="9">
          <cell r="D9">
            <v>0</v>
          </cell>
          <cell r="I9" t="e">
            <v>#NAME?</v>
          </cell>
        </row>
        <row r="11">
          <cell r="D11">
            <v>0</v>
          </cell>
          <cell r="I11" t="e">
            <v>#NAME?</v>
          </cell>
        </row>
        <row r="12">
          <cell r="D12">
            <v>0</v>
          </cell>
          <cell r="I12" t="e">
            <v>#NAME?</v>
          </cell>
        </row>
        <row r="13">
          <cell r="D13">
            <v>0</v>
          </cell>
          <cell r="I13" t="e">
            <v>#NAME?</v>
          </cell>
        </row>
        <row r="14">
          <cell r="D14">
            <v>0</v>
          </cell>
          <cell r="I14">
            <v>0</v>
          </cell>
        </row>
        <row r="16">
          <cell r="D16">
            <v>0</v>
          </cell>
          <cell r="I16">
            <v>0</v>
          </cell>
        </row>
        <row r="17">
          <cell r="D17">
            <v>0</v>
          </cell>
          <cell r="I17" t="e">
            <v>#NAME?</v>
          </cell>
        </row>
        <row r="19">
          <cell r="D19">
            <v>0</v>
          </cell>
          <cell r="I19" t="e">
            <v>#NAME?</v>
          </cell>
        </row>
        <row r="20">
          <cell r="D20">
            <v>0</v>
          </cell>
          <cell r="I20" t="e">
            <v>#NAME?</v>
          </cell>
        </row>
        <row r="21">
          <cell r="D21">
            <v>0</v>
          </cell>
          <cell r="I21" t="e">
            <v>#NAME?</v>
          </cell>
        </row>
        <row r="22">
          <cell r="D22">
            <v>0</v>
          </cell>
          <cell r="I22">
            <v>0</v>
          </cell>
        </row>
        <row r="24">
          <cell r="D24">
            <v>0</v>
          </cell>
          <cell r="I24">
            <v>0</v>
          </cell>
        </row>
        <row r="26">
          <cell r="D26">
            <v>0</v>
          </cell>
          <cell r="I26">
            <v>0</v>
          </cell>
        </row>
        <row r="27">
          <cell r="D27">
            <v>0</v>
          </cell>
          <cell r="I27" t="e">
            <v>#NAME?</v>
          </cell>
        </row>
      </sheetData>
      <sheetData sheetId="21" refreshError="1">
        <row r="9">
          <cell r="C9">
            <v>0</v>
          </cell>
          <cell r="D9" t="e">
            <v>#NAME?</v>
          </cell>
          <cell r="E9" t="e">
            <v>#NAME?</v>
          </cell>
          <cell r="F9" t="e">
            <v>#NAME?</v>
          </cell>
          <cell r="G9" t="e">
            <v>#NAME?</v>
          </cell>
          <cell r="H9" t="e">
            <v>#NAME?</v>
          </cell>
          <cell r="I9" t="e">
            <v>#NAME?</v>
          </cell>
        </row>
        <row r="14">
          <cell r="C14">
            <v>0</v>
          </cell>
          <cell r="D14" t="e">
            <v>#NAME?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9">
          <cell r="C19">
            <v>0</v>
          </cell>
          <cell r="D19" t="e">
            <v>#NAME?</v>
          </cell>
          <cell r="E19" t="e">
            <v>#NAME?</v>
          </cell>
          <cell r="F19" t="e">
            <v>#NAME?</v>
          </cell>
          <cell r="G19" t="e">
            <v>#NAME?</v>
          </cell>
          <cell r="H19" t="e">
            <v>#NAME?</v>
          </cell>
          <cell r="I19" t="e">
            <v>#NAME?</v>
          </cell>
        </row>
        <row r="24">
          <cell r="C24">
            <v>0</v>
          </cell>
          <cell r="D24" t="e">
            <v>#NAME?</v>
          </cell>
          <cell r="E24" t="e">
            <v>#NAME?</v>
          </cell>
          <cell r="F24" t="e">
            <v>#NAME?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9">
          <cell r="C29">
            <v>0</v>
          </cell>
          <cell r="D29" t="e">
            <v>#NAME?</v>
          </cell>
          <cell r="E29" t="e">
            <v>#NAME?</v>
          </cell>
          <cell r="F29" t="e">
            <v>#NAME?</v>
          </cell>
          <cell r="G29" t="e">
            <v>#NAME?</v>
          </cell>
          <cell r="H29" t="e">
            <v>#NAME?</v>
          </cell>
          <cell r="I29" t="e">
            <v>#NAME?</v>
          </cell>
        </row>
        <row r="34">
          <cell r="C34">
            <v>0</v>
          </cell>
          <cell r="D34" t="str">
            <v>-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9">
          <cell r="C39">
            <v>0</v>
          </cell>
          <cell r="D39" t="e">
            <v>#NAME?</v>
          </cell>
          <cell r="E39" t="e">
            <v>#NAME?</v>
          </cell>
          <cell r="F39" t="e">
            <v>#NAME?</v>
          </cell>
          <cell r="G39" t="e">
            <v>#NAME?</v>
          </cell>
          <cell r="H39" t="e">
            <v>#NAME?</v>
          </cell>
          <cell r="I39" t="e">
            <v>#NAME?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9">
          <cell r="C49">
            <v>0</v>
          </cell>
          <cell r="D49" t="e">
            <v>#NAME?</v>
          </cell>
          <cell r="E49" t="e">
            <v>#NAME?</v>
          </cell>
          <cell r="F49" t="e">
            <v>#NAME?</v>
          </cell>
          <cell r="G49" t="e">
            <v>#NAME?</v>
          </cell>
          <cell r="H49" t="e">
            <v>#NAME?</v>
          </cell>
          <cell r="I49" t="e">
            <v>#NAME?</v>
          </cell>
        </row>
        <row r="54">
          <cell r="C54">
            <v>0</v>
          </cell>
          <cell r="D54" t="e">
            <v>#NAME?</v>
          </cell>
          <cell r="E54" t="e">
            <v>#NAME?</v>
          </cell>
          <cell r="F54" t="e">
            <v>#NAME?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9">
          <cell r="C59">
            <v>0</v>
          </cell>
          <cell r="D59" t="e">
            <v>#NAME?</v>
          </cell>
          <cell r="E59" t="e">
            <v>#NAME?</v>
          </cell>
          <cell r="F59" t="e">
            <v>#NAME?</v>
          </cell>
          <cell r="G59" t="e">
            <v>#NAME?</v>
          </cell>
          <cell r="H59" t="e">
            <v>#NAME?</v>
          </cell>
          <cell r="I59" t="e">
            <v>#NAME?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</sheetData>
      <sheetData sheetId="22" refreshError="1">
        <row r="6">
          <cell r="G6" t="e">
            <v>#NAME?</v>
          </cell>
          <cell r="M6" t="e">
            <v>#NAME?</v>
          </cell>
        </row>
        <row r="7">
          <cell r="G7" t="e">
            <v>#NAME?</v>
          </cell>
          <cell r="M7" t="e">
            <v>#NAME?</v>
          </cell>
        </row>
        <row r="8">
          <cell r="G8" t="e">
            <v>#NAME?</v>
          </cell>
          <cell r="M8" t="e">
            <v>#NAME?</v>
          </cell>
        </row>
        <row r="9">
          <cell r="G9" t="e">
            <v>#NAME?</v>
          </cell>
          <cell r="M9" t="e">
            <v>#NAME?</v>
          </cell>
        </row>
        <row r="10">
          <cell r="G10" t="e">
            <v>#NAME?</v>
          </cell>
          <cell r="M10" t="e">
            <v>#NAME?</v>
          </cell>
        </row>
        <row r="11">
          <cell r="G11" t="e">
            <v>#NAME?</v>
          </cell>
          <cell r="M11" t="e">
            <v>#NAME?</v>
          </cell>
        </row>
        <row r="12">
          <cell r="G12" t="e">
            <v>#NAME?</v>
          </cell>
          <cell r="M12" t="e">
            <v>#NAME?</v>
          </cell>
        </row>
        <row r="14">
          <cell r="G14" t="e">
            <v>#NAME?</v>
          </cell>
          <cell r="M14" t="e">
            <v>#NAME?</v>
          </cell>
        </row>
        <row r="15">
          <cell r="G15" t="e">
            <v>#NAME?</v>
          </cell>
          <cell r="M15" t="e">
            <v>#NAME?</v>
          </cell>
        </row>
        <row r="16">
          <cell r="G16" t="e">
            <v>#NAME?</v>
          </cell>
          <cell r="M16" t="e">
            <v>#NAME?</v>
          </cell>
        </row>
        <row r="17">
          <cell r="G17" t="e">
            <v>#NAME?</v>
          </cell>
          <cell r="M17" t="e">
            <v>#NAME?</v>
          </cell>
        </row>
        <row r="18">
          <cell r="G18" t="e">
            <v>#NAME?</v>
          </cell>
          <cell r="M18" t="e">
            <v>#NAME?</v>
          </cell>
        </row>
        <row r="19">
          <cell r="G19" t="e">
            <v>#NAME?</v>
          </cell>
          <cell r="M19" t="e">
            <v>#NAME?</v>
          </cell>
        </row>
        <row r="20">
          <cell r="G20" t="e">
            <v>#NAME?</v>
          </cell>
          <cell r="M20" t="e">
            <v>#NAME?</v>
          </cell>
        </row>
        <row r="21">
          <cell r="G21" t="e">
            <v>#NAME?</v>
          </cell>
          <cell r="M21" t="e">
            <v>#NAME?</v>
          </cell>
        </row>
        <row r="22">
          <cell r="G22" t="e">
            <v>#NAME?</v>
          </cell>
          <cell r="M22" t="e">
            <v>#NAME?</v>
          </cell>
        </row>
        <row r="23">
          <cell r="G23" t="e">
            <v>#NAME?</v>
          </cell>
          <cell r="M23" t="e">
            <v>#NAME?</v>
          </cell>
        </row>
        <row r="24">
          <cell r="G24" t="e">
            <v>#N/A</v>
          </cell>
          <cell r="M24" t="e">
            <v>#N/A</v>
          </cell>
        </row>
        <row r="25">
          <cell r="G25" t="e">
            <v>#N/A</v>
          </cell>
          <cell r="M25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29" refreshError="1"/>
      <sheetData sheetId="30" refreshError="1">
        <row r="7">
          <cell r="E7">
            <v>0</v>
          </cell>
          <cell r="G7" t="e">
            <v>#DIV/0!</v>
          </cell>
        </row>
        <row r="8">
          <cell r="E8">
            <v>0</v>
          </cell>
          <cell r="G8" t="e">
            <v>#DIV/0!</v>
          </cell>
        </row>
        <row r="9">
          <cell r="E9">
            <v>0</v>
          </cell>
          <cell r="G9" t="e">
            <v>#DIV/0!</v>
          </cell>
        </row>
        <row r="10">
          <cell r="E10">
            <v>0</v>
          </cell>
          <cell r="G10" t="e">
            <v>#DIV/0!</v>
          </cell>
        </row>
        <row r="11">
          <cell r="E11">
            <v>0</v>
          </cell>
          <cell r="G11" t="e">
            <v>#DIV/0!</v>
          </cell>
        </row>
        <row r="12">
          <cell r="E12">
            <v>0</v>
          </cell>
          <cell r="G12" t="e">
            <v>#DIV/0!</v>
          </cell>
        </row>
        <row r="13">
          <cell r="E13">
            <v>0</v>
          </cell>
          <cell r="G13" t="e">
            <v>#DIV/0!</v>
          </cell>
        </row>
        <row r="15">
          <cell r="E15">
            <v>0</v>
          </cell>
          <cell r="G15" t="e">
            <v>#DIV/0!</v>
          </cell>
        </row>
        <row r="16">
          <cell r="E16">
            <v>0</v>
          </cell>
          <cell r="G16" t="e">
            <v>#DIV/0!</v>
          </cell>
        </row>
        <row r="17">
          <cell r="E17">
            <v>0</v>
          </cell>
          <cell r="G17" t="e">
            <v>#DIV/0!</v>
          </cell>
        </row>
        <row r="18">
          <cell r="E18">
            <v>0</v>
          </cell>
          <cell r="G18" t="e">
            <v>#DIV/0!</v>
          </cell>
        </row>
        <row r="19">
          <cell r="E19">
            <v>0</v>
          </cell>
          <cell r="G19" t="e">
            <v>#DIV/0!</v>
          </cell>
        </row>
        <row r="20">
          <cell r="E20">
            <v>0</v>
          </cell>
          <cell r="G20" t="e">
            <v>#DIV/0!</v>
          </cell>
        </row>
        <row r="21">
          <cell r="E21">
            <v>0</v>
          </cell>
          <cell r="G21" t="e">
            <v>#DIV/0!</v>
          </cell>
        </row>
        <row r="22">
          <cell r="E22">
            <v>0</v>
          </cell>
          <cell r="G22" t="e">
            <v>#DIV/0!</v>
          </cell>
        </row>
        <row r="23">
          <cell r="E23">
            <v>0</v>
          </cell>
          <cell r="G23" t="e">
            <v>#DIV/0!</v>
          </cell>
        </row>
        <row r="24">
          <cell r="E24">
            <v>0</v>
          </cell>
          <cell r="G24" t="e">
            <v>#DIV/0!</v>
          </cell>
        </row>
        <row r="25">
          <cell r="E25">
            <v>0</v>
          </cell>
          <cell r="G25" t="e">
            <v>#DIV/0!</v>
          </cell>
        </row>
        <row r="26">
          <cell r="E26">
            <v>0</v>
          </cell>
          <cell r="G26" t="e">
            <v>#DIV/0!</v>
          </cell>
        </row>
        <row r="29">
          <cell r="F29">
            <v>0</v>
          </cell>
          <cell r="G29">
            <v>0</v>
          </cell>
        </row>
        <row r="30">
          <cell r="F30">
            <v>0</v>
          </cell>
          <cell r="G30">
            <v>0</v>
          </cell>
        </row>
        <row r="31">
          <cell r="F31">
            <v>0</v>
          </cell>
          <cell r="G31">
            <v>0</v>
          </cell>
        </row>
        <row r="32">
          <cell r="F32" t="str">
            <v>Impact</v>
          </cell>
        </row>
        <row r="33">
          <cell r="F33">
            <v>0</v>
          </cell>
          <cell r="G33">
            <v>0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</sheetData>
      <sheetData sheetId="31" refreshError="1"/>
      <sheetData sheetId="32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4">
          <cell r="D14">
            <v>0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  <cell r="N14" t="e">
            <v>#NAME?</v>
          </cell>
          <cell r="O14" t="e">
            <v>#NAME?</v>
          </cell>
          <cell r="P14" t="e">
            <v>#NAME?</v>
          </cell>
          <cell r="Q14" t="e">
            <v>#NAME?</v>
          </cell>
          <cell r="R14" t="e">
            <v>#NAME?</v>
          </cell>
          <cell r="S14" t="e">
            <v>#NAME?</v>
          </cell>
        </row>
        <row r="17">
          <cell r="D17">
            <v>0</v>
          </cell>
          <cell r="E17" t="e">
            <v>#NAME?</v>
          </cell>
          <cell r="F17" t="e">
            <v>#NAME?</v>
          </cell>
          <cell r="G17" t="e">
            <v>#NAME?</v>
          </cell>
          <cell r="H17" t="e">
            <v>#NAME?</v>
          </cell>
          <cell r="I17" t="e">
            <v>#NAME?</v>
          </cell>
          <cell r="J17" t="e">
            <v>#NAME?</v>
          </cell>
          <cell r="K17" t="e">
            <v>#NAME?</v>
          </cell>
          <cell r="L17" t="e">
            <v>#NAME?</v>
          </cell>
          <cell r="M17" t="e">
            <v>#NAME?</v>
          </cell>
          <cell r="N17" t="e">
            <v>#NAME?</v>
          </cell>
          <cell r="O17" t="e">
            <v>#NAME?</v>
          </cell>
          <cell r="P17" t="e">
            <v>#NAME?</v>
          </cell>
          <cell r="Q17" t="e">
            <v>#NAME?</v>
          </cell>
          <cell r="R17" t="e">
            <v>#NAME?</v>
          </cell>
          <cell r="S17" t="e">
            <v>#NAME?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3">
          <cell r="D23">
            <v>0</v>
          </cell>
          <cell r="E23" t="e">
            <v>#NAME?</v>
          </cell>
          <cell r="F23" t="e">
            <v>#NAME?</v>
          </cell>
          <cell r="G23" t="e">
            <v>#NAME?</v>
          </cell>
          <cell r="H23" t="e">
            <v>#NAME?</v>
          </cell>
          <cell r="I23" t="e">
            <v>#NAME?</v>
          </cell>
          <cell r="J23" t="e">
            <v>#NAME?</v>
          </cell>
          <cell r="K23" t="e">
            <v>#NAME?</v>
          </cell>
          <cell r="L23" t="e">
            <v>#NAME?</v>
          </cell>
          <cell r="M23" t="e">
            <v>#NAME?</v>
          </cell>
          <cell r="N23" t="e">
            <v>#NAME?</v>
          </cell>
          <cell r="O23" t="e">
            <v>#NAME?</v>
          </cell>
          <cell r="P23" t="e">
            <v>#NAME?</v>
          </cell>
          <cell r="Q23" t="e">
            <v>#NAME?</v>
          </cell>
          <cell r="R23" t="e">
            <v>#NAME?</v>
          </cell>
          <cell r="S23" t="e">
            <v>#NAME?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5">
          <cell r="D45" t="e">
            <v>#NAME?</v>
          </cell>
          <cell r="E45" t="e">
            <v>#NAME?</v>
          </cell>
          <cell r="F45" t="e">
            <v>#NAME?</v>
          </cell>
        </row>
        <row r="46">
          <cell r="D46">
            <v>0</v>
          </cell>
          <cell r="E46">
            <v>0</v>
          </cell>
          <cell r="F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</row>
        <row r="50">
          <cell r="D50" t="e">
            <v>#NAME?</v>
          </cell>
          <cell r="E50" t="e">
            <v>#NAME?</v>
          </cell>
          <cell r="F50" t="e">
            <v>#NAME?</v>
          </cell>
        </row>
        <row r="51">
          <cell r="D51" t="e">
            <v>#NAME?</v>
          </cell>
          <cell r="E51" t="e">
            <v>#NAME?</v>
          </cell>
          <cell r="F51" t="e">
            <v>#NAME?</v>
          </cell>
        </row>
      </sheetData>
      <sheetData sheetId="33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39" refreshError="1"/>
      <sheetData sheetId="40" refreshError="1">
        <row r="7">
          <cell r="E7">
            <v>0</v>
          </cell>
          <cell r="G7" t="e">
            <v>#DIV/0!</v>
          </cell>
        </row>
        <row r="8">
          <cell r="E8">
            <v>0</v>
          </cell>
          <cell r="G8" t="e">
            <v>#DIV/0!</v>
          </cell>
        </row>
        <row r="9">
          <cell r="E9">
            <v>0</v>
          </cell>
          <cell r="G9" t="e">
            <v>#DIV/0!</v>
          </cell>
        </row>
        <row r="10">
          <cell r="E10">
            <v>0</v>
          </cell>
          <cell r="G10" t="e">
            <v>#DIV/0!</v>
          </cell>
        </row>
        <row r="14">
          <cell r="E14">
            <v>0</v>
          </cell>
          <cell r="G14" t="e">
            <v>#DIV/0!</v>
          </cell>
        </row>
        <row r="15">
          <cell r="E15">
            <v>0</v>
          </cell>
          <cell r="G15" t="e">
            <v>#DIV/0!</v>
          </cell>
        </row>
        <row r="16">
          <cell r="E16">
            <v>0</v>
          </cell>
          <cell r="G16" t="e">
            <v>#DIV/0!</v>
          </cell>
        </row>
        <row r="17">
          <cell r="E17">
            <v>0</v>
          </cell>
          <cell r="G17" t="e">
            <v>#DIV/0!</v>
          </cell>
        </row>
        <row r="33">
          <cell r="E33">
            <v>0</v>
          </cell>
          <cell r="F33">
            <v>0</v>
          </cell>
          <cell r="G33">
            <v>0.75688073394495414</v>
          </cell>
        </row>
        <row r="34">
          <cell r="E34">
            <v>0</v>
          </cell>
          <cell r="F34">
            <v>0</v>
          </cell>
          <cell r="G34">
            <v>1.1467889908256881</v>
          </cell>
        </row>
        <row r="35">
          <cell r="E35">
            <v>0</v>
          </cell>
          <cell r="F35">
            <v>0</v>
          </cell>
          <cell r="G35">
            <v>1.5137614678899083</v>
          </cell>
        </row>
      </sheetData>
      <sheetData sheetId="41" refreshError="1"/>
      <sheetData sheetId="42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7">
          <cell r="D7">
            <v>0</v>
          </cell>
          <cell r="E7" t="e">
            <v>#NAME?</v>
          </cell>
          <cell r="F7" t="e">
            <v>#NAME?</v>
          </cell>
          <cell r="G7" t="e">
            <v>#NAME?</v>
          </cell>
          <cell r="H7" t="e">
            <v>#NAME?</v>
          </cell>
          <cell r="I7" t="e">
            <v>#NAME?</v>
          </cell>
          <cell r="J7" t="e">
            <v>#NAME?</v>
          </cell>
          <cell r="K7" t="e">
            <v>#NAME?</v>
          </cell>
          <cell r="L7" t="e">
            <v>#NAME?</v>
          </cell>
          <cell r="M7" t="e">
            <v>#NAME?</v>
          </cell>
          <cell r="N7" t="e">
            <v>#NAME?</v>
          </cell>
          <cell r="O7" t="e">
            <v>#NAME?</v>
          </cell>
          <cell r="P7" t="e">
            <v>#NAME?</v>
          </cell>
          <cell r="Q7" t="e">
            <v>#NAME?</v>
          </cell>
          <cell r="R7" t="e">
            <v>#NAME?</v>
          </cell>
          <cell r="S7" t="e">
            <v>#NAME?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3">
          <cell r="D13">
            <v>0</v>
          </cell>
          <cell r="E13" t="e">
            <v>#NAME?</v>
          </cell>
          <cell r="F13" t="e">
            <v>#NAME?</v>
          </cell>
          <cell r="G13" t="e">
            <v>#NAME?</v>
          </cell>
          <cell r="H13" t="e">
            <v>#NAME?</v>
          </cell>
          <cell r="I13" t="e">
            <v>#NAME?</v>
          </cell>
          <cell r="J13" t="e">
            <v>#NAME?</v>
          </cell>
          <cell r="K13" t="e">
            <v>#NAME?</v>
          </cell>
          <cell r="L13" t="e">
            <v>#NAME?</v>
          </cell>
          <cell r="M13" t="e">
            <v>#NAME?</v>
          </cell>
          <cell r="N13" t="e">
            <v>#NAME?</v>
          </cell>
          <cell r="O13" t="e">
            <v>#NAME?</v>
          </cell>
          <cell r="P13" t="e">
            <v>#NAME?</v>
          </cell>
          <cell r="Q13" t="e">
            <v>#NAME?</v>
          </cell>
          <cell r="R13" t="e">
            <v>#NAME?</v>
          </cell>
          <cell r="S13" t="e">
            <v>#NAME?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8">
          <cell r="D38" t="e">
            <v>#NAME?</v>
          </cell>
          <cell r="E38" t="e">
            <v>#NAME?</v>
          </cell>
          <cell r="F38" t="e">
            <v>#NAME?</v>
          </cell>
        </row>
        <row r="39">
          <cell r="D39">
            <v>0</v>
          </cell>
          <cell r="E39">
            <v>0</v>
          </cell>
          <cell r="F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</row>
        <row r="43">
          <cell r="D43" t="e">
            <v>#NAME?</v>
          </cell>
          <cell r="E43" t="e">
            <v>#NAME?</v>
          </cell>
          <cell r="F43" t="e">
            <v>#NAME?</v>
          </cell>
        </row>
        <row r="44">
          <cell r="D44" t="e">
            <v>#NAME?</v>
          </cell>
          <cell r="E44" t="e">
            <v>#NAME?</v>
          </cell>
          <cell r="F44" t="e">
            <v>#NAME?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48" refreshError="1">
        <row r="7">
          <cell r="E7">
            <v>0</v>
          </cell>
          <cell r="G7" t="e">
            <v>#DIV/0!</v>
          </cell>
        </row>
        <row r="8">
          <cell r="E8">
            <v>0</v>
          </cell>
          <cell r="G8" t="e">
            <v>#DIV/0!</v>
          </cell>
        </row>
        <row r="9">
          <cell r="E9">
            <v>0</v>
          </cell>
          <cell r="G9" t="e">
            <v>#DIV/0!</v>
          </cell>
        </row>
        <row r="14">
          <cell r="E14">
            <v>0</v>
          </cell>
          <cell r="G14" t="e">
            <v>#DIV/0!</v>
          </cell>
        </row>
        <row r="15">
          <cell r="E15">
            <v>0</v>
          </cell>
          <cell r="G15" t="e">
            <v>#DIV/0!</v>
          </cell>
        </row>
        <row r="16">
          <cell r="E16">
            <v>0</v>
          </cell>
          <cell r="G16" t="e">
            <v>#DIV/0!</v>
          </cell>
        </row>
        <row r="17">
          <cell r="E17">
            <v>0</v>
          </cell>
          <cell r="G17" t="e">
            <v>#DIV/0!</v>
          </cell>
        </row>
        <row r="18">
          <cell r="E18">
            <v>0</v>
          </cell>
          <cell r="G18" t="e">
            <v>#DIV/0!</v>
          </cell>
        </row>
        <row r="19">
          <cell r="E19">
            <v>0</v>
          </cell>
        </row>
        <row r="33">
          <cell r="E33">
            <v>0</v>
          </cell>
          <cell r="F33">
            <v>0</v>
          </cell>
          <cell r="G33">
            <v>4.5</v>
          </cell>
        </row>
        <row r="34">
          <cell r="E34">
            <v>0</v>
          </cell>
          <cell r="F34">
            <v>0</v>
          </cell>
          <cell r="G34">
            <v>2.5</v>
          </cell>
        </row>
        <row r="35">
          <cell r="E35">
            <v>0</v>
          </cell>
          <cell r="F35">
            <v>0</v>
          </cell>
          <cell r="G35">
            <v>2.5</v>
          </cell>
        </row>
        <row r="36">
          <cell r="E36">
            <v>0</v>
          </cell>
          <cell r="F36">
            <v>0</v>
          </cell>
          <cell r="G36">
            <v>4.5</v>
          </cell>
        </row>
      </sheetData>
      <sheetData sheetId="49" refreshError="1"/>
      <sheetData sheetId="50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7">
          <cell r="D7">
            <v>0</v>
          </cell>
          <cell r="E7" t="e">
            <v>#NAME?</v>
          </cell>
          <cell r="F7" t="e">
            <v>#NAME?</v>
          </cell>
          <cell r="G7" t="e">
            <v>#NAME?</v>
          </cell>
          <cell r="H7" t="e">
            <v>#NAME?</v>
          </cell>
          <cell r="I7" t="e">
            <v>#NAME?</v>
          </cell>
          <cell r="J7" t="e">
            <v>#NAME?</v>
          </cell>
          <cell r="K7" t="e">
            <v>#NAME?</v>
          </cell>
          <cell r="L7" t="e">
            <v>#NAME?</v>
          </cell>
          <cell r="M7" t="e">
            <v>#NAME?</v>
          </cell>
          <cell r="N7" t="e">
            <v>#NAME?</v>
          </cell>
          <cell r="O7" t="e">
            <v>#NAME?</v>
          </cell>
          <cell r="P7" t="e">
            <v>#NAME?</v>
          </cell>
          <cell r="Q7" t="e">
            <v>#NAME?</v>
          </cell>
          <cell r="R7" t="e">
            <v>#NAME?</v>
          </cell>
          <cell r="S7" t="e">
            <v>#NAME?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8">
          <cell r="D38" t="e">
            <v>#NAME?</v>
          </cell>
          <cell r="E38" t="e">
            <v>#NAME?</v>
          </cell>
          <cell r="F38" t="e">
            <v>#NAME?</v>
          </cell>
        </row>
        <row r="39">
          <cell r="D39">
            <v>0</v>
          </cell>
          <cell r="E39">
            <v>0</v>
          </cell>
          <cell r="F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</row>
        <row r="43">
          <cell r="D43" t="e">
            <v>#NAME?</v>
          </cell>
          <cell r="E43" t="e">
            <v>#NAME?</v>
          </cell>
          <cell r="F43" t="e">
            <v>#NAME?</v>
          </cell>
        </row>
        <row r="44">
          <cell r="D44" t="e">
            <v>#NAME?</v>
          </cell>
          <cell r="E44" t="e">
            <v>#NAME?</v>
          </cell>
          <cell r="F44" t="e">
            <v>#NAME?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56" refreshError="1"/>
      <sheetData sheetId="57" refreshError="1">
        <row r="7">
          <cell r="E7">
            <v>0</v>
          </cell>
          <cell r="G7" t="e">
            <v>#DIV/0!</v>
          </cell>
        </row>
        <row r="8">
          <cell r="E8">
            <v>0</v>
          </cell>
          <cell r="G8" t="e">
            <v>#DIV/0!</v>
          </cell>
        </row>
        <row r="9">
          <cell r="E9">
            <v>0</v>
          </cell>
          <cell r="G9" t="e">
            <v>#DIV/0!</v>
          </cell>
        </row>
        <row r="11">
          <cell r="E11">
            <v>0</v>
          </cell>
          <cell r="G11" t="e">
            <v>#DIV/0!</v>
          </cell>
        </row>
        <row r="12">
          <cell r="E12">
            <v>0</v>
          </cell>
          <cell r="G12" t="e">
            <v>#DIV/0!</v>
          </cell>
        </row>
        <row r="14">
          <cell r="E14">
            <v>0</v>
          </cell>
          <cell r="G14" t="e">
            <v>#DIV/0!</v>
          </cell>
        </row>
        <row r="15">
          <cell r="E15">
            <v>0</v>
          </cell>
          <cell r="G15" t="e">
            <v>#DIV/0!</v>
          </cell>
        </row>
        <row r="16">
          <cell r="E16">
            <v>0</v>
          </cell>
          <cell r="G16" t="e">
            <v>#DIV/0!</v>
          </cell>
        </row>
        <row r="18">
          <cell r="E18">
            <v>0</v>
          </cell>
          <cell r="G18" t="e">
            <v>#DIV/0!</v>
          </cell>
        </row>
        <row r="19">
          <cell r="E19">
            <v>0</v>
          </cell>
          <cell r="G19" t="e">
            <v>#DIV/0!</v>
          </cell>
        </row>
      </sheetData>
      <sheetData sheetId="58" refreshError="1"/>
      <sheetData sheetId="59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4">
          <cell r="D14">
            <v>0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  <cell r="N14" t="e">
            <v>#NAME?</v>
          </cell>
          <cell r="O14" t="e">
            <v>#NAME?</v>
          </cell>
          <cell r="P14" t="e">
            <v>#NAME?</v>
          </cell>
          <cell r="Q14" t="e">
            <v>#NAME?</v>
          </cell>
          <cell r="R14" t="e">
            <v>#NAME?</v>
          </cell>
          <cell r="S14" t="e">
            <v>#NAME?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2">
          <cell r="D32" t="e">
            <v>#NAME?</v>
          </cell>
          <cell r="E32" t="e">
            <v>#NAME?</v>
          </cell>
          <cell r="F32" t="e">
            <v>#NAME?</v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</row>
        <row r="37">
          <cell r="D37" t="e">
            <v>#NAME?</v>
          </cell>
          <cell r="E37" t="e">
            <v>#NAME?</v>
          </cell>
          <cell r="F37" t="e">
            <v>#NAME?</v>
          </cell>
        </row>
        <row r="38">
          <cell r="D38" t="e">
            <v>#NAME?</v>
          </cell>
          <cell r="E38" t="e">
            <v>#NAME?</v>
          </cell>
          <cell r="F38" t="e">
            <v>#NAME?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>
        <row r="6">
          <cell r="D6" t="e">
            <v>#N/A</v>
          </cell>
          <cell r="H6" t="e">
            <v>#N/A</v>
          </cell>
          <cell r="J6" t="e">
            <v>#N/A</v>
          </cell>
          <cell r="L6" t="e">
            <v>#N/A</v>
          </cell>
          <cell r="N6" t="e">
            <v>#N/A</v>
          </cell>
          <cell r="P6" t="e">
            <v>#N/A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65" refreshError="1">
        <row r="7">
          <cell r="E7">
            <v>0</v>
          </cell>
          <cell r="G7" t="e">
            <v>#DIV/0!</v>
          </cell>
        </row>
        <row r="15">
          <cell r="E15">
            <v>0</v>
          </cell>
          <cell r="G15" t="e">
            <v>#DIV/0!</v>
          </cell>
        </row>
        <row r="16">
          <cell r="E16">
            <v>0</v>
          </cell>
          <cell r="G16" t="e">
            <v>#DIV/0!</v>
          </cell>
        </row>
        <row r="17">
          <cell r="E17">
            <v>0</v>
          </cell>
          <cell r="G17" t="e">
            <v>#DIV/0!</v>
          </cell>
        </row>
        <row r="18">
          <cell r="E18">
            <v>0</v>
          </cell>
          <cell r="G18" t="e">
            <v>#DIV/0!</v>
          </cell>
        </row>
        <row r="19">
          <cell r="E19">
            <v>0</v>
          </cell>
          <cell r="G19" t="e">
            <v>#DIV/0!</v>
          </cell>
        </row>
        <row r="24">
          <cell r="F24">
            <v>0</v>
          </cell>
          <cell r="G24">
            <v>0</v>
          </cell>
        </row>
        <row r="25">
          <cell r="F25">
            <v>0</v>
          </cell>
          <cell r="G25">
            <v>0</v>
          </cell>
        </row>
        <row r="26">
          <cell r="F26">
            <v>0</v>
          </cell>
          <cell r="G26">
            <v>0</v>
          </cell>
        </row>
        <row r="27">
          <cell r="F27" t="str">
            <v>Impact</v>
          </cell>
        </row>
        <row r="28">
          <cell r="F28">
            <v>0</v>
          </cell>
          <cell r="G28">
            <v>0</v>
          </cell>
        </row>
        <row r="29">
          <cell r="F29">
            <v>0</v>
          </cell>
          <cell r="G29">
            <v>0</v>
          </cell>
        </row>
        <row r="30">
          <cell r="F30">
            <v>0</v>
          </cell>
          <cell r="G30">
            <v>0</v>
          </cell>
        </row>
        <row r="34">
          <cell r="E34">
            <v>0</v>
          </cell>
          <cell r="F34">
            <v>0</v>
          </cell>
          <cell r="G34">
            <v>1560</v>
          </cell>
        </row>
        <row r="35">
          <cell r="E35">
            <v>0</v>
          </cell>
          <cell r="F35">
            <v>0</v>
          </cell>
          <cell r="G35">
            <v>1560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71" refreshError="1"/>
      <sheetData sheetId="72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I11" t="e">
            <v>#NAME?</v>
          </cell>
          <cell r="J11" t="e">
            <v>#NAME?</v>
          </cell>
          <cell r="K11" t="e">
            <v>#NAME?</v>
          </cell>
          <cell r="L11" t="e">
            <v>#NAME?</v>
          </cell>
          <cell r="M11" t="e">
            <v>#NAME?</v>
          </cell>
          <cell r="N11" t="e">
            <v>#NAME?</v>
          </cell>
          <cell r="O11" t="e">
            <v>#NAME?</v>
          </cell>
          <cell r="P11" t="e">
            <v>#NAME?</v>
          </cell>
          <cell r="Q11" t="e">
            <v>#NAME?</v>
          </cell>
          <cell r="R11" t="e">
            <v>#NAME?</v>
          </cell>
          <cell r="S11" t="e">
            <v>#NAME?</v>
          </cell>
        </row>
        <row r="14">
          <cell r="C14" t="str">
            <v>Value</v>
          </cell>
          <cell r="D14">
            <v>0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  <cell r="N14" t="e">
            <v>#NAME?</v>
          </cell>
          <cell r="O14" t="e">
            <v>#NAME?</v>
          </cell>
          <cell r="P14" t="e">
            <v>#NAME?</v>
          </cell>
          <cell r="Q14" t="e">
            <v>#NAME?</v>
          </cell>
          <cell r="R14" t="e">
            <v>#NAME?</v>
          </cell>
          <cell r="S14" t="e">
            <v>#NAME?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30">
          <cell r="D30" t="e">
            <v>#NAME?</v>
          </cell>
          <cell r="E30" t="e">
            <v>#NAME?</v>
          </cell>
          <cell r="F30" t="e">
            <v>#NAME?</v>
          </cell>
        </row>
        <row r="31">
          <cell r="D31">
            <v>0</v>
          </cell>
          <cell r="E31">
            <v>0</v>
          </cell>
          <cell r="F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</row>
        <row r="35">
          <cell r="D35" t="e">
            <v>#NAME?</v>
          </cell>
          <cell r="E35" t="e">
            <v>#NAME?</v>
          </cell>
          <cell r="F35" t="e">
            <v>#NAME?</v>
          </cell>
        </row>
        <row r="36">
          <cell r="D36" t="e">
            <v>#NAME?</v>
          </cell>
          <cell r="E36" t="e">
            <v>#NAME?</v>
          </cell>
          <cell r="F36" t="e">
            <v>#NAME?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83" refreshError="1"/>
      <sheetData sheetId="84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8">
          <cell r="D18">
            <v>0</v>
          </cell>
          <cell r="E18" t="e">
            <v>#NAME?</v>
          </cell>
          <cell r="F18" t="e">
            <v>#NAME?</v>
          </cell>
          <cell r="G18" t="e">
            <v>#NAME?</v>
          </cell>
          <cell r="H18" t="e">
            <v>#NAME?</v>
          </cell>
          <cell r="I18" t="e">
            <v>#NAME?</v>
          </cell>
          <cell r="J18" t="e">
            <v>#NAME?</v>
          </cell>
          <cell r="K18" t="e">
            <v>#NAME?</v>
          </cell>
          <cell r="L18" t="e">
            <v>#NAME?</v>
          </cell>
          <cell r="M18" t="e">
            <v>#NAME?</v>
          </cell>
          <cell r="N18" t="e">
            <v>#NAME?</v>
          </cell>
          <cell r="O18" t="e">
            <v>#NAME?</v>
          </cell>
          <cell r="P18" t="e">
            <v>#NAME?</v>
          </cell>
          <cell r="Q18" t="e">
            <v>#NAME?</v>
          </cell>
          <cell r="R18" t="e">
            <v>#NAME?</v>
          </cell>
          <cell r="S18" t="e">
            <v>#NAME?</v>
          </cell>
        </row>
        <row r="20">
          <cell r="D20">
            <v>0</v>
          </cell>
          <cell r="E20" t="e">
            <v>#NAME?</v>
          </cell>
          <cell r="F20" t="e">
            <v>#NAME?</v>
          </cell>
          <cell r="G20" t="e">
            <v>#NAME?</v>
          </cell>
          <cell r="H20" t="e">
            <v>#NAME?</v>
          </cell>
          <cell r="I20" t="e">
            <v>#NAME?</v>
          </cell>
          <cell r="J20" t="e">
            <v>#NAME?</v>
          </cell>
          <cell r="K20" t="e">
            <v>#NAME?</v>
          </cell>
          <cell r="L20" t="e">
            <v>#NAME?</v>
          </cell>
          <cell r="M20" t="e">
            <v>#NAME?</v>
          </cell>
          <cell r="N20" t="e">
            <v>#NAME?</v>
          </cell>
          <cell r="O20" t="e">
            <v>#NAME?</v>
          </cell>
          <cell r="P20" t="e">
            <v>#NAME?</v>
          </cell>
          <cell r="Q20" t="e">
            <v>#NAME?</v>
          </cell>
          <cell r="R20" t="e">
            <v>#NAME?</v>
          </cell>
          <cell r="S20" t="e">
            <v>#NAME?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6">
          <cell r="D36" t="e">
            <v>#NAME?</v>
          </cell>
          <cell r="E36" t="e">
            <v>#NAME?</v>
          </cell>
          <cell r="F36" t="e">
            <v>#NAME?</v>
          </cell>
        </row>
        <row r="37">
          <cell r="D37">
            <v>0</v>
          </cell>
          <cell r="E37">
            <v>0</v>
          </cell>
          <cell r="F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</row>
        <row r="41">
          <cell r="D41" t="e">
            <v>#NAME?</v>
          </cell>
          <cell r="E41" t="e">
            <v>#NAME?</v>
          </cell>
          <cell r="F41" t="e">
            <v>#NAME?</v>
          </cell>
        </row>
        <row r="42">
          <cell r="D42" t="e">
            <v>#NAME?</v>
          </cell>
          <cell r="E42" t="e">
            <v>#NAME?</v>
          </cell>
          <cell r="F42" t="e">
            <v>#NAME?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90" refreshError="1"/>
      <sheetData sheetId="91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I11" t="e">
            <v>#NAME?</v>
          </cell>
          <cell r="J11" t="e">
            <v>#NAME?</v>
          </cell>
          <cell r="K11" t="e">
            <v>#NAME?</v>
          </cell>
          <cell r="L11" t="e">
            <v>#NAME?</v>
          </cell>
          <cell r="M11" t="e">
            <v>#NAME?</v>
          </cell>
          <cell r="N11" t="e">
            <v>#NAME?</v>
          </cell>
          <cell r="O11" t="e">
            <v>#NAME?</v>
          </cell>
          <cell r="P11" t="e">
            <v>#NAME?</v>
          </cell>
          <cell r="Q11" t="e">
            <v>#NAME?</v>
          </cell>
          <cell r="R11" t="e">
            <v>#NAME?</v>
          </cell>
          <cell r="S11" t="e">
            <v>#NAME?</v>
          </cell>
        </row>
        <row r="14">
          <cell r="D14">
            <v>0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  <cell r="N14" t="e">
            <v>#NAME?</v>
          </cell>
          <cell r="O14" t="e">
            <v>#NAME?</v>
          </cell>
          <cell r="P14" t="e">
            <v>#NAME?</v>
          </cell>
          <cell r="Q14" t="e">
            <v>#NAME?</v>
          </cell>
          <cell r="R14" t="e">
            <v>#NAME?</v>
          </cell>
          <cell r="S14" t="e">
            <v>#NAME?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9">
          <cell r="D29">
            <v>0</v>
          </cell>
          <cell r="E29" t="e">
            <v>#NAME?</v>
          </cell>
          <cell r="F29" t="e">
            <v>#NAME?</v>
          </cell>
          <cell r="G29" t="e">
            <v>#NAME?</v>
          </cell>
          <cell r="H29" t="e">
            <v>#NAME?</v>
          </cell>
          <cell r="I29" t="e">
            <v>#NAME?</v>
          </cell>
          <cell r="J29" t="e">
            <v>#NAME?</v>
          </cell>
          <cell r="K29" t="e">
            <v>#NAME?</v>
          </cell>
          <cell r="L29" t="e">
            <v>#NAME?</v>
          </cell>
          <cell r="M29" t="e">
            <v>#NAME?</v>
          </cell>
          <cell r="N29" t="e">
            <v>#NAME?</v>
          </cell>
          <cell r="O29" t="e">
            <v>#NAME?</v>
          </cell>
          <cell r="P29" t="e">
            <v>#NAME?</v>
          </cell>
          <cell r="Q29" t="e">
            <v>#NAME?</v>
          </cell>
          <cell r="R29" t="e">
            <v>#NAME?</v>
          </cell>
          <cell r="S29" t="e">
            <v>#NAME?</v>
          </cell>
        </row>
        <row r="32">
          <cell r="D32">
            <v>0</v>
          </cell>
          <cell r="E32" t="e">
            <v>#NAME?</v>
          </cell>
          <cell r="F32" t="e">
            <v>#NAME?</v>
          </cell>
          <cell r="G32" t="e">
            <v>#NAME?</v>
          </cell>
          <cell r="H32" t="e">
            <v>#NAME?</v>
          </cell>
          <cell r="I32" t="e">
            <v>#NAME?</v>
          </cell>
          <cell r="J32" t="e">
            <v>#NAME?</v>
          </cell>
          <cell r="K32" t="e">
            <v>#NAME?</v>
          </cell>
          <cell r="L32" t="e">
            <v>#NAME?</v>
          </cell>
          <cell r="M32" t="e">
            <v>#NAME?</v>
          </cell>
          <cell r="N32" t="e">
            <v>#NAME?</v>
          </cell>
          <cell r="O32" t="e">
            <v>#NAME?</v>
          </cell>
          <cell r="P32" t="e">
            <v>#NAME?</v>
          </cell>
          <cell r="Q32" t="e">
            <v>#NAME?</v>
          </cell>
          <cell r="R32" t="e">
            <v>#NAME?</v>
          </cell>
          <cell r="S32" t="e">
            <v>#NAME?</v>
          </cell>
        </row>
        <row r="35">
          <cell r="D35">
            <v>0</v>
          </cell>
          <cell r="E35" t="e">
            <v>#NAME?</v>
          </cell>
          <cell r="F35" t="e">
            <v>#NAME?</v>
          </cell>
          <cell r="G35" t="e">
            <v>#NAME?</v>
          </cell>
          <cell r="H35" t="e">
            <v>#NAME?</v>
          </cell>
          <cell r="I35" t="e">
            <v>#NAME?</v>
          </cell>
          <cell r="J35" t="e">
            <v>#NAME?</v>
          </cell>
          <cell r="K35" t="e">
            <v>#NAME?</v>
          </cell>
          <cell r="L35" t="e">
            <v>#NAME?</v>
          </cell>
          <cell r="M35" t="e">
            <v>#NAME?</v>
          </cell>
          <cell r="N35" t="e">
            <v>#NAME?</v>
          </cell>
          <cell r="O35" t="e">
            <v>#NAME?</v>
          </cell>
          <cell r="P35" t="e">
            <v>#NAME?</v>
          </cell>
          <cell r="Q35" t="e">
            <v>#NAME?</v>
          </cell>
          <cell r="R35" t="e">
            <v>#NAME?</v>
          </cell>
          <cell r="S35" t="e">
            <v>#NAME?</v>
          </cell>
        </row>
        <row r="38">
          <cell r="D38">
            <v>0</v>
          </cell>
          <cell r="E38" t="e">
            <v>#NAME?</v>
          </cell>
          <cell r="F38" t="e">
            <v>#NAME?</v>
          </cell>
          <cell r="G38" t="e">
            <v>#NAME?</v>
          </cell>
          <cell r="H38" t="e">
            <v>#NAME?</v>
          </cell>
          <cell r="I38" t="e">
            <v>#NAME?</v>
          </cell>
          <cell r="J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  <cell r="N38" t="e">
            <v>#NAME?</v>
          </cell>
          <cell r="O38" t="e">
            <v>#NAME?</v>
          </cell>
          <cell r="P38" t="e">
            <v>#NAME?</v>
          </cell>
          <cell r="Q38" t="e">
            <v>#NAME?</v>
          </cell>
          <cell r="R38" t="e">
            <v>#NAME?</v>
          </cell>
          <cell r="S38" t="e">
            <v>#NAME?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8">
          <cell r="D48" t="e">
            <v>#NAME?</v>
          </cell>
          <cell r="E48" t="e">
            <v>#NAME?</v>
          </cell>
          <cell r="F48" t="e">
            <v>#NAME?</v>
          </cell>
        </row>
        <row r="49">
          <cell r="D49">
            <v>0</v>
          </cell>
          <cell r="E49">
            <v>0</v>
          </cell>
          <cell r="F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</row>
        <row r="53">
          <cell r="D53" t="e">
            <v>#NAME?</v>
          </cell>
          <cell r="E53" t="e">
            <v>#NAME?</v>
          </cell>
          <cell r="F53" t="e">
            <v>#NAME?</v>
          </cell>
        </row>
        <row r="54">
          <cell r="D54" t="e">
            <v>#NAME?</v>
          </cell>
          <cell r="E54" t="e">
            <v>#NAME?</v>
          </cell>
          <cell r="F54" t="e">
            <v>#NAME?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97" refreshError="1"/>
      <sheetData sheetId="98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I11" t="e">
            <v>#NAME?</v>
          </cell>
          <cell r="J11" t="e">
            <v>#NAME?</v>
          </cell>
          <cell r="K11" t="e">
            <v>#NAME?</v>
          </cell>
          <cell r="L11" t="e">
            <v>#NAME?</v>
          </cell>
          <cell r="M11" t="e">
            <v>#NAME?</v>
          </cell>
          <cell r="N11" t="e">
            <v>#NAME?</v>
          </cell>
          <cell r="O11" t="e">
            <v>#NAME?</v>
          </cell>
          <cell r="P11" t="e">
            <v>#NAME?</v>
          </cell>
          <cell r="Q11" t="e">
            <v>#NAME?</v>
          </cell>
          <cell r="R11" t="e">
            <v>#NAME?</v>
          </cell>
          <cell r="S11" t="e">
            <v>#NAME?</v>
          </cell>
        </row>
        <row r="14">
          <cell r="D14">
            <v>0</v>
          </cell>
          <cell r="E14" t="e">
            <v>#NAME?</v>
          </cell>
          <cell r="F14" t="e">
            <v>#NAME?</v>
          </cell>
          <cell r="G14" t="e">
            <v>#NAME?</v>
          </cell>
          <cell r="H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  <cell r="N14" t="e">
            <v>#NAME?</v>
          </cell>
          <cell r="O14" t="e">
            <v>#NAME?</v>
          </cell>
          <cell r="P14" t="e">
            <v>#NAME?</v>
          </cell>
          <cell r="Q14" t="e">
            <v>#NAME?</v>
          </cell>
          <cell r="R14" t="e">
            <v>#NAME?</v>
          </cell>
          <cell r="S14" t="e">
            <v>#NAME?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7">
          <cell r="D27" t="e">
            <v>#NAME?</v>
          </cell>
          <cell r="E27" t="e">
            <v>#NAME?</v>
          </cell>
          <cell r="F27" t="e">
            <v>#NAME?</v>
          </cell>
        </row>
        <row r="28">
          <cell r="D28">
            <v>0</v>
          </cell>
          <cell r="E28">
            <v>0</v>
          </cell>
          <cell r="F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</row>
        <row r="32">
          <cell r="D32" t="e">
            <v>#NAME?</v>
          </cell>
          <cell r="E32" t="e">
            <v>#NAME?</v>
          </cell>
          <cell r="F32" t="e">
            <v>#NAME?</v>
          </cell>
        </row>
        <row r="33">
          <cell r="D33" t="e">
            <v>#NAME?</v>
          </cell>
          <cell r="E33" t="e">
            <v>#NAME?</v>
          </cell>
          <cell r="F33" t="e">
            <v>#NAME?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>
        <row r="6">
          <cell r="D6" t="e">
            <v>#NAME?</v>
          </cell>
          <cell r="H6" t="e">
            <v>#NAME?</v>
          </cell>
          <cell r="J6" t="e">
            <v>#NAME?</v>
          </cell>
          <cell r="L6" t="e">
            <v>#NAME?</v>
          </cell>
          <cell r="N6" t="e">
            <v>#NAME?</v>
          </cell>
          <cell r="P6" t="e">
            <v>#NAME?</v>
          </cell>
        </row>
        <row r="11"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  <cell r="L11" t="e">
            <v>#NAME?</v>
          </cell>
          <cell r="N11" t="e">
            <v>#NAME?</v>
          </cell>
          <cell r="P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H12" t="e">
            <v>#NAME?</v>
          </cell>
          <cell r="J12" t="e">
            <v>#NAME?</v>
          </cell>
          <cell r="L12" t="e">
            <v>#NAME?</v>
          </cell>
          <cell r="N12" t="e">
            <v>#NAME?</v>
          </cell>
          <cell r="P12" t="e">
            <v>#NAME?</v>
          </cell>
        </row>
        <row r="13">
          <cell r="D13" t="e">
            <v>#NAME?</v>
          </cell>
          <cell r="E13" t="e">
            <v>#NAME?</v>
          </cell>
          <cell r="H13" t="e">
            <v>#NAME?</v>
          </cell>
          <cell r="J13" t="e">
            <v>#NAME?</v>
          </cell>
          <cell r="L13" t="e">
            <v>#NAME?</v>
          </cell>
          <cell r="N13" t="e">
            <v>#NAME?</v>
          </cell>
          <cell r="P13" t="e">
            <v>#NAME?</v>
          </cell>
        </row>
        <row r="14">
          <cell r="D14" t="e">
            <v>#NAME?</v>
          </cell>
          <cell r="E14">
            <v>0</v>
          </cell>
          <cell r="H14" t="e">
            <v>#NAME?</v>
          </cell>
          <cell r="J14" t="e">
            <v>#NAME?</v>
          </cell>
          <cell r="L14" t="e">
            <v>#NAME?</v>
          </cell>
          <cell r="N14" t="e">
            <v>#NAME?</v>
          </cell>
          <cell r="P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H15" t="e">
            <v>#NAME?</v>
          </cell>
          <cell r="J15" t="e">
            <v>#NAME?</v>
          </cell>
          <cell r="L15" t="e">
            <v>#NAME?</v>
          </cell>
          <cell r="N15" t="e">
            <v>#NAME?</v>
          </cell>
          <cell r="P15" t="e">
            <v>#NAME?</v>
          </cell>
        </row>
        <row r="16"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  <cell r="L16" t="e">
            <v>#NAME?</v>
          </cell>
        </row>
        <row r="17"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  <cell r="L17" t="e">
            <v>#NAME?</v>
          </cell>
        </row>
        <row r="18"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  <cell r="L18" t="e">
            <v>#NAME?</v>
          </cell>
        </row>
        <row r="19"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  <cell r="L19" t="e">
            <v>#NAME?</v>
          </cell>
        </row>
        <row r="20">
          <cell r="D20" t="e">
            <v>#NAME?</v>
          </cell>
          <cell r="E20" t="e">
            <v>#NAME?</v>
          </cell>
          <cell r="H20" t="e">
            <v>#NAME?</v>
          </cell>
          <cell r="J20" t="e">
            <v>#NAME?</v>
          </cell>
          <cell r="L20" t="e">
            <v>#NAME?</v>
          </cell>
          <cell r="N20" t="e">
            <v>#NAME?</v>
          </cell>
          <cell r="P20" t="e">
            <v>#NAME?</v>
          </cell>
        </row>
        <row r="21">
          <cell r="D21" t="e">
            <v>#NAME?</v>
          </cell>
          <cell r="E21" t="e">
            <v>#NAME?</v>
          </cell>
          <cell r="H21" t="e">
            <v>#NAME?</v>
          </cell>
          <cell r="J21" t="e">
            <v>#NAME?</v>
          </cell>
          <cell r="L21" t="e">
            <v>#NAME?</v>
          </cell>
          <cell r="N21" t="e">
            <v>#NAME?</v>
          </cell>
          <cell r="P21" t="e">
            <v>#NAME?</v>
          </cell>
        </row>
      </sheetData>
      <sheetData sheetId="104" refreshError="1"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0</v>
          </cell>
          <cell r="G10">
            <v>0</v>
          </cell>
        </row>
        <row r="11">
          <cell r="E11">
            <v>0</v>
          </cell>
          <cell r="G11">
            <v>0</v>
          </cell>
        </row>
        <row r="14">
          <cell r="E14">
            <v>0</v>
          </cell>
          <cell r="G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3">
          <cell r="F23">
            <v>0</v>
          </cell>
          <cell r="G23">
            <v>0</v>
          </cell>
        </row>
        <row r="24">
          <cell r="F24">
            <v>0</v>
          </cell>
          <cell r="G24">
            <v>0</v>
          </cell>
        </row>
        <row r="25">
          <cell r="F25">
            <v>0</v>
          </cell>
          <cell r="G25">
            <v>0</v>
          </cell>
        </row>
        <row r="26">
          <cell r="F26" t="str">
            <v>Impact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0</v>
          </cell>
          <cell r="G29">
            <v>0</v>
          </cell>
        </row>
      </sheetData>
      <sheetData sheetId="105" refreshError="1"/>
      <sheetData sheetId="106" refreshError="1">
        <row r="5">
          <cell r="D5">
            <v>0</v>
          </cell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I5" t="e">
            <v>#NAME?</v>
          </cell>
          <cell r="J5" t="e">
            <v>#NAME?</v>
          </cell>
          <cell r="K5" t="e">
            <v>#NAME?</v>
          </cell>
          <cell r="L5" t="e">
            <v>#NAME?</v>
          </cell>
          <cell r="M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R5" t="e">
            <v>#NAME?</v>
          </cell>
          <cell r="S5" t="e">
            <v>#NAME?</v>
          </cell>
        </row>
        <row r="8">
          <cell r="D8">
            <v>0</v>
          </cell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R8" t="e">
            <v>#NAME?</v>
          </cell>
          <cell r="S8" t="e">
            <v>#NAME?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4">
          <cell r="D24" t="e">
            <v>#NAME?</v>
          </cell>
          <cell r="E24" t="e">
            <v>#NAME?</v>
          </cell>
          <cell r="F24" t="e">
            <v>#NAME?</v>
          </cell>
        </row>
        <row r="25">
          <cell r="D25">
            <v>0</v>
          </cell>
          <cell r="E25">
            <v>0</v>
          </cell>
          <cell r="F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</row>
        <row r="29">
          <cell r="D29" t="e">
            <v>#NAME?</v>
          </cell>
          <cell r="E29" t="e">
            <v>#NAME?</v>
          </cell>
          <cell r="F29" t="e">
            <v>#NAME?</v>
          </cell>
        </row>
        <row r="30">
          <cell r="D30" t="e">
            <v>#NAME?</v>
          </cell>
          <cell r="E30" t="e">
            <v>#NAME?</v>
          </cell>
          <cell r="F30" t="e">
            <v>#NAME?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>
        <row r="6">
          <cell r="D6">
            <v>0</v>
          </cell>
          <cell r="E6">
            <v>0</v>
          </cell>
          <cell r="F6">
            <v>0</v>
          </cell>
          <cell r="I6" t="e">
            <v>#NAME?</v>
          </cell>
          <cell r="J6" t="e">
            <v>#REF!</v>
          </cell>
          <cell r="K6" t="e">
            <v>#NAME?</v>
          </cell>
          <cell r="M6">
            <v>0</v>
          </cell>
          <cell r="N6" t="e">
            <v>#NAME?</v>
          </cell>
        </row>
        <row r="7">
          <cell r="D7" t="e">
            <v>#NAME?</v>
          </cell>
          <cell r="E7" t="e">
            <v>#NAME?</v>
          </cell>
          <cell r="F7" t="e">
            <v>#NAME?</v>
          </cell>
          <cell r="I7" t="e">
            <v>#NAME?</v>
          </cell>
          <cell r="J7" t="e">
            <v>#REF!</v>
          </cell>
          <cell r="K7" t="e">
            <v>#NAME?</v>
          </cell>
          <cell r="M7" t="e">
            <v>#NAME?</v>
          </cell>
          <cell r="N7" t="e">
            <v>#NAME?</v>
          </cell>
        </row>
        <row r="8">
          <cell r="D8" t="e">
            <v>#NAME?</v>
          </cell>
          <cell r="E8" t="e">
            <v>#NAME?</v>
          </cell>
          <cell r="F8" t="e">
            <v>#NAME?</v>
          </cell>
          <cell r="I8" t="e">
            <v>#NAME?</v>
          </cell>
          <cell r="J8" t="e">
            <v>#NAME?</v>
          </cell>
          <cell r="K8" t="e">
            <v>#NAME?</v>
          </cell>
          <cell r="M8" t="e">
            <v>#NAME?</v>
          </cell>
          <cell r="N8" t="e">
            <v>#NAME?</v>
          </cell>
        </row>
        <row r="9">
          <cell r="D9">
            <v>0</v>
          </cell>
          <cell r="I9">
            <v>0</v>
          </cell>
        </row>
        <row r="10">
          <cell r="D10" t="e">
            <v>#NAME?</v>
          </cell>
          <cell r="I10" t="e">
            <v>#NAME?</v>
          </cell>
        </row>
        <row r="11">
          <cell r="D11" t="e">
            <v>#NAME?</v>
          </cell>
          <cell r="E11" t="e">
            <v>#NAME?</v>
          </cell>
          <cell r="F11" t="e">
            <v>#NAME?</v>
          </cell>
          <cell r="I11" t="e">
            <v>#NAME?</v>
          </cell>
          <cell r="J11" t="e">
            <v>#NAME?</v>
          </cell>
          <cell r="K11" t="e">
            <v>#NAME?</v>
          </cell>
          <cell r="M11" t="e">
            <v>#NAME?</v>
          </cell>
          <cell r="N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I12" t="e">
            <v>#NAME?</v>
          </cell>
          <cell r="J12" t="e">
            <v>#NAME?</v>
          </cell>
          <cell r="K12" t="e">
            <v>#NAME?</v>
          </cell>
          <cell r="M12" t="e">
            <v>#NAME?</v>
          </cell>
          <cell r="N12" t="e">
            <v>#NAME?</v>
          </cell>
        </row>
        <row r="13">
          <cell r="D13" t="e">
            <v>#NAME?</v>
          </cell>
          <cell r="E13" t="e">
            <v>#NAME?</v>
          </cell>
          <cell r="F13" t="e">
            <v>#NAME?</v>
          </cell>
          <cell r="I13" t="e">
            <v>#NAME?</v>
          </cell>
          <cell r="J13" t="e">
            <v>#NAME?</v>
          </cell>
          <cell r="K13" t="e">
            <v>#NAME?</v>
          </cell>
          <cell r="M13" t="e">
            <v>#NAME?</v>
          </cell>
          <cell r="N13" t="e">
            <v>#NAME?</v>
          </cell>
        </row>
        <row r="14">
          <cell r="D14" t="e">
            <v>#NAME?</v>
          </cell>
          <cell r="E14" t="e">
            <v>#NAME?</v>
          </cell>
          <cell r="F14" t="e">
            <v>#NAME?</v>
          </cell>
          <cell r="I14" t="e">
            <v>#NAME?</v>
          </cell>
          <cell r="J14" t="e">
            <v>#NAME?</v>
          </cell>
          <cell r="K14" t="e">
            <v>#NAME?</v>
          </cell>
          <cell r="M14" t="e">
            <v>#NAME?</v>
          </cell>
          <cell r="N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I15" t="e">
            <v>#NAME?</v>
          </cell>
          <cell r="J15" t="e">
            <v>#NAME?</v>
          </cell>
          <cell r="K15" t="e">
            <v>#NAME?</v>
          </cell>
          <cell r="M15" t="e">
            <v>#NAME?</v>
          </cell>
          <cell r="N15" t="e">
            <v>#NAME?</v>
          </cell>
        </row>
        <row r="16">
          <cell r="D16" t="e">
            <v>#NAME?</v>
          </cell>
          <cell r="E16" t="e">
            <v>#NAME?</v>
          </cell>
          <cell r="F16" t="e">
            <v>#NAME?</v>
          </cell>
          <cell r="I16" t="e">
            <v>#NAME?</v>
          </cell>
          <cell r="J16" t="e">
            <v>#NAME?</v>
          </cell>
          <cell r="K16" t="e">
            <v>#NAME?</v>
          </cell>
          <cell r="M16" t="e">
            <v>#NAME?</v>
          </cell>
          <cell r="N16" t="e">
            <v>#NAME?</v>
          </cell>
        </row>
        <row r="17">
          <cell r="D17" t="e">
            <v>#NAME?</v>
          </cell>
          <cell r="E17" t="e">
            <v>#NAME?</v>
          </cell>
          <cell r="F17" t="e">
            <v>#NAME?</v>
          </cell>
          <cell r="I17" t="e">
            <v>#NAME?</v>
          </cell>
          <cell r="J17" t="e">
            <v>#NAME?</v>
          </cell>
          <cell r="K17" t="e">
            <v>#NAME?</v>
          </cell>
          <cell r="M17" t="e">
            <v>#NAME?</v>
          </cell>
          <cell r="N17" t="e">
            <v>#NAME?</v>
          </cell>
        </row>
        <row r="18">
          <cell r="D18" t="e">
            <v>#NAME?</v>
          </cell>
          <cell r="E18" t="e">
            <v>#NAME?</v>
          </cell>
          <cell r="F18" t="e">
            <v>#NAME?</v>
          </cell>
          <cell r="I18" t="e">
            <v>#NAME?</v>
          </cell>
          <cell r="J18" t="e">
            <v>#NAME?</v>
          </cell>
          <cell r="K18" t="e">
            <v>#NAME?</v>
          </cell>
          <cell r="M18" t="e">
            <v>#NAME?</v>
          </cell>
          <cell r="N18" t="e">
            <v>#NAME?</v>
          </cell>
        </row>
        <row r="19">
          <cell r="D19" t="e">
            <v>#NAME?</v>
          </cell>
          <cell r="E19" t="e">
            <v>#NAME?</v>
          </cell>
          <cell r="F19" t="e">
            <v>#NAME?</v>
          </cell>
          <cell r="I19" t="e">
            <v>#NAME?</v>
          </cell>
          <cell r="J19" t="e">
            <v>#NAME?</v>
          </cell>
          <cell r="K19" t="e">
            <v>#NAME?</v>
          </cell>
          <cell r="M19" t="e">
            <v>#NAME?</v>
          </cell>
          <cell r="N19" t="e">
            <v>#NAME?</v>
          </cell>
        </row>
        <row r="20">
          <cell r="D20" t="e">
            <v>#NAME?</v>
          </cell>
          <cell r="E20" t="e">
            <v>#NAME?</v>
          </cell>
          <cell r="F20" t="e">
            <v>#NAME?</v>
          </cell>
          <cell r="I20" t="e">
            <v>#NAME?</v>
          </cell>
          <cell r="J20" t="e">
            <v>#NAME?</v>
          </cell>
          <cell r="K20" t="e">
            <v>#NAME?</v>
          </cell>
          <cell r="M20" t="e">
            <v>#NAME?</v>
          </cell>
          <cell r="N20" t="e">
            <v>#NAME?</v>
          </cell>
        </row>
        <row r="21">
          <cell r="D21" t="e">
            <v>#NAME?</v>
          </cell>
          <cell r="E21" t="e">
            <v>#NAME?</v>
          </cell>
          <cell r="F21" t="e">
            <v>#NAME?</v>
          </cell>
          <cell r="I21" t="e">
            <v>#NAME?</v>
          </cell>
          <cell r="J21" t="e">
            <v>#NAME?</v>
          </cell>
          <cell r="K21" t="e">
            <v>#NAME?</v>
          </cell>
          <cell r="M21" t="e">
            <v>#NAME?</v>
          </cell>
          <cell r="N21" t="e">
            <v>#NAME?</v>
          </cell>
        </row>
        <row r="22">
          <cell r="D22" t="e">
            <v>#NAME?</v>
          </cell>
          <cell r="E22" t="e">
            <v>#NAME?</v>
          </cell>
          <cell r="F22" t="e">
            <v>#NAME?</v>
          </cell>
          <cell r="I22" t="e">
            <v>#NAME?</v>
          </cell>
          <cell r="J22" t="e">
            <v>#NAME?</v>
          </cell>
          <cell r="K22" t="e">
            <v>#NAME?</v>
          </cell>
          <cell r="M22" t="e">
            <v>#NAME?</v>
          </cell>
          <cell r="N22" t="e">
            <v>#NAME?</v>
          </cell>
        </row>
        <row r="23">
          <cell r="D23" t="e">
            <v>#NAME?</v>
          </cell>
          <cell r="E23" t="e">
            <v>#NAME?</v>
          </cell>
          <cell r="F23" t="e">
            <v>#NAME?</v>
          </cell>
          <cell r="I23" t="e">
            <v>#NAME?</v>
          </cell>
          <cell r="J23" t="e">
            <v>#NAME?</v>
          </cell>
          <cell r="K23" t="e">
            <v>#NAME?</v>
          </cell>
          <cell r="M23" t="e">
            <v>#NAME?</v>
          </cell>
          <cell r="N23" t="e">
            <v>#NAME?</v>
          </cell>
        </row>
        <row r="24">
          <cell r="D24" t="e">
            <v>#NAME?</v>
          </cell>
          <cell r="E24" t="e">
            <v>#NAME?</v>
          </cell>
          <cell r="F24" t="e">
            <v>#NAME?</v>
          </cell>
          <cell r="I24" t="e">
            <v>#NAME?</v>
          </cell>
          <cell r="J24" t="e">
            <v>#NAME?</v>
          </cell>
          <cell r="K24" t="e">
            <v>#NAME?</v>
          </cell>
          <cell r="M24" t="e">
            <v>#NAME?</v>
          </cell>
          <cell r="N24" t="e">
            <v>#NAME?</v>
          </cell>
        </row>
        <row r="25">
          <cell r="D25" t="e">
            <v>#NAME?</v>
          </cell>
          <cell r="E25" t="e">
            <v>#NAME?</v>
          </cell>
          <cell r="F25" t="e">
            <v>#NAME?</v>
          </cell>
          <cell r="I25" t="e">
            <v>#NAME?</v>
          </cell>
          <cell r="J25" t="e">
            <v>#NAME?</v>
          </cell>
          <cell r="K25" t="e">
            <v>#NAME?</v>
          </cell>
          <cell r="M25" t="e">
            <v>#NAME?</v>
          </cell>
          <cell r="N25" t="e">
            <v>#NAME?</v>
          </cell>
        </row>
        <row r="26">
          <cell r="D26" t="e">
            <v>#NAME?</v>
          </cell>
          <cell r="E26" t="e">
            <v>#NAME?</v>
          </cell>
          <cell r="F26" t="e">
            <v>#NAME?</v>
          </cell>
          <cell r="I26" t="e">
            <v>#NAME?</v>
          </cell>
          <cell r="J26" t="e">
            <v>#NAME?</v>
          </cell>
          <cell r="K26" t="e">
            <v>#NAME?</v>
          </cell>
          <cell r="M26" t="e">
            <v>#NAME?</v>
          </cell>
          <cell r="N26" t="e">
            <v>#NAME?</v>
          </cell>
        </row>
      </sheetData>
      <sheetData sheetId="126" refreshError="1">
        <row r="6">
          <cell r="D6" t="e">
            <v>#NAME?</v>
          </cell>
          <cell r="E6" t="e">
            <v>#NAME?</v>
          </cell>
          <cell r="F6" t="e">
            <v>#NAME?</v>
          </cell>
          <cell r="K6" t="e">
            <v>#NAME?</v>
          </cell>
          <cell r="L6" t="e">
            <v>#NAME?</v>
          </cell>
          <cell r="M6" t="e">
            <v>#NAME?</v>
          </cell>
        </row>
        <row r="7">
          <cell r="D7" t="e">
            <v>#NAME?</v>
          </cell>
          <cell r="E7" t="e">
            <v>#NAME?</v>
          </cell>
          <cell r="F7" t="e">
            <v>#NAME?</v>
          </cell>
          <cell r="K7" t="e">
            <v>#NAME?</v>
          </cell>
          <cell r="L7" t="e">
            <v>#NAME?</v>
          </cell>
          <cell r="M7" t="e">
            <v>#NAME?</v>
          </cell>
        </row>
        <row r="8">
          <cell r="D8" t="e">
            <v>#NAME?</v>
          </cell>
          <cell r="E8" t="e">
            <v>#NAME?</v>
          </cell>
          <cell r="F8" t="e">
            <v>#NAME?</v>
          </cell>
          <cell r="K8" t="e">
            <v>#NAME?</v>
          </cell>
          <cell r="L8" t="e">
            <v>#NAME?</v>
          </cell>
          <cell r="M8" t="e">
            <v>#NAME?</v>
          </cell>
        </row>
        <row r="9">
          <cell r="D9" t="e">
            <v>#NAME?</v>
          </cell>
          <cell r="E9" t="e">
            <v>#NAME?</v>
          </cell>
          <cell r="F9" t="e">
            <v>#NAME?</v>
          </cell>
          <cell r="K9" t="e">
            <v>#NAME?</v>
          </cell>
          <cell r="L9" t="e">
            <v>#NAME?</v>
          </cell>
          <cell r="M9" t="e">
            <v>#NAME?</v>
          </cell>
        </row>
        <row r="10">
          <cell r="D10" t="e">
            <v>#NAME?</v>
          </cell>
          <cell r="E10" t="e">
            <v>#NAME?</v>
          </cell>
          <cell r="F10" t="e">
            <v>#NAME?</v>
          </cell>
          <cell r="K10" t="e">
            <v>#NAME?</v>
          </cell>
          <cell r="L10" t="e">
            <v>#NAME?</v>
          </cell>
          <cell r="M10" t="e">
            <v>#NAME?</v>
          </cell>
        </row>
        <row r="11">
          <cell r="D11" t="e">
            <v>#NAME?</v>
          </cell>
          <cell r="E11" t="e">
            <v>#NAME?</v>
          </cell>
          <cell r="F11" t="e">
            <v>#NAME?</v>
          </cell>
          <cell r="K11" t="e">
            <v>#NAME?</v>
          </cell>
          <cell r="L11" t="e">
            <v>#NAME?</v>
          </cell>
          <cell r="M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K12" t="e">
            <v>#NAME?</v>
          </cell>
          <cell r="L12" t="e">
            <v>#NAME?</v>
          </cell>
          <cell r="M12" t="e">
            <v>#NAME?</v>
          </cell>
        </row>
        <row r="13">
          <cell r="D13" t="e">
            <v>#NAME?</v>
          </cell>
          <cell r="E13" t="e">
            <v>#NAME?</v>
          </cell>
          <cell r="F13" t="e">
            <v>#NAME?</v>
          </cell>
          <cell r="K13" t="e">
            <v>#NAME?</v>
          </cell>
          <cell r="L13" t="e">
            <v>#NAME?</v>
          </cell>
          <cell r="M13" t="e">
            <v>#NAME?</v>
          </cell>
        </row>
        <row r="14">
          <cell r="D14" t="e">
            <v>#NAME?</v>
          </cell>
          <cell r="E14" t="e">
            <v>#NAME?</v>
          </cell>
          <cell r="F14" t="e">
            <v>#NAME?</v>
          </cell>
          <cell r="K14" t="e">
            <v>#NAME?</v>
          </cell>
          <cell r="L14" t="e">
            <v>#NAME?</v>
          </cell>
          <cell r="M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K15" t="e">
            <v>#NAME?</v>
          </cell>
          <cell r="L15" t="e">
            <v>#NAME?</v>
          </cell>
          <cell r="M15" t="e">
            <v>#NAME?</v>
          </cell>
        </row>
        <row r="16">
          <cell r="D16" t="e">
            <v>#NAME?</v>
          </cell>
          <cell r="E16" t="e">
            <v>#NAME?</v>
          </cell>
          <cell r="F16" t="e">
            <v>#NAME?</v>
          </cell>
          <cell r="K16" t="e">
            <v>#NAME?</v>
          </cell>
          <cell r="L16" t="e">
            <v>#NAME?</v>
          </cell>
          <cell r="M16" t="e">
            <v>#NAME?</v>
          </cell>
        </row>
        <row r="17">
          <cell r="D17" t="e">
            <v>#NAME?</v>
          </cell>
          <cell r="E17" t="e">
            <v>#NAME?</v>
          </cell>
          <cell r="F17" t="e">
            <v>#NAME?</v>
          </cell>
          <cell r="K17" t="e">
            <v>#NAME?</v>
          </cell>
          <cell r="L17" t="e">
            <v>#NAME?</v>
          </cell>
          <cell r="M17" t="e">
            <v>#NAME?</v>
          </cell>
        </row>
        <row r="18">
          <cell r="D18" t="e">
            <v>#NAME?</v>
          </cell>
          <cell r="E18" t="e">
            <v>#NAME?</v>
          </cell>
          <cell r="F18" t="e">
            <v>#NAME?</v>
          </cell>
          <cell r="K18" t="e">
            <v>#NAME?</v>
          </cell>
          <cell r="L18" t="e">
            <v>#NAME?</v>
          </cell>
          <cell r="M18" t="e">
            <v>#NAME?</v>
          </cell>
        </row>
        <row r="19">
          <cell r="D19" t="e">
            <v>#NAME?</v>
          </cell>
          <cell r="E19" t="e">
            <v>#NAME?</v>
          </cell>
          <cell r="F19" t="e">
            <v>#NAME?</v>
          </cell>
          <cell r="K19" t="e">
            <v>#NAME?</v>
          </cell>
          <cell r="L19" t="e">
            <v>#NAME?</v>
          </cell>
          <cell r="M19" t="e">
            <v>#NAME?</v>
          </cell>
        </row>
        <row r="20">
          <cell r="D20" t="e">
            <v>#NAME?</v>
          </cell>
          <cell r="E20" t="e">
            <v>#NAME?</v>
          </cell>
          <cell r="F20" t="e">
            <v>#NAME?</v>
          </cell>
          <cell r="K20" t="e">
            <v>#NAME?</v>
          </cell>
          <cell r="L20" t="e">
            <v>#NAME?</v>
          </cell>
          <cell r="M20" t="e">
            <v>#NAME?</v>
          </cell>
        </row>
        <row r="21">
          <cell r="D21" t="e">
            <v>#NAME?</v>
          </cell>
          <cell r="E21" t="e">
            <v>#NAME?</v>
          </cell>
          <cell r="F21" t="e">
            <v>#NAME?</v>
          </cell>
          <cell r="K21" t="e">
            <v>#NAME?</v>
          </cell>
          <cell r="L21" t="e">
            <v>#NAME?</v>
          </cell>
          <cell r="M21" t="e">
            <v>#NAME?</v>
          </cell>
        </row>
        <row r="22">
          <cell r="D22" t="e">
            <v>#NAME?</v>
          </cell>
          <cell r="E22" t="e">
            <v>#NAME?</v>
          </cell>
          <cell r="F22" t="e">
            <v>#NAME?</v>
          </cell>
          <cell r="K22" t="e">
            <v>#NAME?</v>
          </cell>
          <cell r="L22" t="e">
            <v>#NAME?</v>
          </cell>
          <cell r="M22" t="e">
            <v>#NAME?</v>
          </cell>
        </row>
        <row r="23">
          <cell r="D23" t="e">
            <v>#NAME?</v>
          </cell>
          <cell r="E23" t="e">
            <v>#NAME?</v>
          </cell>
          <cell r="F23" t="e">
            <v>#NAME?</v>
          </cell>
          <cell r="K23" t="e">
            <v>#NAME?</v>
          </cell>
          <cell r="L23" t="e">
            <v>#NAME?</v>
          </cell>
          <cell r="M23" t="e">
            <v>#NAME?</v>
          </cell>
        </row>
        <row r="24">
          <cell r="D24" t="e">
            <v>#NAME?</v>
          </cell>
          <cell r="E24" t="e">
            <v>#NAME?</v>
          </cell>
          <cell r="F24" t="e">
            <v>#NAME?</v>
          </cell>
          <cell r="K24" t="e">
            <v>#NAME?</v>
          </cell>
          <cell r="L24" t="e">
            <v>#NAME?</v>
          </cell>
          <cell r="M24" t="e">
            <v>#NAME?</v>
          </cell>
        </row>
        <row r="25">
          <cell r="D25" t="e">
            <v>#NAME?</v>
          </cell>
          <cell r="E25" t="e">
            <v>#NAME?</v>
          </cell>
          <cell r="F25" t="e">
            <v>#NAME?</v>
          </cell>
          <cell r="K25" t="e">
            <v>#NAME?</v>
          </cell>
          <cell r="L25" t="e">
            <v>#NAME?</v>
          </cell>
          <cell r="M25" t="e">
            <v>#NAME?</v>
          </cell>
        </row>
        <row r="26">
          <cell r="D26" t="e">
            <v>#NAME?</v>
          </cell>
          <cell r="E26" t="e">
            <v>#NAME?</v>
          </cell>
          <cell r="F26" t="e">
            <v>#NAME?</v>
          </cell>
          <cell r="K26" t="e">
            <v>#NAME?</v>
          </cell>
          <cell r="L26" t="e">
            <v>#NAME?</v>
          </cell>
          <cell r="M26" t="e">
            <v>#NAME?</v>
          </cell>
        </row>
        <row r="27">
          <cell r="D27" t="e">
            <v>#NAME?</v>
          </cell>
          <cell r="E27" t="e">
            <v>#NAME?</v>
          </cell>
          <cell r="F27" t="e">
            <v>#NAME?</v>
          </cell>
          <cell r="K27" t="e">
            <v>#NAME?</v>
          </cell>
          <cell r="L27" t="e">
            <v>#NAME?</v>
          </cell>
          <cell r="M27" t="e">
            <v>#NAME?</v>
          </cell>
        </row>
        <row r="28">
          <cell r="D28" t="e">
            <v>#NAME?</v>
          </cell>
          <cell r="E28" t="e">
            <v>#NAME?</v>
          </cell>
          <cell r="F28" t="e">
            <v>#NAME?</v>
          </cell>
          <cell r="K28" t="e">
            <v>#NAME?</v>
          </cell>
          <cell r="L28" t="e">
            <v>#NAME?</v>
          </cell>
          <cell r="M28" t="e">
            <v>#NAME?</v>
          </cell>
        </row>
        <row r="29">
          <cell r="D29" t="e">
            <v>#NAME?</v>
          </cell>
          <cell r="E29" t="e">
            <v>#NAME?</v>
          </cell>
          <cell r="F29" t="e">
            <v>#NAME?</v>
          </cell>
          <cell r="K29" t="e">
            <v>#NAME?</v>
          </cell>
          <cell r="L29" t="e">
            <v>#NAME?</v>
          </cell>
          <cell r="M29" t="e">
            <v>#NAME?</v>
          </cell>
        </row>
        <row r="30">
          <cell r="D30" t="e">
            <v>#NAME?</v>
          </cell>
          <cell r="E30" t="e">
            <v>#NAME?</v>
          </cell>
          <cell r="F30" t="e">
            <v>#NAME?</v>
          </cell>
          <cell r="K30" t="e">
            <v>#NAME?</v>
          </cell>
          <cell r="L30" t="e">
            <v>#NAME?</v>
          </cell>
          <cell r="M30" t="e">
            <v>#NAME?</v>
          </cell>
        </row>
        <row r="31">
          <cell r="D31" t="e">
            <v>#NAME?</v>
          </cell>
          <cell r="E31" t="e">
            <v>#NAME?</v>
          </cell>
          <cell r="F31" t="e">
            <v>#NAME?</v>
          </cell>
          <cell r="K31" t="e">
            <v>#NAME?</v>
          </cell>
          <cell r="L31" t="e">
            <v>#NAME?</v>
          </cell>
          <cell r="M31" t="e">
            <v>#NAME?</v>
          </cell>
        </row>
        <row r="32">
          <cell r="D32" t="e">
            <v>#NAME?</v>
          </cell>
          <cell r="E32" t="e">
            <v>#NAME?</v>
          </cell>
          <cell r="F32" t="e">
            <v>#NAME?</v>
          </cell>
          <cell r="K32" t="e">
            <v>#NAME?</v>
          </cell>
          <cell r="L32" t="e">
            <v>#NAME?</v>
          </cell>
          <cell r="M32" t="e">
            <v>#NAME?</v>
          </cell>
        </row>
        <row r="33">
          <cell r="D33" t="e">
            <v>#NAME?</v>
          </cell>
          <cell r="E33" t="e">
            <v>#NAME?</v>
          </cell>
          <cell r="F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D34" t="e">
            <v>#NAME?</v>
          </cell>
          <cell r="E34" t="e">
            <v>#NAME?</v>
          </cell>
          <cell r="F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5">
          <cell r="D35" t="e">
            <v>#NAME?</v>
          </cell>
          <cell r="E35" t="e">
            <v>#NAME?</v>
          </cell>
          <cell r="F35" t="e">
            <v>#NAME?</v>
          </cell>
          <cell r="K35" t="e">
            <v>#NAME?</v>
          </cell>
          <cell r="L35" t="e">
            <v>#NAME?</v>
          </cell>
          <cell r="M35" t="e">
            <v>#NAME?</v>
          </cell>
        </row>
        <row r="36">
          <cell r="D36" t="e">
            <v>#NAME?</v>
          </cell>
          <cell r="E36" t="e">
            <v>#NAME?</v>
          </cell>
          <cell r="F36" t="e">
            <v>#NAME?</v>
          </cell>
          <cell r="K36" t="e">
            <v>#NAME?</v>
          </cell>
          <cell r="L36" t="e">
            <v>#NAME?</v>
          </cell>
          <cell r="M36" t="e">
            <v>#NAME?</v>
          </cell>
        </row>
        <row r="37">
          <cell r="D37" t="e">
            <v>#NAME?</v>
          </cell>
          <cell r="E37" t="e">
            <v>#NAME?</v>
          </cell>
          <cell r="F37" t="e">
            <v>#NAME?</v>
          </cell>
          <cell r="K37" t="e">
            <v>#NAME?</v>
          </cell>
          <cell r="L37" t="e">
            <v>#NAME?</v>
          </cell>
          <cell r="M37" t="e">
            <v>#NAME?</v>
          </cell>
        </row>
        <row r="38">
          <cell r="D38" t="e">
            <v>#NAME?</v>
          </cell>
          <cell r="E38" t="e">
            <v>#NAME?</v>
          </cell>
          <cell r="F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</row>
        <row r="39">
          <cell r="D39" t="e">
            <v>#NAME?</v>
          </cell>
          <cell r="E39" t="e">
            <v>#NAME?</v>
          </cell>
          <cell r="F39" t="e">
            <v>#NAME?</v>
          </cell>
          <cell r="K39" t="e">
            <v>#NAME?</v>
          </cell>
          <cell r="L39" t="e">
            <v>#NAME?</v>
          </cell>
          <cell r="M39" t="e">
            <v>#NAME?</v>
          </cell>
        </row>
        <row r="40">
          <cell r="D40" t="e">
            <v>#NAME?</v>
          </cell>
          <cell r="E40" t="e">
            <v>#NAME?</v>
          </cell>
          <cell r="F40" t="e">
            <v>#NAME?</v>
          </cell>
          <cell r="K40" t="e">
            <v>#NAME?</v>
          </cell>
          <cell r="L40" t="e">
            <v>#NAME?</v>
          </cell>
          <cell r="M40" t="e">
            <v>#NAME?</v>
          </cell>
        </row>
        <row r="41">
          <cell r="D41" t="e">
            <v>#NAME?</v>
          </cell>
          <cell r="E41" t="e">
            <v>#NAME?</v>
          </cell>
          <cell r="F41" t="e">
            <v>#NAME?</v>
          </cell>
          <cell r="K41" t="e">
            <v>#NAME?</v>
          </cell>
          <cell r="L41" t="e">
            <v>#NAME?</v>
          </cell>
          <cell r="M41" t="e">
            <v>#NAME?</v>
          </cell>
        </row>
        <row r="42">
          <cell r="D42" t="e">
            <v>#NAME?</v>
          </cell>
          <cell r="E42" t="e">
            <v>#NAME?</v>
          </cell>
          <cell r="F42" t="e">
            <v>#NAME?</v>
          </cell>
          <cell r="K42" t="e">
            <v>#NAME?</v>
          </cell>
          <cell r="L42" t="e">
            <v>#NAME?</v>
          </cell>
          <cell r="M42" t="e">
            <v>#NAME?</v>
          </cell>
        </row>
      </sheetData>
      <sheetData sheetId="127" refreshError="1">
        <row r="6">
          <cell r="D6" t="e">
            <v>#NAME?</v>
          </cell>
          <cell r="E6" t="e">
            <v>#NAME?</v>
          </cell>
          <cell r="F6" t="e">
            <v>#NAME?</v>
          </cell>
          <cell r="I6">
            <v>0</v>
          </cell>
          <cell r="J6" t="e">
            <v>#NAME?</v>
          </cell>
          <cell r="K6" t="e">
            <v>#NAME?</v>
          </cell>
          <cell r="L6">
            <v>0</v>
          </cell>
          <cell r="M6" t="e">
            <v>#NAME?</v>
          </cell>
          <cell r="O6">
            <v>0</v>
          </cell>
          <cell r="Q6" t="e">
            <v>#NAME?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</row>
        <row r="7">
          <cell r="D7" t="e">
            <v>#NAME?</v>
          </cell>
          <cell r="E7" t="e">
            <v>#NAME?</v>
          </cell>
          <cell r="F7" t="e">
            <v>#NAME?</v>
          </cell>
          <cell r="I7">
            <v>0</v>
          </cell>
          <cell r="J7" t="e">
            <v>#NAME?</v>
          </cell>
          <cell r="K7" t="e">
            <v>#NAME?</v>
          </cell>
          <cell r="L7">
            <v>0</v>
          </cell>
          <cell r="M7" t="e">
            <v>#NAME?</v>
          </cell>
          <cell r="O7">
            <v>0</v>
          </cell>
          <cell r="Q7" t="e">
            <v>#NAME?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</row>
        <row r="8">
          <cell r="D8" t="e">
            <v>#NAME?</v>
          </cell>
          <cell r="E8" t="e">
            <v>#NAME?</v>
          </cell>
          <cell r="F8" t="e">
            <v>#NAME?</v>
          </cell>
          <cell r="I8">
            <v>0</v>
          </cell>
          <cell r="J8" t="e">
            <v>#NAME?</v>
          </cell>
          <cell r="K8" t="e">
            <v>#NAME?</v>
          </cell>
          <cell r="L8">
            <v>0</v>
          </cell>
          <cell r="M8" t="e">
            <v>#NAME?</v>
          </cell>
          <cell r="O8">
            <v>0</v>
          </cell>
          <cell r="Q8" t="e">
            <v>#NAME?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</row>
        <row r="9">
          <cell r="D9" t="e">
            <v>#NAME?</v>
          </cell>
          <cell r="E9" t="e">
            <v>#NAME?</v>
          </cell>
          <cell r="F9" t="e">
            <v>#NAME?</v>
          </cell>
          <cell r="I9">
            <v>0</v>
          </cell>
          <cell r="J9" t="e">
            <v>#NAME?</v>
          </cell>
          <cell r="K9" t="e">
            <v>#NAME?</v>
          </cell>
          <cell r="L9">
            <v>0</v>
          </cell>
          <cell r="M9" t="e">
            <v>#NAME?</v>
          </cell>
          <cell r="O9">
            <v>0</v>
          </cell>
          <cell r="Q9" t="e">
            <v>#NAME?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</row>
        <row r="10">
          <cell r="D10" t="e">
            <v>#NAME?</v>
          </cell>
          <cell r="E10" t="e">
            <v>#NAME?</v>
          </cell>
          <cell r="F10" t="e">
            <v>#NAME?</v>
          </cell>
          <cell r="I10">
            <v>0</v>
          </cell>
          <cell r="J10" t="e">
            <v>#NAME?</v>
          </cell>
          <cell r="K10" t="e">
            <v>#NAME?</v>
          </cell>
          <cell r="L10">
            <v>0</v>
          </cell>
          <cell r="M10" t="e">
            <v>#NAME?</v>
          </cell>
          <cell r="O10">
            <v>0</v>
          </cell>
          <cell r="Q10" t="e">
            <v>#NAME?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</row>
        <row r="11">
          <cell r="D11" t="e">
            <v>#NAME?</v>
          </cell>
          <cell r="E11" t="e">
            <v>#NAME?</v>
          </cell>
          <cell r="F11" t="e">
            <v>#NAME?</v>
          </cell>
          <cell r="I11">
            <v>0</v>
          </cell>
          <cell r="J11" t="e">
            <v>#NAME?</v>
          </cell>
          <cell r="K11" t="e">
            <v>#NAME?</v>
          </cell>
          <cell r="L11">
            <v>0</v>
          </cell>
          <cell r="M11" t="e">
            <v>#NAME?</v>
          </cell>
          <cell r="O11">
            <v>0</v>
          </cell>
          <cell r="Q11" t="e">
            <v>#NAME?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</row>
        <row r="12">
          <cell r="D12" t="e">
            <v>#NAME?</v>
          </cell>
          <cell r="E12" t="e">
            <v>#NAME?</v>
          </cell>
          <cell r="F12" t="e">
            <v>#NAME?</v>
          </cell>
          <cell r="I12">
            <v>0</v>
          </cell>
          <cell r="J12" t="e">
            <v>#NAME?</v>
          </cell>
          <cell r="K12" t="e">
            <v>#NAME?</v>
          </cell>
          <cell r="L12">
            <v>0</v>
          </cell>
          <cell r="M12" t="e">
            <v>#NAME?</v>
          </cell>
          <cell r="O12">
            <v>0</v>
          </cell>
          <cell r="Q12" t="e">
            <v>#NAME?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</row>
        <row r="13">
          <cell r="D13" t="e">
            <v>#NAME?</v>
          </cell>
          <cell r="E13" t="e">
            <v>#NAME?</v>
          </cell>
          <cell r="F13" t="e">
            <v>#NAME?</v>
          </cell>
          <cell r="I13">
            <v>0</v>
          </cell>
          <cell r="J13" t="e">
            <v>#NAME?</v>
          </cell>
          <cell r="K13" t="e">
            <v>#NAME?</v>
          </cell>
          <cell r="L13">
            <v>0</v>
          </cell>
          <cell r="M13" t="e">
            <v>#NAME?</v>
          </cell>
          <cell r="O13">
            <v>0</v>
          </cell>
          <cell r="Q13" t="e">
            <v>#NAME?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</row>
        <row r="14">
          <cell r="D14" t="e">
            <v>#NAME?</v>
          </cell>
          <cell r="E14" t="e">
            <v>#NAME?</v>
          </cell>
          <cell r="F14" t="e">
            <v>#NAME?</v>
          </cell>
          <cell r="I14">
            <v>0</v>
          </cell>
          <cell r="J14" t="e">
            <v>#NAME?</v>
          </cell>
          <cell r="K14" t="e">
            <v>#NAME?</v>
          </cell>
          <cell r="L14">
            <v>0</v>
          </cell>
          <cell r="M14" t="e">
            <v>#NAME?</v>
          </cell>
          <cell r="O14">
            <v>0</v>
          </cell>
          <cell r="Q14" t="e">
            <v>#NAME?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</row>
        <row r="15">
          <cell r="D15" t="e">
            <v>#NAME?</v>
          </cell>
          <cell r="E15" t="e">
            <v>#NAME?</v>
          </cell>
          <cell r="F15" t="e">
            <v>#NAME?</v>
          </cell>
          <cell r="I15">
            <v>0</v>
          </cell>
          <cell r="J15" t="e">
            <v>#NAME?</v>
          </cell>
          <cell r="K15" t="e">
            <v>#NAME?</v>
          </cell>
          <cell r="L15">
            <v>0</v>
          </cell>
          <cell r="M15" t="e">
            <v>#NAME?</v>
          </cell>
          <cell r="O15">
            <v>0</v>
          </cell>
          <cell r="Q15" t="e">
            <v>#NAME?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</row>
        <row r="16">
          <cell r="D16" t="e">
            <v>#NAME?</v>
          </cell>
          <cell r="E16" t="e">
            <v>#NAME?</v>
          </cell>
          <cell r="F16" t="e">
            <v>#NAME?</v>
          </cell>
          <cell r="I16">
            <v>0</v>
          </cell>
          <cell r="J16" t="e">
            <v>#NAME?</v>
          </cell>
          <cell r="K16" t="e">
            <v>#NAME?</v>
          </cell>
          <cell r="L16">
            <v>0</v>
          </cell>
          <cell r="M16" t="e">
            <v>#NAME?</v>
          </cell>
          <cell r="O16">
            <v>0</v>
          </cell>
          <cell r="Q16" t="e">
            <v>#NAME?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</row>
        <row r="17">
          <cell r="D17" t="e">
            <v>#NAME?</v>
          </cell>
          <cell r="E17" t="e">
            <v>#NAME?</v>
          </cell>
          <cell r="F17" t="e">
            <v>#NAME?</v>
          </cell>
          <cell r="I17">
            <v>0</v>
          </cell>
          <cell r="J17" t="e">
            <v>#NAME?</v>
          </cell>
          <cell r="K17" t="e">
            <v>#NAME?</v>
          </cell>
          <cell r="L17">
            <v>0</v>
          </cell>
          <cell r="M17" t="e">
            <v>#NAME?</v>
          </cell>
          <cell r="O17">
            <v>0</v>
          </cell>
          <cell r="Q17" t="e">
            <v>#NAME?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</row>
        <row r="18">
          <cell r="D18" t="e">
            <v>#NAME?</v>
          </cell>
          <cell r="E18" t="e">
            <v>#NAME?</v>
          </cell>
          <cell r="F18" t="e">
            <v>#NAME?</v>
          </cell>
          <cell r="I18">
            <v>0</v>
          </cell>
          <cell r="J18" t="e">
            <v>#NAME?</v>
          </cell>
          <cell r="K18" t="e">
            <v>#NAME?</v>
          </cell>
          <cell r="L18">
            <v>0</v>
          </cell>
          <cell r="M18" t="e">
            <v>#NAME?</v>
          </cell>
          <cell r="O18">
            <v>0</v>
          </cell>
          <cell r="Q18" t="e">
            <v>#NAME?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</row>
        <row r="19">
          <cell r="D19" t="e">
            <v>#NAME?</v>
          </cell>
          <cell r="E19" t="e">
            <v>#NAME?</v>
          </cell>
          <cell r="F19" t="e">
            <v>#NAME?</v>
          </cell>
          <cell r="I19">
            <v>0</v>
          </cell>
          <cell r="J19" t="e">
            <v>#NAME?</v>
          </cell>
          <cell r="K19" t="e">
            <v>#NAME?</v>
          </cell>
          <cell r="L19">
            <v>0</v>
          </cell>
          <cell r="M19" t="e">
            <v>#NAME?</v>
          </cell>
          <cell r="O19">
            <v>0</v>
          </cell>
          <cell r="Q19" t="e">
            <v>#NAME?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</row>
        <row r="20">
          <cell r="D20" t="e">
            <v>#NAME?</v>
          </cell>
          <cell r="E20" t="e">
            <v>#NAME?</v>
          </cell>
          <cell r="F20" t="e">
            <v>#NAME?</v>
          </cell>
          <cell r="I20">
            <v>0</v>
          </cell>
          <cell r="J20" t="e">
            <v>#NAME?</v>
          </cell>
          <cell r="K20" t="e">
            <v>#NAME?</v>
          </cell>
          <cell r="L20">
            <v>0</v>
          </cell>
          <cell r="M20" t="e">
            <v>#NAME?</v>
          </cell>
          <cell r="O20">
            <v>0</v>
          </cell>
          <cell r="Q20" t="e">
            <v>#NAME?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</row>
        <row r="21">
          <cell r="D21" t="e">
            <v>#NAME?</v>
          </cell>
          <cell r="E21" t="e">
            <v>#NAME?</v>
          </cell>
          <cell r="F21" t="e">
            <v>#NAME?</v>
          </cell>
          <cell r="I21">
            <v>0</v>
          </cell>
          <cell r="J21" t="e">
            <v>#NAME?</v>
          </cell>
          <cell r="K21" t="e">
            <v>#NAME?</v>
          </cell>
          <cell r="L21">
            <v>0</v>
          </cell>
          <cell r="M21" t="e">
            <v>#NAME?</v>
          </cell>
          <cell r="O21">
            <v>0</v>
          </cell>
          <cell r="Q21" t="e">
            <v>#NAME?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</row>
        <row r="22">
          <cell r="D22" t="e">
            <v>#NAME?</v>
          </cell>
          <cell r="E22" t="e">
            <v>#NAME?</v>
          </cell>
          <cell r="F22" t="e">
            <v>#NAME?</v>
          </cell>
          <cell r="I22">
            <v>0</v>
          </cell>
          <cell r="J22" t="e">
            <v>#NAME?</v>
          </cell>
          <cell r="K22" t="e">
            <v>#NAME?</v>
          </cell>
          <cell r="L22">
            <v>0</v>
          </cell>
          <cell r="M22" t="e">
            <v>#NAME?</v>
          </cell>
          <cell r="O22">
            <v>0</v>
          </cell>
          <cell r="Q22" t="e">
            <v>#NAME?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</row>
        <row r="23">
          <cell r="D23" t="e">
            <v>#NAME?</v>
          </cell>
          <cell r="E23" t="e">
            <v>#NAME?</v>
          </cell>
          <cell r="F23" t="e">
            <v>#NAME?</v>
          </cell>
          <cell r="I23">
            <v>0</v>
          </cell>
          <cell r="J23" t="e">
            <v>#NAME?</v>
          </cell>
          <cell r="K23" t="e">
            <v>#NAME?</v>
          </cell>
          <cell r="L23">
            <v>0</v>
          </cell>
          <cell r="M23" t="e">
            <v>#NAME?</v>
          </cell>
          <cell r="O23">
            <v>0</v>
          </cell>
          <cell r="Q23" t="e">
            <v>#NAME?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</row>
        <row r="24">
          <cell r="D24" t="e">
            <v>#NAME?</v>
          </cell>
          <cell r="E24" t="e">
            <v>#NAME?</v>
          </cell>
          <cell r="F24" t="e">
            <v>#NAME?</v>
          </cell>
          <cell r="I24">
            <v>0</v>
          </cell>
          <cell r="J24" t="e">
            <v>#NAME?</v>
          </cell>
          <cell r="K24" t="e">
            <v>#NAME?</v>
          </cell>
          <cell r="L24">
            <v>0</v>
          </cell>
          <cell r="M24" t="e">
            <v>#NAME?</v>
          </cell>
          <cell r="O24">
            <v>0</v>
          </cell>
          <cell r="Q24" t="e">
            <v>#NAME?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</row>
        <row r="25">
          <cell r="D25" t="e">
            <v>#NAME?</v>
          </cell>
          <cell r="E25" t="e">
            <v>#NAME?</v>
          </cell>
          <cell r="F25" t="e">
            <v>#NAME?</v>
          </cell>
          <cell r="I25">
            <v>0</v>
          </cell>
          <cell r="J25" t="e">
            <v>#NAME?</v>
          </cell>
          <cell r="K25" t="e">
            <v>#NAME?</v>
          </cell>
          <cell r="L25">
            <v>0</v>
          </cell>
          <cell r="M25" t="e">
            <v>#NAME?</v>
          </cell>
          <cell r="O25">
            <v>0</v>
          </cell>
          <cell r="Q25" t="e">
            <v>#NAME?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</row>
        <row r="26">
          <cell r="D26" t="e">
            <v>#NAME?</v>
          </cell>
          <cell r="E26" t="e">
            <v>#NAME?</v>
          </cell>
          <cell r="F26" t="e">
            <v>#NAME?</v>
          </cell>
          <cell r="I26">
            <v>0</v>
          </cell>
          <cell r="J26" t="e">
            <v>#NAME?</v>
          </cell>
          <cell r="K26" t="e">
            <v>#NAME?</v>
          </cell>
          <cell r="L26">
            <v>0</v>
          </cell>
          <cell r="M26" t="e">
            <v>#NAME?</v>
          </cell>
          <cell r="O26">
            <v>0</v>
          </cell>
          <cell r="Q26" t="e">
            <v>#NAME?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</row>
        <row r="27">
          <cell r="D27" t="e">
            <v>#NAME?</v>
          </cell>
          <cell r="E27" t="e">
            <v>#NAME?</v>
          </cell>
          <cell r="F27" t="e">
            <v>#NAME?</v>
          </cell>
          <cell r="I27">
            <v>0</v>
          </cell>
          <cell r="J27" t="e">
            <v>#NAME?</v>
          </cell>
          <cell r="K27" t="e">
            <v>#NAME?</v>
          </cell>
          <cell r="L27">
            <v>0</v>
          </cell>
          <cell r="M27" t="e">
            <v>#NAME?</v>
          </cell>
          <cell r="O27">
            <v>0</v>
          </cell>
          <cell r="Q27" t="e">
            <v>#NAME?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</row>
        <row r="28">
          <cell r="D28" t="e">
            <v>#NAME?</v>
          </cell>
          <cell r="E28" t="e">
            <v>#NAME?</v>
          </cell>
          <cell r="F28" t="e">
            <v>#NAME?</v>
          </cell>
          <cell r="I28">
            <v>0</v>
          </cell>
          <cell r="J28" t="e">
            <v>#NAME?</v>
          </cell>
          <cell r="K28" t="e">
            <v>#NAME?</v>
          </cell>
          <cell r="L28">
            <v>0</v>
          </cell>
          <cell r="M28" t="e">
            <v>#NAME?</v>
          </cell>
          <cell r="O28">
            <v>0</v>
          </cell>
          <cell r="Q28" t="e">
            <v>#NAME?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</row>
        <row r="29">
          <cell r="D29" t="e">
            <v>#NAME?</v>
          </cell>
          <cell r="E29" t="e">
            <v>#NAME?</v>
          </cell>
          <cell r="F29" t="e">
            <v>#NAME?</v>
          </cell>
          <cell r="I29">
            <v>0</v>
          </cell>
          <cell r="J29" t="e">
            <v>#NAME?</v>
          </cell>
          <cell r="K29" t="e">
            <v>#NAME?</v>
          </cell>
          <cell r="L29">
            <v>0</v>
          </cell>
          <cell r="M29" t="e">
            <v>#NAME?</v>
          </cell>
          <cell r="O29">
            <v>0</v>
          </cell>
          <cell r="Q29" t="e">
            <v>#NAME?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</row>
        <row r="30">
          <cell r="D30" t="e">
            <v>#NAME?</v>
          </cell>
          <cell r="E30" t="e">
            <v>#NAME?</v>
          </cell>
          <cell r="F30" t="e">
            <v>#NAME?</v>
          </cell>
          <cell r="I30">
            <v>0</v>
          </cell>
          <cell r="J30" t="e">
            <v>#NAME?</v>
          </cell>
          <cell r="K30" t="e">
            <v>#NAME?</v>
          </cell>
          <cell r="L30">
            <v>0</v>
          </cell>
          <cell r="M30" t="e">
            <v>#NAME?</v>
          </cell>
          <cell r="O30">
            <v>0</v>
          </cell>
          <cell r="Q30" t="e">
            <v>#NAME?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</row>
        <row r="31">
          <cell r="D31" t="e">
            <v>#NAME?</v>
          </cell>
          <cell r="E31" t="e">
            <v>#NAME?</v>
          </cell>
          <cell r="F31" t="e">
            <v>#NAME?</v>
          </cell>
          <cell r="I31">
            <v>0</v>
          </cell>
          <cell r="J31" t="e">
            <v>#NAME?</v>
          </cell>
          <cell r="K31" t="e">
            <v>#NAME?</v>
          </cell>
          <cell r="L31">
            <v>0</v>
          </cell>
          <cell r="M31" t="e">
            <v>#NAME?</v>
          </cell>
          <cell r="O31">
            <v>0</v>
          </cell>
          <cell r="Q31" t="e">
            <v>#NAME?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</row>
        <row r="32">
          <cell r="D32" t="e">
            <v>#NAME?</v>
          </cell>
          <cell r="E32" t="e">
            <v>#NAME?</v>
          </cell>
          <cell r="F32" t="e">
            <v>#NAME?</v>
          </cell>
          <cell r="I32">
            <v>0</v>
          </cell>
          <cell r="J32" t="e">
            <v>#NAME?</v>
          </cell>
          <cell r="K32" t="e">
            <v>#NAME?</v>
          </cell>
          <cell r="L32">
            <v>0</v>
          </cell>
          <cell r="M32" t="e">
            <v>#NAME?</v>
          </cell>
          <cell r="O32">
            <v>0</v>
          </cell>
          <cell r="Q32" t="e">
            <v>#NAME?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</row>
        <row r="33">
          <cell r="D33" t="e">
            <v>#NAME?</v>
          </cell>
          <cell r="E33" t="e">
            <v>#NAME?</v>
          </cell>
          <cell r="F33" t="e">
            <v>#NAME?</v>
          </cell>
          <cell r="I33">
            <v>0</v>
          </cell>
          <cell r="J33" t="e">
            <v>#NAME?</v>
          </cell>
          <cell r="K33" t="e">
            <v>#NAME?</v>
          </cell>
          <cell r="L33">
            <v>0</v>
          </cell>
          <cell r="M33" t="e">
            <v>#NAME?</v>
          </cell>
          <cell r="O33">
            <v>0</v>
          </cell>
          <cell r="Q33" t="e">
            <v>#NAME?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</row>
        <row r="34">
          <cell r="D34" t="e">
            <v>#NAME?</v>
          </cell>
          <cell r="E34" t="e">
            <v>#NAME?</v>
          </cell>
          <cell r="F34" t="e">
            <v>#NAME?</v>
          </cell>
          <cell r="I34">
            <v>0</v>
          </cell>
          <cell r="J34" t="e">
            <v>#NAME?</v>
          </cell>
          <cell r="K34" t="e">
            <v>#NAME?</v>
          </cell>
          <cell r="L34">
            <v>0</v>
          </cell>
          <cell r="M34" t="e">
            <v>#NAME?</v>
          </cell>
          <cell r="O34">
            <v>0</v>
          </cell>
          <cell r="Q34" t="e">
            <v>#NAME?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</row>
        <row r="35">
          <cell r="D35" t="e">
            <v>#NAME?</v>
          </cell>
          <cell r="E35" t="e">
            <v>#NAME?</v>
          </cell>
          <cell r="F35" t="e">
            <v>#NAME?</v>
          </cell>
          <cell r="I35">
            <v>0</v>
          </cell>
          <cell r="J35" t="e">
            <v>#NAME?</v>
          </cell>
          <cell r="K35" t="e">
            <v>#NAME?</v>
          </cell>
          <cell r="L35">
            <v>0</v>
          </cell>
          <cell r="M35" t="e">
            <v>#NAME?</v>
          </cell>
          <cell r="O35">
            <v>0</v>
          </cell>
          <cell r="Q35" t="e">
            <v>#NAME?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</row>
        <row r="36">
          <cell r="D36" t="e">
            <v>#NAME?</v>
          </cell>
          <cell r="E36" t="e">
            <v>#NAME?</v>
          </cell>
          <cell r="F36" t="e">
            <v>#NAME?</v>
          </cell>
          <cell r="I36">
            <v>0</v>
          </cell>
          <cell r="J36" t="e">
            <v>#NAME?</v>
          </cell>
          <cell r="K36" t="e">
            <v>#NAME?</v>
          </cell>
          <cell r="L36">
            <v>0</v>
          </cell>
          <cell r="M36" t="e">
            <v>#NAME?</v>
          </cell>
          <cell r="O36">
            <v>0</v>
          </cell>
          <cell r="Q36" t="e">
            <v>#NAME?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</row>
        <row r="37">
          <cell r="D37" t="e">
            <v>#NAME?</v>
          </cell>
          <cell r="E37" t="e">
            <v>#NAME?</v>
          </cell>
          <cell r="F37" t="e">
            <v>#NAME?</v>
          </cell>
          <cell r="I37">
            <v>0</v>
          </cell>
          <cell r="J37" t="e">
            <v>#NAME?</v>
          </cell>
          <cell r="K37" t="e">
            <v>#NAME?</v>
          </cell>
          <cell r="L37">
            <v>0</v>
          </cell>
          <cell r="M37" t="e">
            <v>#NAME?</v>
          </cell>
          <cell r="O37">
            <v>0</v>
          </cell>
          <cell r="Q37" t="e">
            <v>#NAME?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</row>
        <row r="38">
          <cell r="D38" t="e">
            <v>#NAME?</v>
          </cell>
          <cell r="E38" t="e">
            <v>#NAME?</v>
          </cell>
          <cell r="F38" t="e">
            <v>#NAME?</v>
          </cell>
          <cell r="I38">
            <v>0</v>
          </cell>
          <cell r="J38" t="e">
            <v>#NAME?</v>
          </cell>
          <cell r="K38" t="e">
            <v>#NAME?</v>
          </cell>
          <cell r="L38">
            <v>0</v>
          </cell>
          <cell r="M38" t="e">
            <v>#NAME?</v>
          </cell>
          <cell r="O38">
            <v>0</v>
          </cell>
          <cell r="Q38" t="e">
            <v>#NAME?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</row>
        <row r="39">
          <cell r="D39" t="e">
            <v>#NAME?</v>
          </cell>
          <cell r="E39" t="e">
            <v>#NAME?</v>
          </cell>
          <cell r="F39" t="e">
            <v>#NAME?</v>
          </cell>
          <cell r="I39">
            <v>0</v>
          </cell>
          <cell r="J39" t="e">
            <v>#NAME?</v>
          </cell>
          <cell r="K39" t="e">
            <v>#NAME?</v>
          </cell>
          <cell r="L39">
            <v>0</v>
          </cell>
          <cell r="M39" t="e">
            <v>#NAME?</v>
          </cell>
          <cell r="O39">
            <v>0</v>
          </cell>
          <cell r="Q39" t="e">
            <v>#NAME?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</row>
        <row r="40">
          <cell r="D40" t="e">
            <v>#NAME?</v>
          </cell>
          <cell r="E40" t="e">
            <v>#NAME?</v>
          </cell>
          <cell r="F40" t="e">
            <v>#NAME?</v>
          </cell>
          <cell r="I40">
            <v>0</v>
          </cell>
          <cell r="J40" t="e">
            <v>#NAME?</v>
          </cell>
          <cell r="K40" t="e">
            <v>#NAME?</v>
          </cell>
          <cell r="L40">
            <v>0</v>
          </cell>
          <cell r="M40" t="e">
            <v>#NAME?</v>
          </cell>
          <cell r="O40">
            <v>0</v>
          </cell>
          <cell r="Q40" t="e">
            <v>#NAME?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</row>
        <row r="41">
          <cell r="D41" t="e">
            <v>#NAME?</v>
          </cell>
          <cell r="E41" t="e">
            <v>#NAME?</v>
          </cell>
          <cell r="F41" t="e">
            <v>#NAME?</v>
          </cell>
          <cell r="I41">
            <v>0</v>
          </cell>
          <cell r="J41" t="e">
            <v>#NAME?</v>
          </cell>
          <cell r="K41" t="e">
            <v>#NAME?</v>
          </cell>
          <cell r="L41">
            <v>0</v>
          </cell>
          <cell r="M41" t="e">
            <v>#NAME?</v>
          </cell>
          <cell r="O41">
            <v>0</v>
          </cell>
          <cell r="Q41" t="e">
            <v>#NAME?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</row>
        <row r="42">
          <cell r="D42" t="e">
            <v>#NAME?</v>
          </cell>
          <cell r="E42" t="e">
            <v>#NAME?</v>
          </cell>
          <cell r="F42" t="e">
            <v>#NAME?</v>
          </cell>
          <cell r="I42">
            <v>0</v>
          </cell>
          <cell r="J42" t="e">
            <v>#NAME?</v>
          </cell>
          <cell r="K42" t="e">
            <v>#NAME?</v>
          </cell>
          <cell r="L42">
            <v>0</v>
          </cell>
          <cell r="M42" t="e">
            <v>#NAME?</v>
          </cell>
          <cell r="O42">
            <v>0</v>
          </cell>
          <cell r="Q42" t="e">
            <v>#NAME?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</row>
      </sheetData>
      <sheetData sheetId="128" refreshError="1">
        <row r="6">
          <cell r="D6">
            <v>0</v>
          </cell>
          <cell r="E6">
            <v>0</v>
          </cell>
          <cell r="F6">
            <v>0</v>
          </cell>
          <cell r="I6" t="e">
            <v>#NAME?</v>
          </cell>
          <cell r="J6" t="e">
            <v>#REF!</v>
          </cell>
          <cell r="K6" t="e">
            <v>#NAME?</v>
          </cell>
        </row>
        <row r="7">
          <cell r="D7">
            <v>0</v>
          </cell>
          <cell r="E7">
            <v>0</v>
          </cell>
          <cell r="F7">
            <v>0</v>
          </cell>
          <cell r="I7" t="e">
            <v>#NAME?</v>
          </cell>
          <cell r="J7" t="e">
            <v>#REF!</v>
          </cell>
          <cell r="K7" t="e">
            <v>#NAME?</v>
          </cell>
        </row>
        <row r="8">
          <cell r="D8">
            <v>0</v>
          </cell>
          <cell r="E8">
            <v>0</v>
          </cell>
          <cell r="F8">
            <v>0</v>
          </cell>
          <cell r="I8" t="e">
            <v>#NAME?</v>
          </cell>
          <cell r="J8" t="e">
            <v>#REF!</v>
          </cell>
          <cell r="K8" t="e">
            <v>#NAME?</v>
          </cell>
        </row>
        <row r="9">
          <cell r="D9">
            <v>0</v>
          </cell>
          <cell r="E9">
            <v>0</v>
          </cell>
          <cell r="F9">
            <v>0</v>
          </cell>
          <cell r="I9" t="e">
            <v>#NAME?</v>
          </cell>
          <cell r="J9" t="e">
            <v>#REF!</v>
          </cell>
          <cell r="K9" t="e">
            <v>#NAME?</v>
          </cell>
        </row>
        <row r="10">
          <cell r="D10">
            <v>0</v>
          </cell>
          <cell r="E10">
            <v>0</v>
          </cell>
          <cell r="F10">
            <v>0</v>
          </cell>
          <cell r="I10" t="e">
            <v>#NAME?</v>
          </cell>
          <cell r="J10" t="e">
            <v>#REF!</v>
          </cell>
          <cell r="K10" t="e">
            <v>#NAME?</v>
          </cell>
        </row>
        <row r="11">
          <cell r="D11">
            <v>0</v>
          </cell>
          <cell r="E11">
            <v>0</v>
          </cell>
          <cell r="F11">
            <v>0</v>
          </cell>
          <cell r="I11" t="e">
            <v>#NAME?</v>
          </cell>
          <cell r="J11" t="e">
            <v>#REF!</v>
          </cell>
          <cell r="K11" t="e">
            <v>#NAME?</v>
          </cell>
        </row>
        <row r="12">
          <cell r="D12">
            <v>0</v>
          </cell>
          <cell r="E12">
            <v>0</v>
          </cell>
          <cell r="F12">
            <v>0</v>
          </cell>
          <cell r="I12" t="e">
            <v>#NAME?</v>
          </cell>
          <cell r="J12" t="e">
            <v>#REF!</v>
          </cell>
          <cell r="K12" t="e">
            <v>#NAME?</v>
          </cell>
        </row>
        <row r="13">
          <cell r="D13">
            <v>0</v>
          </cell>
          <cell r="E13">
            <v>0</v>
          </cell>
          <cell r="F13">
            <v>0</v>
          </cell>
          <cell r="I13" t="e">
            <v>#NAME?</v>
          </cell>
          <cell r="J13" t="e">
            <v>#REF!</v>
          </cell>
          <cell r="K13" t="e">
            <v>#NAME?</v>
          </cell>
        </row>
        <row r="14">
          <cell r="D14">
            <v>0</v>
          </cell>
          <cell r="E14">
            <v>0</v>
          </cell>
          <cell r="F14">
            <v>0</v>
          </cell>
          <cell r="I14" t="e">
            <v>#NAME?</v>
          </cell>
          <cell r="J14" t="e">
            <v>#REF!</v>
          </cell>
          <cell r="K14" t="e">
            <v>#NAME?</v>
          </cell>
        </row>
        <row r="15">
          <cell r="D15">
            <v>0</v>
          </cell>
          <cell r="E15">
            <v>0</v>
          </cell>
          <cell r="F15">
            <v>0</v>
          </cell>
          <cell r="I15" t="e">
            <v>#NAME?</v>
          </cell>
          <cell r="J15" t="e">
            <v>#REF!</v>
          </cell>
          <cell r="K15" t="e">
            <v>#NAME?</v>
          </cell>
        </row>
        <row r="16">
          <cell r="D16">
            <v>0</v>
          </cell>
          <cell r="E16">
            <v>0</v>
          </cell>
          <cell r="F16">
            <v>0</v>
          </cell>
          <cell r="I16" t="e">
            <v>#NAME?</v>
          </cell>
          <cell r="J16" t="e">
            <v>#REF!</v>
          </cell>
          <cell r="K16" t="e">
            <v>#NAME?</v>
          </cell>
        </row>
        <row r="17">
          <cell r="D17">
            <v>0</v>
          </cell>
          <cell r="E17">
            <v>0</v>
          </cell>
          <cell r="F17">
            <v>0</v>
          </cell>
          <cell r="I17" t="e">
            <v>#NAME?</v>
          </cell>
          <cell r="J17" t="e">
            <v>#REF!</v>
          </cell>
          <cell r="K17" t="e">
            <v>#NAME?</v>
          </cell>
        </row>
        <row r="18">
          <cell r="D18">
            <v>0</v>
          </cell>
          <cell r="E18">
            <v>0</v>
          </cell>
          <cell r="F18">
            <v>0</v>
          </cell>
          <cell r="I18" t="e">
            <v>#NAME?</v>
          </cell>
          <cell r="J18" t="e">
            <v>#REF!</v>
          </cell>
          <cell r="K18" t="e">
            <v>#NAME?</v>
          </cell>
        </row>
        <row r="19">
          <cell r="D19">
            <v>0</v>
          </cell>
          <cell r="E19">
            <v>0</v>
          </cell>
          <cell r="F19">
            <v>0</v>
          </cell>
          <cell r="I19" t="e">
            <v>#NAME?</v>
          </cell>
          <cell r="J19" t="e">
            <v>#REF!</v>
          </cell>
          <cell r="K19" t="e">
            <v>#NAME?</v>
          </cell>
        </row>
        <row r="20">
          <cell r="D20">
            <v>0</v>
          </cell>
          <cell r="E20">
            <v>0</v>
          </cell>
          <cell r="F20">
            <v>0</v>
          </cell>
          <cell r="I20" t="e">
            <v>#NAME?</v>
          </cell>
          <cell r="J20" t="e">
            <v>#REF!</v>
          </cell>
          <cell r="K20" t="e">
            <v>#NAME?</v>
          </cell>
        </row>
        <row r="21">
          <cell r="D21">
            <v>0</v>
          </cell>
          <cell r="E21">
            <v>0</v>
          </cell>
          <cell r="F21">
            <v>0</v>
          </cell>
          <cell r="I21" t="e">
            <v>#NAME?</v>
          </cell>
          <cell r="J21" t="e">
            <v>#REF!</v>
          </cell>
          <cell r="K21" t="e">
            <v>#NAME?</v>
          </cell>
        </row>
        <row r="22">
          <cell r="D22">
            <v>0</v>
          </cell>
          <cell r="E22">
            <v>0</v>
          </cell>
          <cell r="F22">
            <v>0</v>
          </cell>
          <cell r="I22" t="e">
            <v>#NAME?</v>
          </cell>
          <cell r="J22" t="e">
            <v>#REF!</v>
          </cell>
          <cell r="K22" t="e">
            <v>#NAME?</v>
          </cell>
        </row>
        <row r="23">
          <cell r="D23">
            <v>0</v>
          </cell>
          <cell r="E23">
            <v>0</v>
          </cell>
          <cell r="F23">
            <v>0</v>
          </cell>
          <cell r="I23" t="e">
            <v>#NAME?</v>
          </cell>
          <cell r="J23" t="e">
            <v>#REF!</v>
          </cell>
          <cell r="K23" t="e">
            <v>#NAME?</v>
          </cell>
        </row>
        <row r="24">
          <cell r="D24">
            <v>0</v>
          </cell>
          <cell r="E24">
            <v>0</v>
          </cell>
          <cell r="F24">
            <v>0</v>
          </cell>
          <cell r="I24" t="e">
            <v>#NAME?</v>
          </cell>
          <cell r="J24" t="e">
            <v>#REF!</v>
          </cell>
          <cell r="K24" t="e">
            <v>#NAME?</v>
          </cell>
        </row>
        <row r="25">
          <cell r="D25">
            <v>0</v>
          </cell>
          <cell r="E25">
            <v>0</v>
          </cell>
          <cell r="F25">
            <v>0</v>
          </cell>
          <cell r="I25" t="e">
            <v>#NAME?</v>
          </cell>
          <cell r="J25" t="e">
            <v>#REF!</v>
          </cell>
          <cell r="K25" t="e">
            <v>#NAME?</v>
          </cell>
        </row>
        <row r="26">
          <cell r="D26">
            <v>0</v>
          </cell>
          <cell r="E26">
            <v>0</v>
          </cell>
          <cell r="F26">
            <v>0</v>
          </cell>
          <cell r="I26" t="e">
            <v>#NAME?</v>
          </cell>
          <cell r="J26" t="e">
            <v>#REF!</v>
          </cell>
          <cell r="K26" t="e">
            <v>#NAME?</v>
          </cell>
        </row>
        <row r="27">
          <cell r="D27">
            <v>0</v>
          </cell>
          <cell r="E27">
            <v>0</v>
          </cell>
          <cell r="F27">
            <v>0</v>
          </cell>
          <cell r="I27" t="e">
            <v>#NAME?</v>
          </cell>
          <cell r="J27" t="e">
            <v>#REF!</v>
          </cell>
          <cell r="K27" t="e">
            <v>#NAME?</v>
          </cell>
        </row>
        <row r="28">
          <cell r="D28">
            <v>0</v>
          </cell>
          <cell r="E28">
            <v>0</v>
          </cell>
          <cell r="F28">
            <v>0</v>
          </cell>
          <cell r="I28" t="e">
            <v>#NAME?</v>
          </cell>
          <cell r="J28" t="e">
            <v>#REF!</v>
          </cell>
          <cell r="K28" t="e">
            <v>#NAME?</v>
          </cell>
        </row>
        <row r="29">
          <cell r="D29">
            <v>0</v>
          </cell>
          <cell r="E29">
            <v>0</v>
          </cell>
          <cell r="F29">
            <v>0</v>
          </cell>
          <cell r="I29" t="e">
            <v>#NAME?</v>
          </cell>
          <cell r="J29" t="e">
            <v>#REF!</v>
          </cell>
          <cell r="K29" t="e">
            <v>#NAME?</v>
          </cell>
        </row>
        <row r="30">
          <cell r="D30">
            <v>0</v>
          </cell>
          <cell r="E30">
            <v>0</v>
          </cell>
          <cell r="F30">
            <v>0</v>
          </cell>
          <cell r="I30" t="e">
            <v>#NAME?</v>
          </cell>
          <cell r="J30" t="e">
            <v>#REF!</v>
          </cell>
          <cell r="K30" t="e">
            <v>#NAME?</v>
          </cell>
        </row>
        <row r="31">
          <cell r="D31">
            <v>0</v>
          </cell>
          <cell r="E31">
            <v>0</v>
          </cell>
          <cell r="F31">
            <v>0</v>
          </cell>
          <cell r="I31" t="e">
            <v>#NAME?</v>
          </cell>
          <cell r="J31" t="e">
            <v>#REF!</v>
          </cell>
          <cell r="K31" t="e">
            <v>#NAME?</v>
          </cell>
        </row>
        <row r="32">
          <cell r="D32">
            <v>0</v>
          </cell>
          <cell r="E32">
            <v>0</v>
          </cell>
          <cell r="F32">
            <v>0</v>
          </cell>
          <cell r="I32" t="e">
            <v>#NAME?</v>
          </cell>
          <cell r="J32" t="e">
            <v>#REF!</v>
          </cell>
          <cell r="K32" t="e">
            <v>#NAME?</v>
          </cell>
        </row>
        <row r="33">
          <cell r="D33">
            <v>0</v>
          </cell>
          <cell r="E33">
            <v>0</v>
          </cell>
          <cell r="F33">
            <v>0</v>
          </cell>
          <cell r="I33" t="e">
            <v>#NAME?</v>
          </cell>
          <cell r="J33" t="e">
            <v>#REF!</v>
          </cell>
          <cell r="K33" t="e">
            <v>#NAME?</v>
          </cell>
        </row>
        <row r="34">
          <cell r="D34">
            <v>0</v>
          </cell>
          <cell r="E34">
            <v>0</v>
          </cell>
          <cell r="F34">
            <v>0</v>
          </cell>
          <cell r="I34" t="e">
            <v>#NAME?</v>
          </cell>
          <cell r="J34" t="e">
            <v>#REF!</v>
          </cell>
          <cell r="K34" t="e">
            <v>#NAME?</v>
          </cell>
        </row>
        <row r="35">
          <cell r="D35">
            <v>0</v>
          </cell>
          <cell r="E35">
            <v>0</v>
          </cell>
          <cell r="F35">
            <v>0</v>
          </cell>
          <cell r="I35" t="e">
            <v>#NAME?</v>
          </cell>
          <cell r="J35" t="e">
            <v>#REF!</v>
          </cell>
          <cell r="K35" t="e">
            <v>#NAME?</v>
          </cell>
        </row>
        <row r="36">
          <cell r="D36">
            <v>0</v>
          </cell>
          <cell r="E36">
            <v>0</v>
          </cell>
          <cell r="F36">
            <v>0</v>
          </cell>
          <cell r="I36" t="e">
            <v>#NAME?</v>
          </cell>
          <cell r="J36" t="e">
            <v>#REF!</v>
          </cell>
          <cell r="K36" t="e">
            <v>#NAME?</v>
          </cell>
        </row>
        <row r="37">
          <cell r="D37">
            <v>0</v>
          </cell>
          <cell r="E37">
            <v>0</v>
          </cell>
          <cell r="F37">
            <v>0</v>
          </cell>
          <cell r="I37" t="e">
            <v>#NAME?</v>
          </cell>
          <cell r="J37" t="e">
            <v>#REF!</v>
          </cell>
          <cell r="K37" t="e">
            <v>#NAME?</v>
          </cell>
        </row>
        <row r="38">
          <cell r="D38">
            <v>0</v>
          </cell>
          <cell r="E38">
            <v>0</v>
          </cell>
          <cell r="F38">
            <v>0</v>
          </cell>
          <cell r="I38" t="e">
            <v>#NAME?</v>
          </cell>
          <cell r="J38" t="e">
            <v>#REF!</v>
          </cell>
          <cell r="K38" t="e">
            <v>#NAME?</v>
          </cell>
        </row>
        <row r="39">
          <cell r="D39">
            <v>0</v>
          </cell>
          <cell r="E39">
            <v>0</v>
          </cell>
          <cell r="F39">
            <v>0</v>
          </cell>
          <cell r="I39" t="e">
            <v>#NAME?</v>
          </cell>
          <cell r="J39" t="e">
            <v>#REF!</v>
          </cell>
          <cell r="K39" t="e">
            <v>#NAME?</v>
          </cell>
        </row>
        <row r="40">
          <cell r="D40">
            <v>0</v>
          </cell>
          <cell r="E40">
            <v>0</v>
          </cell>
          <cell r="F40">
            <v>0</v>
          </cell>
          <cell r="I40" t="e">
            <v>#NAME?</v>
          </cell>
          <cell r="J40" t="e">
            <v>#REF!</v>
          </cell>
          <cell r="K40" t="e">
            <v>#NAME?</v>
          </cell>
        </row>
        <row r="41">
          <cell r="D41">
            <v>0</v>
          </cell>
          <cell r="E41">
            <v>0</v>
          </cell>
          <cell r="F41">
            <v>0</v>
          </cell>
          <cell r="I41" t="e">
            <v>#NAME?</v>
          </cell>
          <cell r="J41" t="e">
            <v>#REF!</v>
          </cell>
          <cell r="K41" t="e">
            <v>#NAME?</v>
          </cell>
        </row>
        <row r="42">
          <cell r="D42">
            <v>0</v>
          </cell>
          <cell r="E42">
            <v>0</v>
          </cell>
          <cell r="F42">
            <v>0</v>
          </cell>
          <cell r="I42" t="e">
            <v>#NAME?</v>
          </cell>
          <cell r="J42" t="e">
            <v>#REF!</v>
          </cell>
          <cell r="K42" t="e">
            <v>#NAME?</v>
          </cell>
        </row>
      </sheetData>
      <sheetData sheetId="129" refreshError="1">
        <row r="6">
          <cell r="D6">
            <v>0</v>
          </cell>
          <cell r="E6">
            <v>0</v>
          </cell>
          <cell r="H6">
            <v>0</v>
          </cell>
          <cell r="J6">
            <v>0</v>
          </cell>
          <cell r="L6">
            <v>0</v>
          </cell>
          <cell r="N6" t="e">
            <v>#NAME?</v>
          </cell>
          <cell r="P6">
            <v>0</v>
          </cell>
          <cell r="Q6">
            <v>0</v>
          </cell>
          <cell r="R6">
            <v>0</v>
          </cell>
          <cell r="S6" t="e">
            <v>#NAME?</v>
          </cell>
        </row>
        <row r="7">
          <cell r="D7">
            <v>0</v>
          </cell>
          <cell r="E7">
            <v>0</v>
          </cell>
          <cell r="H7">
            <v>0</v>
          </cell>
          <cell r="J7">
            <v>0</v>
          </cell>
          <cell r="L7">
            <v>0</v>
          </cell>
          <cell r="N7" t="e">
            <v>#NAME?</v>
          </cell>
          <cell r="P7">
            <v>0</v>
          </cell>
          <cell r="Q7">
            <v>0</v>
          </cell>
          <cell r="R7">
            <v>0</v>
          </cell>
          <cell r="S7" t="e">
            <v>#NAME?</v>
          </cell>
        </row>
        <row r="8">
          <cell r="D8">
            <v>0</v>
          </cell>
          <cell r="E8">
            <v>0</v>
          </cell>
          <cell r="H8">
            <v>0</v>
          </cell>
          <cell r="J8">
            <v>0</v>
          </cell>
          <cell r="L8">
            <v>0</v>
          </cell>
          <cell r="N8" t="e">
            <v>#NAME?</v>
          </cell>
          <cell r="P8">
            <v>0</v>
          </cell>
          <cell r="Q8">
            <v>0</v>
          </cell>
          <cell r="R8">
            <v>0</v>
          </cell>
          <cell r="S8" t="e">
            <v>#NAME?</v>
          </cell>
        </row>
        <row r="9">
          <cell r="D9">
            <v>0</v>
          </cell>
          <cell r="E9">
            <v>0</v>
          </cell>
          <cell r="H9">
            <v>0</v>
          </cell>
          <cell r="J9">
            <v>0</v>
          </cell>
          <cell r="L9">
            <v>0</v>
          </cell>
          <cell r="N9" t="e">
            <v>#NAME?</v>
          </cell>
          <cell r="P9">
            <v>0</v>
          </cell>
          <cell r="Q9">
            <v>0</v>
          </cell>
          <cell r="R9">
            <v>0</v>
          </cell>
          <cell r="S9" t="e">
            <v>#NAME?</v>
          </cell>
        </row>
        <row r="10">
          <cell r="D10">
            <v>0</v>
          </cell>
          <cell r="E10">
            <v>0</v>
          </cell>
          <cell r="H10">
            <v>0</v>
          </cell>
          <cell r="J10">
            <v>0</v>
          </cell>
          <cell r="L10">
            <v>0</v>
          </cell>
          <cell r="N10" t="e">
            <v>#NAME?</v>
          </cell>
          <cell r="P10">
            <v>0</v>
          </cell>
          <cell r="Q10">
            <v>0</v>
          </cell>
          <cell r="R10">
            <v>0</v>
          </cell>
          <cell r="S10" t="e">
            <v>#NAME?</v>
          </cell>
        </row>
        <row r="11">
          <cell r="D11">
            <v>0</v>
          </cell>
          <cell r="E11">
            <v>0</v>
          </cell>
          <cell r="H11">
            <v>0</v>
          </cell>
          <cell r="J11">
            <v>0</v>
          </cell>
          <cell r="L11">
            <v>0</v>
          </cell>
          <cell r="N11" t="e">
            <v>#NAME?</v>
          </cell>
          <cell r="P11">
            <v>0</v>
          </cell>
          <cell r="Q11">
            <v>0</v>
          </cell>
          <cell r="R11">
            <v>0</v>
          </cell>
          <cell r="S11" t="e">
            <v>#NAME?</v>
          </cell>
        </row>
        <row r="12">
          <cell r="D12">
            <v>0</v>
          </cell>
          <cell r="E12">
            <v>0</v>
          </cell>
          <cell r="H12">
            <v>0</v>
          </cell>
          <cell r="J12">
            <v>0</v>
          </cell>
          <cell r="L12">
            <v>0</v>
          </cell>
          <cell r="N12" t="e">
            <v>#NAME?</v>
          </cell>
          <cell r="P12">
            <v>0</v>
          </cell>
          <cell r="Q12">
            <v>0</v>
          </cell>
          <cell r="R12">
            <v>0</v>
          </cell>
          <cell r="S12" t="e">
            <v>#NAME?</v>
          </cell>
        </row>
        <row r="13">
          <cell r="D13">
            <v>0</v>
          </cell>
          <cell r="E13">
            <v>0</v>
          </cell>
          <cell r="H13">
            <v>0</v>
          </cell>
          <cell r="J13">
            <v>0</v>
          </cell>
          <cell r="L13">
            <v>0</v>
          </cell>
          <cell r="N13" t="e">
            <v>#NAME?</v>
          </cell>
          <cell r="P13">
            <v>0</v>
          </cell>
          <cell r="Q13">
            <v>0</v>
          </cell>
          <cell r="R13">
            <v>0</v>
          </cell>
          <cell r="S13" t="e">
            <v>#NAME?</v>
          </cell>
        </row>
        <row r="14">
          <cell r="D14">
            <v>0</v>
          </cell>
          <cell r="E14">
            <v>0</v>
          </cell>
          <cell r="H14">
            <v>0</v>
          </cell>
          <cell r="J14">
            <v>0</v>
          </cell>
          <cell r="L14">
            <v>0</v>
          </cell>
          <cell r="N14" t="e">
            <v>#NAME?</v>
          </cell>
          <cell r="P14">
            <v>0</v>
          </cell>
          <cell r="Q14">
            <v>0</v>
          </cell>
          <cell r="R14">
            <v>0</v>
          </cell>
          <cell r="S14" t="e">
            <v>#NAME?</v>
          </cell>
        </row>
        <row r="15">
          <cell r="D15">
            <v>0</v>
          </cell>
          <cell r="E15">
            <v>0</v>
          </cell>
          <cell r="H15">
            <v>0</v>
          </cell>
          <cell r="J15">
            <v>0</v>
          </cell>
          <cell r="L15">
            <v>0</v>
          </cell>
          <cell r="N15" t="e">
            <v>#NAME?</v>
          </cell>
          <cell r="P15">
            <v>0</v>
          </cell>
          <cell r="Q15">
            <v>0</v>
          </cell>
          <cell r="R15">
            <v>0</v>
          </cell>
          <cell r="S15" t="e">
            <v>#NAME?</v>
          </cell>
        </row>
        <row r="16">
          <cell r="D16">
            <v>0</v>
          </cell>
          <cell r="E16">
            <v>0</v>
          </cell>
          <cell r="H16">
            <v>0</v>
          </cell>
          <cell r="J16">
            <v>0</v>
          </cell>
          <cell r="L16">
            <v>0</v>
          </cell>
          <cell r="N16" t="e">
            <v>#NAME?</v>
          </cell>
          <cell r="P16">
            <v>0</v>
          </cell>
          <cell r="Q16">
            <v>0</v>
          </cell>
          <cell r="R16">
            <v>0</v>
          </cell>
          <cell r="S16" t="e">
            <v>#NAME?</v>
          </cell>
        </row>
        <row r="17">
          <cell r="D17">
            <v>0</v>
          </cell>
          <cell r="E17">
            <v>0</v>
          </cell>
          <cell r="H17">
            <v>0</v>
          </cell>
          <cell r="J17">
            <v>0</v>
          </cell>
          <cell r="L17">
            <v>0</v>
          </cell>
          <cell r="N17" t="e">
            <v>#NAME?</v>
          </cell>
          <cell r="P17">
            <v>0</v>
          </cell>
          <cell r="Q17">
            <v>0</v>
          </cell>
          <cell r="R17">
            <v>0</v>
          </cell>
          <cell r="S17" t="e">
            <v>#NAME?</v>
          </cell>
        </row>
        <row r="18">
          <cell r="D18">
            <v>0</v>
          </cell>
          <cell r="E18">
            <v>0</v>
          </cell>
          <cell r="H18">
            <v>0</v>
          </cell>
          <cell r="J18">
            <v>0</v>
          </cell>
          <cell r="L18">
            <v>0</v>
          </cell>
          <cell r="N18" t="e">
            <v>#NAME?</v>
          </cell>
          <cell r="P18">
            <v>0</v>
          </cell>
          <cell r="Q18">
            <v>0</v>
          </cell>
          <cell r="R18">
            <v>0</v>
          </cell>
          <cell r="S18" t="e">
            <v>#NAME?</v>
          </cell>
        </row>
        <row r="19">
          <cell r="D19">
            <v>0</v>
          </cell>
          <cell r="E19">
            <v>0</v>
          </cell>
          <cell r="H19">
            <v>0</v>
          </cell>
          <cell r="J19">
            <v>0</v>
          </cell>
          <cell r="L19">
            <v>0</v>
          </cell>
          <cell r="N19" t="e">
            <v>#NAME?</v>
          </cell>
          <cell r="P19">
            <v>0</v>
          </cell>
          <cell r="Q19">
            <v>0</v>
          </cell>
          <cell r="R19">
            <v>0</v>
          </cell>
          <cell r="S19" t="e">
            <v>#NAME?</v>
          </cell>
        </row>
        <row r="20">
          <cell r="D20">
            <v>0</v>
          </cell>
          <cell r="E20">
            <v>0</v>
          </cell>
          <cell r="H20">
            <v>0</v>
          </cell>
          <cell r="J20">
            <v>0</v>
          </cell>
          <cell r="L20">
            <v>0</v>
          </cell>
          <cell r="N20" t="e">
            <v>#NAME?</v>
          </cell>
          <cell r="P20">
            <v>0</v>
          </cell>
          <cell r="Q20">
            <v>0</v>
          </cell>
          <cell r="R20">
            <v>0</v>
          </cell>
          <cell r="S20" t="e">
            <v>#NAME?</v>
          </cell>
        </row>
        <row r="21">
          <cell r="D21">
            <v>0</v>
          </cell>
          <cell r="E21">
            <v>0</v>
          </cell>
          <cell r="H21">
            <v>0</v>
          </cell>
          <cell r="J21">
            <v>0</v>
          </cell>
          <cell r="L21">
            <v>0</v>
          </cell>
          <cell r="N21" t="e">
            <v>#NAME?</v>
          </cell>
          <cell r="P21">
            <v>0</v>
          </cell>
          <cell r="Q21">
            <v>0</v>
          </cell>
          <cell r="R21">
            <v>0</v>
          </cell>
          <cell r="S21" t="e">
            <v>#NAME?</v>
          </cell>
        </row>
        <row r="22">
          <cell r="D22">
            <v>0</v>
          </cell>
          <cell r="E22">
            <v>0</v>
          </cell>
          <cell r="H22">
            <v>0</v>
          </cell>
          <cell r="J22">
            <v>0</v>
          </cell>
          <cell r="L22">
            <v>0</v>
          </cell>
          <cell r="N22" t="e">
            <v>#NAME?</v>
          </cell>
          <cell r="P22">
            <v>0</v>
          </cell>
          <cell r="Q22">
            <v>0</v>
          </cell>
          <cell r="R22">
            <v>0</v>
          </cell>
          <cell r="S22" t="e">
            <v>#NAME?</v>
          </cell>
        </row>
        <row r="23">
          <cell r="D23">
            <v>0</v>
          </cell>
          <cell r="E23">
            <v>0</v>
          </cell>
          <cell r="H23">
            <v>0</v>
          </cell>
          <cell r="J23">
            <v>0</v>
          </cell>
          <cell r="L23">
            <v>0</v>
          </cell>
          <cell r="N23" t="e">
            <v>#NAME?</v>
          </cell>
          <cell r="P23">
            <v>0</v>
          </cell>
          <cell r="Q23">
            <v>0</v>
          </cell>
          <cell r="R23">
            <v>0</v>
          </cell>
          <cell r="S23" t="e">
            <v>#NAME?</v>
          </cell>
        </row>
        <row r="24">
          <cell r="D24">
            <v>0</v>
          </cell>
          <cell r="E24">
            <v>0</v>
          </cell>
          <cell r="H24">
            <v>0</v>
          </cell>
          <cell r="J24">
            <v>0</v>
          </cell>
          <cell r="L24">
            <v>0</v>
          </cell>
          <cell r="N24" t="e">
            <v>#NAME?</v>
          </cell>
          <cell r="P24">
            <v>0</v>
          </cell>
          <cell r="Q24">
            <v>0</v>
          </cell>
          <cell r="R24">
            <v>0</v>
          </cell>
          <cell r="S24" t="e">
            <v>#NAME?</v>
          </cell>
        </row>
        <row r="25">
          <cell r="D25">
            <v>0</v>
          </cell>
          <cell r="E25">
            <v>0</v>
          </cell>
          <cell r="H25">
            <v>0</v>
          </cell>
          <cell r="J25">
            <v>0</v>
          </cell>
          <cell r="L25">
            <v>0</v>
          </cell>
          <cell r="N25" t="e">
            <v>#NAME?</v>
          </cell>
          <cell r="P25">
            <v>0</v>
          </cell>
          <cell r="Q25">
            <v>0</v>
          </cell>
          <cell r="R25">
            <v>0</v>
          </cell>
          <cell r="S25" t="e">
            <v>#NAME?</v>
          </cell>
        </row>
        <row r="26">
          <cell r="D26">
            <v>0</v>
          </cell>
          <cell r="E26">
            <v>0</v>
          </cell>
          <cell r="H26">
            <v>0</v>
          </cell>
          <cell r="J26">
            <v>0</v>
          </cell>
          <cell r="L26">
            <v>0</v>
          </cell>
          <cell r="N26" t="e">
            <v>#NAME?</v>
          </cell>
          <cell r="P26">
            <v>0</v>
          </cell>
          <cell r="Q26">
            <v>0</v>
          </cell>
          <cell r="R26">
            <v>0</v>
          </cell>
          <cell r="S26" t="e">
            <v>#NAME?</v>
          </cell>
        </row>
        <row r="27">
          <cell r="D27">
            <v>0</v>
          </cell>
          <cell r="E27">
            <v>0</v>
          </cell>
          <cell r="H27">
            <v>0</v>
          </cell>
          <cell r="J27">
            <v>0</v>
          </cell>
          <cell r="L27">
            <v>0</v>
          </cell>
          <cell r="N27" t="e">
            <v>#NAME?</v>
          </cell>
          <cell r="P27">
            <v>0</v>
          </cell>
          <cell r="Q27">
            <v>0</v>
          </cell>
          <cell r="R27">
            <v>0</v>
          </cell>
          <cell r="S27" t="e">
            <v>#NAME?</v>
          </cell>
        </row>
        <row r="28">
          <cell r="D28">
            <v>0</v>
          </cell>
          <cell r="E28">
            <v>0</v>
          </cell>
          <cell r="H28">
            <v>0</v>
          </cell>
          <cell r="J28">
            <v>0</v>
          </cell>
          <cell r="L28">
            <v>0</v>
          </cell>
          <cell r="N28" t="e">
            <v>#NAME?</v>
          </cell>
          <cell r="P28">
            <v>0</v>
          </cell>
          <cell r="Q28">
            <v>0</v>
          </cell>
          <cell r="R28">
            <v>0</v>
          </cell>
          <cell r="S28" t="e">
            <v>#NAME?</v>
          </cell>
        </row>
        <row r="29">
          <cell r="D29">
            <v>0</v>
          </cell>
          <cell r="E29">
            <v>0</v>
          </cell>
          <cell r="H29">
            <v>0</v>
          </cell>
          <cell r="J29">
            <v>0</v>
          </cell>
          <cell r="L29">
            <v>0</v>
          </cell>
          <cell r="N29" t="e">
            <v>#NAME?</v>
          </cell>
          <cell r="P29">
            <v>0</v>
          </cell>
          <cell r="Q29">
            <v>0</v>
          </cell>
          <cell r="R29">
            <v>0</v>
          </cell>
          <cell r="S29" t="e">
            <v>#NAME?</v>
          </cell>
        </row>
        <row r="30">
          <cell r="D30">
            <v>0</v>
          </cell>
          <cell r="E30">
            <v>0</v>
          </cell>
          <cell r="H30">
            <v>0</v>
          </cell>
          <cell r="J30">
            <v>0</v>
          </cell>
          <cell r="L30">
            <v>0</v>
          </cell>
          <cell r="N30" t="e">
            <v>#NAME?</v>
          </cell>
          <cell r="P30">
            <v>0</v>
          </cell>
          <cell r="Q30">
            <v>0</v>
          </cell>
          <cell r="R30">
            <v>0</v>
          </cell>
          <cell r="S30" t="e">
            <v>#NAME?</v>
          </cell>
        </row>
        <row r="31">
          <cell r="D31">
            <v>0</v>
          </cell>
          <cell r="E31">
            <v>0</v>
          </cell>
          <cell r="H31">
            <v>0</v>
          </cell>
          <cell r="J31">
            <v>0</v>
          </cell>
          <cell r="L31">
            <v>0</v>
          </cell>
          <cell r="N31" t="e">
            <v>#NAME?</v>
          </cell>
          <cell r="P31">
            <v>0</v>
          </cell>
          <cell r="Q31">
            <v>0</v>
          </cell>
          <cell r="R31">
            <v>0</v>
          </cell>
          <cell r="S31" t="e">
            <v>#NAME?</v>
          </cell>
        </row>
        <row r="32">
          <cell r="D32">
            <v>0</v>
          </cell>
          <cell r="E32">
            <v>0</v>
          </cell>
          <cell r="H32">
            <v>0</v>
          </cell>
          <cell r="J32">
            <v>0</v>
          </cell>
          <cell r="L32">
            <v>0</v>
          </cell>
          <cell r="N32" t="e">
            <v>#NAME?</v>
          </cell>
          <cell r="P32">
            <v>0</v>
          </cell>
          <cell r="Q32">
            <v>0</v>
          </cell>
          <cell r="R32">
            <v>0</v>
          </cell>
          <cell r="S32" t="e">
            <v>#NAME?</v>
          </cell>
        </row>
        <row r="33">
          <cell r="D33">
            <v>0</v>
          </cell>
          <cell r="E33">
            <v>0</v>
          </cell>
          <cell r="H33">
            <v>0</v>
          </cell>
          <cell r="J33">
            <v>0</v>
          </cell>
          <cell r="L33">
            <v>0</v>
          </cell>
          <cell r="N33" t="e">
            <v>#NAME?</v>
          </cell>
          <cell r="P33">
            <v>0</v>
          </cell>
          <cell r="Q33">
            <v>0</v>
          </cell>
          <cell r="R33">
            <v>0</v>
          </cell>
          <cell r="S33" t="e">
            <v>#NAME?</v>
          </cell>
        </row>
        <row r="34">
          <cell r="D34">
            <v>0</v>
          </cell>
          <cell r="E34">
            <v>0</v>
          </cell>
          <cell r="H34">
            <v>0</v>
          </cell>
          <cell r="J34">
            <v>0</v>
          </cell>
          <cell r="L34">
            <v>0</v>
          </cell>
          <cell r="N34" t="e">
            <v>#NAME?</v>
          </cell>
          <cell r="P34">
            <v>0</v>
          </cell>
          <cell r="Q34">
            <v>0</v>
          </cell>
          <cell r="R34">
            <v>0</v>
          </cell>
          <cell r="S34" t="e">
            <v>#NAME?</v>
          </cell>
        </row>
        <row r="35">
          <cell r="D35">
            <v>0</v>
          </cell>
          <cell r="E35">
            <v>0</v>
          </cell>
          <cell r="H35">
            <v>0</v>
          </cell>
          <cell r="J35">
            <v>0</v>
          </cell>
          <cell r="L35">
            <v>0</v>
          </cell>
          <cell r="N35" t="e">
            <v>#NAME?</v>
          </cell>
          <cell r="P35">
            <v>0</v>
          </cell>
          <cell r="Q35">
            <v>0</v>
          </cell>
          <cell r="R35">
            <v>0</v>
          </cell>
          <cell r="S35" t="e">
            <v>#NAME?</v>
          </cell>
        </row>
        <row r="36">
          <cell r="D36">
            <v>0</v>
          </cell>
          <cell r="E36">
            <v>0</v>
          </cell>
          <cell r="H36">
            <v>0</v>
          </cell>
          <cell r="J36">
            <v>0</v>
          </cell>
          <cell r="L36">
            <v>0</v>
          </cell>
          <cell r="N36" t="e">
            <v>#NAME?</v>
          </cell>
          <cell r="P36">
            <v>0</v>
          </cell>
          <cell r="Q36">
            <v>0</v>
          </cell>
          <cell r="R36">
            <v>0</v>
          </cell>
          <cell r="S36" t="e">
            <v>#NAME?</v>
          </cell>
        </row>
        <row r="37">
          <cell r="D37">
            <v>0</v>
          </cell>
          <cell r="E37">
            <v>0</v>
          </cell>
          <cell r="H37">
            <v>0</v>
          </cell>
          <cell r="J37">
            <v>0</v>
          </cell>
          <cell r="L37">
            <v>0</v>
          </cell>
          <cell r="N37" t="e">
            <v>#NAME?</v>
          </cell>
          <cell r="P37">
            <v>0</v>
          </cell>
          <cell r="Q37">
            <v>0</v>
          </cell>
          <cell r="R37">
            <v>0</v>
          </cell>
          <cell r="S37" t="e">
            <v>#NAME?</v>
          </cell>
        </row>
        <row r="38">
          <cell r="D38">
            <v>0</v>
          </cell>
          <cell r="E38">
            <v>0</v>
          </cell>
          <cell r="H38">
            <v>0</v>
          </cell>
          <cell r="J38">
            <v>0</v>
          </cell>
          <cell r="L38">
            <v>0</v>
          </cell>
          <cell r="N38" t="e">
            <v>#NAME?</v>
          </cell>
          <cell r="P38">
            <v>0</v>
          </cell>
          <cell r="Q38">
            <v>0</v>
          </cell>
          <cell r="R38">
            <v>0</v>
          </cell>
          <cell r="S38" t="e">
            <v>#NAME?</v>
          </cell>
        </row>
        <row r="39">
          <cell r="D39">
            <v>0</v>
          </cell>
          <cell r="E39">
            <v>0</v>
          </cell>
          <cell r="H39">
            <v>0</v>
          </cell>
          <cell r="J39">
            <v>0</v>
          </cell>
          <cell r="L39">
            <v>0</v>
          </cell>
          <cell r="N39" t="e">
            <v>#NAME?</v>
          </cell>
          <cell r="P39">
            <v>0</v>
          </cell>
          <cell r="Q39">
            <v>0</v>
          </cell>
          <cell r="R39">
            <v>0</v>
          </cell>
          <cell r="S39" t="e">
            <v>#NAME?</v>
          </cell>
        </row>
        <row r="40">
          <cell r="D40">
            <v>0</v>
          </cell>
          <cell r="E40">
            <v>0</v>
          </cell>
          <cell r="H40">
            <v>0</v>
          </cell>
          <cell r="J40">
            <v>0</v>
          </cell>
          <cell r="L40">
            <v>0</v>
          </cell>
          <cell r="N40" t="e">
            <v>#NAME?</v>
          </cell>
          <cell r="P40">
            <v>0</v>
          </cell>
          <cell r="Q40">
            <v>0</v>
          </cell>
          <cell r="R40">
            <v>0</v>
          </cell>
          <cell r="S40" t="e">
            <v>#NAME?</v>
          </cell>
        </row>
        <row r="41">
          <cell r="D41">
            <v>0</v>
          </cell>
          <cell r="E41">
            <v>0</v>
          </cell>
          <cell r="H41">
            <v>0</v>
          </cell>
          <cell r="J41">
            <v>0</v>
          </cell>
          <cell r="L41">
            <v>0</v>
          </cell>
          <cell r="N41" t="e">
            <v>#NAME?</v>
          </cell>
          <cell r="P41">
            <v>0</v>
          </cell>
          <cell r="Q41">
            <v>0</v>
          </cell>
          <cell r="R41">
            <v>0</v>
          </cell>
          <cell r="S41" t="e">
            <v>#NAME?</v>
          </cell>
        </row>
        <row r="42">
          <cell r="D42">
            <v>0</v>
          </cell>
          <cell r="E42">
            <v>0</v>
          </cell>
          <cell r="H42">
            <v>0</v>
          </cell>
          <cell r="J42">
            <v>0</v>
          </cell>
          <cell r="L42">
            <v>0</v>
          </cell>
          <cell r="N42" t="e">
            <v>#NAME?</v>
          </cell>
          <cell r="P42">
            <v>0</v>
          </cell>
          <cell r="Q42">
            <v>0</v>
          </cell>
          <cell r="R42">
            <v>0</v>
          </cell>
          <cell r="S42" t="e">
            <v>#NAME?</v>
          </cell>
        </row>
      </sheetData>
      <sheetData sheetId="130" refreshError="1">
        <row r="6">
          <cell r="D6" t="e">
            <v>#NAME?</v>
          </cell>
          <cell r="F6" t="e">
            <v>#NAME?</v>
          </cell>
          <cell r="J6">
            <v>0</v>
          </cell>
          <cell r="M6">
            <v>0</v>
          </cell>
          <cell r="P6">
            <v>0</v>
          </cell>
          <cell r="R6" t="e">
            <v>#NAME?</v>
          </cell>
          <cell r="T6" t="e">
            <v>#NAME?</v>
          </cell>
          <cell r="U6">
            <v>0</v>
          </cell>
          <cell r="V6">
            <v>0</v>
          </cell>
          <cell r="W6" t="e">
            <v>#NAME?</v>
          </cell>
        </row>
        <row r="7">
          <cell r="D7" t="e">
            <v>#NAME?</v>
          </cell>
          <cell r="F7" t="e">
            <v>#NAME?</v>
          </cell>
          <cell r="J7">
            <v>0</v>
          </cell>
          <cell r="M7">
            <v>0</v>
          </cell>
          <cell r="P7">
            <v>0</v>
          </cell>
          <cell r="R7" t="e">
            <v>#NAME?</v>
          </cell>
          <cell r="T7" t="e">
            <v>#NAME?</v>
          </cell>
          <cell r="U7">
            <v>0</v>
          </cell>
          <cell r="V7">
            <v>0</v>
          </cell>
          <cell r="W7" t="e">
            <v>#NAME?</v>
          </cell>
        </row>
        <row r="8">
          <cell r="D8" t="e">
            <v>#NAME?</v>
          </cell>
          <cell r="F8" t="e">
            <v>#NAME?</v>
          </cell>
          <cell r="J8">
            <v>0</v>
          </cell>
          <cell r="M8">
            <v>0</v>
          </cell>
          <cell r="P8">
            <v>0</v>
          </cell>
          <cell r="R8" t="e">
            <v>#NAME?</v>
          </cell>
          <cell r="T8" t="e">
            <v>#NAME?</v>
          </cell>
          <cell r="U8">
            <v>0</v>
          </cell>
          <cell r="V8">
            <v>0</v>
          </cell>
          <cell r="W8" t="e">
            <v>#NAME?</v>
          </cell>
        </row>
        <row r="9">
          <cell r="D9" t="e">
            <v>#NAME?</v>
          </cell>
          <cell r="F9" t="e">
            <v>#NAME?</v>
          </cell>
          <cell r="J9">
            <v>0</v>
          </cell>
          <cell r="M9">
            <v>0</v>
          </cell>
          <cell r="P9">
            <v>0</v>
          </cell>
          <cell r="R9" t="e">
            <v>#NAME?</v>
          </cell>
          <cell r="T9" t="e">
            <v>#NAME?</v>
          </cell>
          <cell r="U9">
            <v>0</v>
          </cell>
          <cell r="V9">
            <v>0</v>
          </cell>
          <cell r="W9" t="e">
            <v>#NAME?</v>
          </cell>
        </row>
        <row r="10">
          <cell r="D10" t="e">
            <v>#NAME?</v>
          </cell>
          <cell r="F10" t="e">
            <v>#NAME?</v>
          </cell>
          <cell r="J10">
            <v>0</v>
          </cell>
          <cell r="M10">
            <v>0</v>
          </cell>
          <cell r="P10">
            <v>0</v>
          </cell>
          <cell r="R10" t="e">
            <v>#NAME?</v>
          </cell>
          <cell r="T10" t="e">
            <v>#NAME?</v>
          </cell>
          <cell r="U10">
            <v>0</v>
          </cell>
          <cell r="V10">
            <v>0</v>
          </cell>
          <cell r="W10" t="e">
            <v>#NAME?</v>
          </cell>
        </row>
        <row r="11">
          <cell r="D11" t="e">
            <v>#NAME?</v>
          </cell>
          <cell r="F11" t="e">
            <v>#NAME?</v>
          </cell>
          <cell r="J11">
            <v>0</v>
          </cell>
          <cell r="M11">
            <v>0</v>
          </cell>
          <cell r="P11">
            <v>0</v>
          </cell>
          <cell r="R11" t="e">
            <v>#NAME?</v>
          </cell>
          <cell r="T11" t="e">
            <v>#NAME?</v>
          </cell>
          <cell r="U11">
            <v>0</v>
          </cell>
          <cell r="V11">
            <v>0</v>
          </cell>
          <cell r="W11" t="e">
            <v>#NAME?</v>
          </cell>
        </row>
        <row r="12">
          <cell r="D12" t="e">
            <v>#NAME?</v>
          </cell>
          <cell r="F12" t="e">
            <v>#NAME?</v>
          </cell>
          <cell r="J12">
            <v>0</v>
          </cell>
          <cell r="M12">
            <v>0</v>
          </cell>
          <cell r="P12">
            <v>0</v>
          </cell>
          <cell r="R12" t="e">
            <v>#NAME?</v>
          </cell>
          <cell r="T12" t="e">
            <v>#NAME?</v>
          </cell>
          <cell r="U12">
            <v>0</v>
          </cell>
          <cell r="V12">
            <v>0</v>
          </cell>
          <cell r="W12" t="e">
            <v>#NAME?</v>
          </cell>
        </row>
        <row r="13">
          <cell r="D13" t="e">
            <v>#NAME?</v>
          </cell>
          <cell r="F13" t="e">
            <v>#NAME?</v>
          </cell>
          <cell r="J13">
            <v>0</v>
          </cell>
          <cell r="M13">
            <v>0</v>
          </cell>
          <cell r="P13">
            <v>0</v>
          </cell>
          <cell r="R13" t="e">
            <v>#NAME?</v>
          </cell>
          <cell r="T13" t="e">
            <v>#NAME?</v>
          </cell>
          <cell r="U13">
            <v>0</v>
          </cell>
          <cell r="V13">
            <v>0</v>
          </cell>
          <cell r="W13" t="e">
            <v>#NAME?</v>
          </cell>
        </row>
        <row r="14">
          <cell r="D14" t="e">
            <v>#NAME?</v>
          </cell>
          <cell r="F14" t="e">
            <v>#NAME?</v>
          </cell>
          <cell r="J14">
            <v>0</v>
          </cell>
          <cell r="M14">
            <v>0</v>
          </cell>
          <cell r="P14">
            <v>0</v>
          </cell>
          <cell r="R14" t="e">
            <v>#NAME?</v>
          </cell>
          <cell r="T14" t="e">
            <v>#NAME?</v>
          </cell>
          <cell r="U14">
            <v>0</v>
          </cell>
          <cell r="V14">
            <v>0</v>
          </cell>
          <cell r="W14" t="e">
            <v>#NAME?</v>
          </cell>
        </row>
        <row r="15">
          <cell r="D15" t="e">
            <v>#NAME?</v>
          </cell>
          <cell r="F15" t="e">
            <v>#NAME?</v>
          </cell>
          <cell r="J15">
            <v>0</v>
          </cell>
          <cell r="M15">
            <v>0</v>
          </cell>
          <cell r="P15">
            <v>0</v>
          </cell>
          <cell r="R15" t="e">
            <v>#NAME?</v>
          </cell>
          <cell r="T15" t="e">
            <v>#NAME?</v>
          </cell>
          <cell r="U15">
            <v>0</v>
          </cell>
          <cell r="V15">
            <v>0</v>
          </cell>
          <cell r="W15" t="e">
            <v>#NAME?</v>
          </cell>
        </row>
        <row r="16">
          <cell r="D16" t="e">
            <v>#NAME?</v>
          </cell>
          <cell r="F16" t="e">
            <v>#NAME?</v>
          </cell>
          <cell r="J16">
            <v>0</v>
          </cell>
          <cell r="M16">
            <v>0</v>
          </cell>
          <cell r="P16">
            <v>0</v>
          </cell>
          <cell r="R16" t="e">
            <v>#NAME?</v>
          </cell>
          <cell r="T16" t="e">
            <v>#NAME?</v>
          </cell>
          <cell r="U16">
            <v>0</v>
          </cell>
          <cell r="V16">
            <v>0</v>
          </cell>
          <cell r="W16" t="e">
            <v>#NAME?</v>
          </cell>
        </row>
      </sheetData>
      <sheetData sheetId="131" refreshError="1"/>
      <sheetData sheetId="132" refreshError="1">
        <row r="6">
          <cell r="I6" t="e">
            <v>#NAME?</v>
          </cell>
          <cell r="K6" t="e">
            <v>#NAME?</v>
          </cell>
          <cell r="P6" t="e">
            <v>#NAME?</v>
          </cell>
          <cell r="R6" t="e">
            <v>#NAME?</v>
          </cell>
        </row>
        <row r="7">
          <cell r="I7" t="e">
            <v>#NAME?</v>
          </cell>
          <cell r="K7" t="e">
            <v>#NAME?</v>
          </cell>
          <cell r="P7" t="e">
            <v>#NAME?</v>
          </cell>
          <cell r="R7" t="e">
            <v>#NAME?</v>
          </cell>
        </row>
        <row r="8">
          <cell r="I8" t="e">
            <v>#NAME?</v>
          </cell>
          <cell r="K8" t="e">
            <v>#NAME?</v>
          </cell>
          <cell r="P8" t="e">
            <v>#NAME?</v>
          </cell>
          <cell r="R8" t="e">
            <v>#NAME?</v>
          </cell>
        </row>
        <row r="9">
          <cell r="I9">
            <v>0</v>
          </cell>
          <cell r="P9">
            <v>0</v>
          </cell>
          <cell r="R9">
            <v>0</v>
          </cell>
        </row>
        <row r="10">
          <cell r="I10" t="e">
            <v>#NAME?</v>
          </cell>
          <cell r="P10" t="e">
            <v>#NAME?</v>
          </cell>
          <cell r="R10" t="e">
            <v>#NAME?</v>
          </cell>
        </row>
        <row r="11">
          <cell r="I11" t="e">
            <v>#NAME?</v>
          </cell>
          <cell r="K11" t="e">
            <v>#NAME?</v>
          </cell>
          <cell r="P11" t="e">
            <v>#NAME?</v>
          </cell>
          <cell r="R11" t="e">
            <v>#NAME?</v>
          </cell>
        </row>
        <row r="12">
          <cell r="I12" t="e">
            <v>#NAME?</v>
          </cell>
          <cell r="K12" t="e">
            <v>#NAME?</v>
          </cell>
          <cell r="P12" t="e">
            <v>#NAME?</v>
          </cell>
          <cell r="R12" t="e">
            <v>#NAME?</v>
          </cell>
        </row>
        <row r="13">
          <cell r="I13" t="e">
            <v>#NAME?</v>
          </cell>
          <cell r="K13" t="e">
            <v>#NAME?</v>
          </cell>
          <cell r="P13" t="e">
            <v>#NAME?</v>
          </cell>
          <cell r="R13" t="e">
            <v>#NAME?</v>
          </cell>
        </row>
        <row r="14">
          <cell r="I14" t="e">
            <v>#NAME?</v>
          </cell>
          <cell r="K14" t="e">
            <v>#NAME?</v>
          </cell>
          <cell r="P14" t="e">
            <v>#NAME?</v>
          </cell>
          <cell r="R14" t="e">
            <v>#NAME?</v>
          </cell>
        </row>
        <row r="15">
          <cell r="I15" t="e">
            <v>#NAME?</v>
          </cell>
          <cell r="K15" t="e">
            <v>#NAME?</v>
          </cell>
          <cell r="P15" t="e">
            <v>#NAME?</v>
          </cell>
          <cell r="R15" t="e">
            <v>#NAME?</v>
          </cell>
        </row>
        <row r="16">
          <cell r="I16" t="e">
            <v>#NAME?</v>
          </cell>
          <cell r="K16" t="e">
            <v>#NAME?</v>
          </cell>
          <cell r="P16" t="e">
            <v>#NAME?</v>
          </cell>
          <cell r="R16" t="e">
            <v>#NAME?</v>
          </cell>
        </row>
      </sheetData>
      <sheetData sheetId="133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8">
          <cell r="C38" t="e">
            <v>#NAME?</v>
          </cell>
          <cell r="D38" t="e">
            <v>#NAME?</v>
          </cell>
          <cell r="E38" t="e">
            <v>#NAME?</v>
          </cell>
          <cell r="F38" t="e">
            <v>#NAME?</v>
          </cell>
          <cell r="G38" t="e">
            <v>#NAME?</v>
          </cell>
          <cell r="H38" t="e">
            <v>#NAME?</v>
          </cell>
          <cell r="I38" t="e">
            <v>#NAME?</v>
          </cell>
          <cell r="J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</row>
        <row r="39">
          <cell r="C39" t="e">
            <v>#NAME?</v>
          </cell>
          <cell r="D39" t="e">
            <v>#NAME?</v>
          </cell>
          <cell r="E39" t="e">
            <v>#NAME?</v>
          </cell>
          <cell r="F39" t="e">
            <v>#NAME?</v>
          </cell>
          <cell r="G39" t="e">
            <v>#NAME?</v>
          </cell>
          <cell r="H39" t="e">
            <v>#NAME?</v>
          </cell>
          <cell r="I39" t="e">
            <v>#NAME?</v>
          </cell>
          <cell r="J39" t="e">
            <v>#NAME?</v>
          </cell>
          <cell r="K39" t="e">
            <v>#NAME?</v>
          </cell>
          <cell r="L39" t="e">
            <v>#NAME?</v>
          </cell>
          <cell r="M39" t="e">
            <v>#NAME?</v>
          </cell>
        </row>
      </sheetData>
      <sheetData sheetId="134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8">
          <cell r="C38" t="e">
            <v>#NAME?</v>
          </cell>
          <cell r="D38" t="e">
            <v>#NAME?</v>
          </cell>
          <cell r="E38" t="e">
            <v>#NAME?</v>
          </cell>
          <cell r="F38" t="e">
            <v>#NAME?</v>
          </cell>
          <cell r="G38" t="e">
            <v>#NAME?</v>
          </cell>
          <cell r="H38" t="e">
            <v>#NAME?</v>
          </cell>
          <cell r="I38" t="e">
            <v>#NAME?</v>
          </cell>
          <cell r="J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</row>
        <row r="39">
          <cell r="C39" t="e">
            <v>#NAME?</v>
          </cell>
          <cell r="D39" t="e">
            <v>#NAME?</v>
          </cell>
          <cell r="E39" t="e">
            <v>#NAME?</v>
          </cell>
          <cell r="F39" t="e">
            <v>#NAME?</v>
          </cell>
          <cell r="G39" t="e">
            <v>#NAME?</v>
          </cell>
          <cell r="H39" t="e">
            <v>#NAME?</v>
          </cell>
          <cell r="I39" t="e">
            <v>#NAME?</v>
          </cell>
          <cell r="J39" t="e">
            <v>#NAME?</v>
          </cell>
          <cell r="K39" t="e">
            <v>#NAME?</v>
          </cell>
          <cell r="L39" t="e">
            <v>#NAME?</v>
          </cell>
          <cell r="M39" t="e">
            <v>#NAME?</v>
          </cell>
        </row>
      </sheetData>
      <sheetData sheetId="135" refreshError="1">
        <row r="33">
          <cell r="C33" t="e">
            <v>#NAME?</v>
          </cell>
          <cell r="D33" t="e">
            <v>#NAME?</v>
          </cell>
          <cell r="E33" t="e">
            <v>#NAME?</v>
          </cell>
          <cell r="F33" t="e">
            <v>#NAME?</v>
          </cell>
          <cell r="G33" t="e">
            <v>#NAME?</v>
          </cell>
          <cell r="H33" t="e">
            <v>#NAME?</v>
          </cell>
          <cell r="I33" t="e">
            <v>#NAME?</v>
          </cell>
          <cell r="J33" t="e">
            <v>#NAME?</v>
          </cell>
          <cell r="K33" t="e">
            <v>#NAME?</v>
          </cell>
          <cell r="L33" t="e">
            <v>#NAME?</v>
          </cell>
          <cell r="M33" t="e">
            <v>#NAME?</v>
          </cell>
        </row>
        <row r="34">
          <cell r="C34" t="e">
            <v>#NAME?</v>
          </cell>
          <cell r="D34" t="e">
            <v>#NAME?</v>
          </cell>
          <cell r="E34" t="e">
            <v>#NAME?</v>
          </cell>
          <cell r="F34" t="e">
            <v>#NAME?</v>
          </cell>
          <cell r="G34" t="e">
            <v>#NAME?</v>
          </cell>
          <cell r="H34" t="e">
            <v>#NAME?</v>
          </cell>
          <cell r="I34" t="e">
            <v>#NAME?</v>
          </cell>
          <cell r="J34" t="e">
            <v>#NAME?</v>
          </cell>
          <cell r="K34" t="e">
            <v>#NAME?</v>
          </cell>
          <cell r="L34" t="e">
            <v>#NAME?</v>
          </cell>
          <cell r="M34" t="e">
            <v>#NAME?</v>
          </cell>
        </row>
        <row r="38">
          <cell r="C38" t="e">
            <v>#NAME?</v>
          </cell>
          <cell r="D38" t="e">
            <v>#NAME?</v>
          </cell>
          <cell r="E38" t="e">
            <v>#NAME?</v>
          </cell>
          <cell r="F38" t="e">
            <v>#NAME?</v>
          </cell>
          <cell r="G38" t="e">
            <v>#NAME?</v>
          </cell>
          <cell r="H38" t="e">
            <v>#NAME?</v>
          </cell>
          <cell r="I38" t="e">
            <v>#NAME?</v>
          </cell>
          <cell r="J38" t="e">
            <v>#NAME?</v>
          </cell>
          <cell r="K38" t="e">
            <v>#NAME?</v>
          </cell>
          <cell r="L38" t="e">
            <v>#NAME?</v>
          </cell>
          <cell r="M38" t="e">
            <v>#NAME?</v>
          </cell>
        </row>
        <row r="39">
          <cell r="C39" t="e">
            <v>#NAME?</v>
          </cell>
          <cell r="D39" t="e">
            <v>#NAME?</v>
          </cell>
          <cell r="E39" t="e">
            <v>#NAME?</v>
          </cell>
          <cell r="F39" t="e">
            <v>#NAME?</v>
          </cell>
          <cell r="G39" t="e">
            <v>#NAME?</v>
          </cell>
          <cell r="H39" t="e">
            <v>#NAME?</v>
          </cell>
          <cell r="I39" t="e">
            <v>#NAME?</v>
          </cell>
          <cell r="J39" t="e">
            <v>#NAME?</v>
          </cell>
          <cell r="K39" t="e">
            <v>#NAME?</v>
          </cell>
          <cell r="L39" t="e">
            <v>#NAME?</v>
          </cell>
          <cell r="M39" t="e">
            <v>#NAME?</v>
          </cell>
        </row>
      </sheetData>
      <sheetData sheetId="136" refreshError="1">
        <row r="6">
          <cell r="G6" t="e">
            <v>#NAME?</v>
          </cell>
          <cell r="H6" t="e">
            <v>#NAME?</v>
          </cell>
          <cell r="J6" t="e">
            <v>#NAME?</v>
          </cell>
          <cell r="N6" t="e">
            <v>#NAME?</v>
          </cell>
          <cell r="R6" t="e">
            <v>#NAME?</v>
          </cell>
        </row>
        <row r="7">
          <cell r="G7" t="e">
            <v>#NAME?</v>
          </cell>
          <cell r="H7" t="e">
            <v>#NAME?</v>
          </cell>
          <cell r="J7" t="e">
            <v>#NAME?</v>
          </cell>
          <cell r="N7" t="e">
            <v>#NAME?</v>
          </cell>
          <cell r="R7" t="e">
            <v>#NAME?</v>
          </cell>
        </row>
        <row r="8">
          <cell r="G8" t="e">
            <v>#NAME?</v>
          </cell>
          <cell r="H8" t="e">
            <v>#NAME?</v>
          </cell>
          <cell r="J8" t="e">
            <v>#NAME?</v>
          </cell>
          <cell r="N8" t="e">
            <v>#NAME?</v>
          </cell>
          <cell r="R8" t="e">
            <v>#NAME?</v>
          </cell>
        </row>
        <row r="9">
          <cell r="G9" t="e">
            <v>#NAME?</v>
          </cell>
          <cell r="H9" t="e">
            <v>#NAME?</v>
          </cell>
          <cell r="J9" t="e">
            <v>#NAME?</v>
          </cell>
          <cell r="N9" t="e">
            <v>#NAME?</v>
          </cell>
          <cell r="R9" t="e">
            <v>#NAME?</v>
          </cell>
        </row>
        <row r="10">
          <cell r="G10" t="e">
            <v>#NAME?</v>
          </cell>
          <cell r="H10" t="e">
            <v>#NAME?</v>
          </cell>
          <cell r="J10" t="e">
            <v>#NAME?</v>
          </cell>
          <cell r="N10" t="e">
            <v>#NAME?</v>
          </cell>
          <cell r="R10" t="e">
            <v>#NAME?</v>
          </cell>
        </row>
        <row r="11">
          <cell r="G11" t="e">
            <v>#NAME?</v>
          </cell>
          <cell r="H11" t="e">
            <v>#NAME?</v>
          </cell>
          <cell r="J11" t="e">
            <v>#NAME?</v>
          </cell>
          <cell r="N11" t="e">
            <v>#NAME?</v>
          </cell>
          <cell r="R11" t="e">
            <v>#NAME?</v>
          </cell>
        </row>
        <row r="12">
          <cell r="G12" t="e">
            <v>#NAME?</v>
          </cell>
          <cell r="H12" t="e">
            <v>#NAME?</v>
          </cell>
          <cell r="J12" t="e">
            <v>#NAME?</v>
          </cell>
          <cell r="N12" t="e">
            <v>#NAME?</v>
          </cell>
          <cell r="R12" t="e">
            <v>#NAME?</v>
          </cell>
        </row>
        <row r="13">
          <cell r="G13" t="e">
            <v>#NAME?</v>
          </cell>
          <cell r="H13" t="e">
            <v>#NAME?</v>
          </cell>
          <cell r="J13" t="e">
            <v>#NAME?</v>
          </cell>
          <cell r="N13" t="e">
            <v>#NAME?</v>
          </cell>
          <cell r="R13" t="e">
            <v>#NAME?</v>
          </cell>
        </row>
        <row r="14">
          <cell r="G14" t="e">
            <v>#NAME?</v>
          </cell>
          <cell r="H14" t="e">
            <v>#NAME?</v>
          </cell>
          <cell r="J14" t="e">
            <v>#NAME?</v>
          </cell>
          <cell r="N14" t="e">
            <v>#NAME?</v>
          </cell>
          <cell r="R14" t="e">
            <v>#NAME?</v>
          </cell>
        </row>
        <row r="15">
          <cell r="G15" t="e">
            <v>#NAME?</v>
          </cell>
          <cell r="H15" t="e">
            <v>#NAME?</v>
          </cell>
          <cell r="J15" t="e">
            <v>#NAME?</v>
          </cell>
          <cell r="N15" t="e">
            <v>#NAME?</v>
          </cell>
          <cell r="R15" t="e">
            <v>#NAME?</v>
          </cell>
        </row>
        <row r="16">
          <cell r="G16" t="e">
            <v>#NAME?</v>
          </cell>
          <cell r="H16" t="e">
            <v>#NAME?</v>
          </cell>
          <cell r="J16" t="e">
            <v>#NAME?</v>
          </cell>
          <cell r="N16" t="e">
            <v>#NAME?</v>
          </cell>
          <cell r="R16" t="e">
            <v>#NAME?</v>
          </cell>
        </row>
        <row r="17">
          <cell r="G17" t="e">
            <v>#NAME?</v>
          </cell>
          <cell r="H17" t="e">
            <v>#NAME?</v>
          </cell>
          <cell r="J17" t="e">
            <v>#NAME?</v>
          </cell>
          <cell r="N17" t="e">
            <v>#NAME?</v>
          </cell>
          <cell r="R17" t="e">
            <v>#NAME?</v>
          </cell>
        </row>
        <row r="18">
          <cell r="G18" t="e">
            <v>#NAME?</v>
          </cell>
          <cell r="H18" t="e">
            <v>#NAME?</v>
          </cell>
          <cell r="J18" t="e">
            <v>#NAME?</v>
          </cell>
          <cell r="N18" t="e">
            <v>#NAME?</v>
          </cell>
          <cell r="R18" t="e">
            <v>#NAME?</v>
          </cell>
        </row>
        <row r="19">
          <cell r="G19" t="e">
            <v>#NAME?</v>
          </cell>
          <cell r="H19" t="e">
            <v>#NAME?</v>
          </cell>
          <cell r="J19" t="e">
            <v>#NAME?</v>
          </cell>
          <cell r="N19" t="e">
            <v>#NAME?</v>
          </cell>
          <cell r="R19" t="e">
            <v>#NAME?</v>
          </cell>
        </row>
        <row r="20">
          <cell r="G20" t="e">
            <v>#NAME?</v>
          </cell>
          <cell r="H20" t="e">
            <v>#NAME?</v>
          </cell>
          <cell r="J20" t="e">
            <v>#NAME?</v>
          </cell>
          <cell r="N20" t="e">
            <v>#NAME?</v>
          </cell>
          <cell r="R20" t="e">
            <v>#NAME?</v>
          </cell>
        </row>
        <row r="21">
          <cell r="G21" t="e">
            <v>#NAME?</v>
          </cell>
          <cell r="H21" t="e">
            <v>#NAME?</v>
          </cell>
          <cell r="J21" t="e">
            <v>#NAME?</v>
          </cell>
          <cell r="N21" t="e">
            <v>#NAME?</v>
          </cell>
          <cell r="R21" t="e">
            <v>#NAME?</v>
          </cell>
        </row>
        <row r="22">
          <cell r="G22" t="e">
            <v>#NAME?</v>
          </cell>
          <cell r="H22" t="e">
            <v>#NAME?</v>
          </cell>
          <cell r="J22" t="e">
            <v>#NAME?</v>
          </cell>
          <cell r="N22" t="e">
            <v>#NAME?</v>
          </cell>
          <cell r="R22" t="e">
            <v>#NAME?</v>
          </cell>
        </row>
        <row r="23">
          <cell r="G23" t="e">
            <v>#NAME?</v>
          </cell>
          <cell r="H23" t="e">
            <v>#NAME?</v>
          </cell>
          <cell r="J23" t="e">
            <v>#NAME?</v>
          </cell>
          <cell r="N23" t="e">
            <v>#NAME?</v>
          </cell>
          <cell r="R23" t="e">
            <v>#NAME?</v>
          </cell>
        </row>
        <row r="24">
          <cell r="G24" t="e">
            <v>#NAME?</v>
          </cell>
          <cell r="H24" t="e">
            <v>#NAME?</v>
          </cell>
          <cell r="J24" t="e">
            <v>#NAME?</v>
          </cell>
          <cell r="N24" t="e">
            <v>#NAME?</v>
          </cell>
          <cell r="R24" t="e">
            <v>#NAME?</v>
          </cell>
        </row>
        <row r="25">
          <cell r="G25" t="e">
            <v>#NAME?</v>
          </cell>
          <cell r="H25" t="e">
            <v>#NAME?</v>
          </cell>
          <cell r="J25" t="e">
            <v>#NAME?</v>
          </cell>
          <cell r="N25" t="e">
            <v>#NAME?</v>
          </cell>
          <cell r="R25" t="e">
            <v>#NAME?</v>
          </cell>
        </row>
        <row r="26">
          <cell r="G26" t="e">
            <v>#NAME?</v>
          </cell>
          <cell r="H26" t="e">
            <v>#NAME?</v>
          </cell>
          <cell r="J26" t="e">
            <v>#NAME?</v>
          </cell>
          <cell r="N26" t="e">
            <v>#NAME?</v>
          </cell>
          <cell r="R26" t="e">
            <v>#NAME?</v>
          </cell>
        </row>
        <row r="27">
          <cell r="G27" t="e">
            <v>#NAME?</v>
          </cell>
          <cell r="H27" t="e">
            <v>#NAME?</v>
          </cell>
          <cell r="J27" t="e">
            <v>#NAME?</v>
          </cell>
          <cell r="N27" t="e">
            <v>#NAME?</v>
          </cell>
          <cell r="R27" t="e">
            <v>#NAME?</v>
          </cell>
        </row>
        <row r="28">
          <cell r="G28" t="e">
            <v>#NAME?</v>
          </cell>
          <cell r="H28" t="e">
            <v>#NAME?</v>
          </cell>
          <cell r="J28" t="e">
            <v>#NAME?</v>
          </cell>
          <cell r="N28" t="e">
            <v>#NAME?</v>
          </cell>
          <cell r="R28" t="e">
            <v>#NAME?</v>
          </cell>
        </row>
        <row r="29">
          <cell r="G29" t="e">
            <v>#NAME?</v>
          </cell>
          <cell r="H29" t="e">
            <v>#NAME?</v>
          </cell>
          <cell r="J29" t="e">
            <v>#NAME?</v>
          </cell>
          <cell r="N29" t="e">
            <v>#NAME?</v>
          </cell>
          <cell r="R29" t="e">
            <v>#NAME?</v>
          </cell>
        </row>
        <row r="30">
          <cell r="G30" t="e">
            <v>#NAME?</v>
          </cell>
          <cell r="H30" t="e">
            <v>#NAME?</v>
          </cell>
          <cell r="J30" t="e">
            <v>#NAME?</v>
          </cell>
          <cell r="N30" t="e">
            <v>#NAME?</v>
          </cell>
          <cell r="R30" t="e">
            <v>#NAME?</v>
          </cell>
        </row>
        <row r="31">
          <cell r="G31" t="e">
            <v>#NAME?</v>
          </cell>
          <cell r="H31" t="e">
            <v>#NAME?</v>
          </cell>
          <cell r="J31" t="e">
            <v>#NAME?</v>
          </cell>
          <cell r="N31" t="e">
            <v>#NAME?</v>
          </cell>
          <cell r="R31" t="e">
            <v>#NAME?</v>
          </cell>
        </row>
        <row r="32">
          <cell r="G32" t="e">
            <v>#NAME?</v>
          </cell>
          <cell r="H32" t="e">
            <v>#NAME?</v>
          </cell>
          <cell r="J32" t="e">
            <v>#NAME?</v>
          </cell>
          <cell r="N32" t="e">
            <v>#NAME?</v>
          </cell>
          <cell r="R32" t="e">
            <v>#NAME?</v>
          </cell>
        </row>
        <row r="33">
          <cell r="G33" t="e">
            <v>#NAME?</v>
          </cell>
          <cell r="H33" t="e">
            <v>#NAME?</v>
          </cell>
          <cell r="J33" t="e">
            <v>#NAME?</v>
          </cell>
          <cell r="N33" t="e">
            <v>#NAME?</v>
          </cell>
          <cell r="R33" t="e">
            <v>#NAME?</v>
          </cell>
        </row>
        <row r="34">
          <cell r="G34" t="e">
            <v>#NAME?</v>
          </cell>
          <cell r="H34" t="e">
            <v>#NAME?</v>
          </cell>
          <cell r="J34" t="e">
            <v>#NAME?</v>
          </cell>
          <cell r="N34" t="e">
            <v>#NAME?</v>
          </cell>
          <cell r="R34" t="e">
            <v>#NAME?</v>
          </cell>
        </row>
        <row r="35">
          <cell r="G35" t="e">
            <v>#NAME?</v>
          </cell>
          <cell r="H35" t="e">
            <v>#NAME?</v>
          </cell>
          <cell r="J35" t="e">
            <v>#NAME?</v>
          </cell>
          <cell r="N35" t="e">
            <v>#NAME?</v>
          </cell>
          <cell r="R35" t="e">
            <v>#NAME?</v>
          </cell>
        </row>
        <row r="36">
          <cell r="G36" t="e">
            <v>#NAME?</v>
          </cell>
          <cell r="H36" t="e">
            <v>#NAME?</v>
          </cell>
          <cell r="J36" t="e">
            <v>#NAME?</v>
          </cell>
          <cell r="N36" t="e">
            <v>#NAME?</v>
          </cell>
          <cell r="R36" t="e">
            <v>#NAME?</v>
          </cell>
        </row>
        <row r="37">
          <cell r="G37" t="e">
            <v>#NAME?</v>
          </cell>
          <cell r="H37" t="e">
            <v>#NAME?</v>
          </cell>
          <cell r="J37" t="e">
            <v>#NAME?</v>
          </cell>
          <cell r="N37" t="e">
            <v>#NAME?</v>
          </cell>
          <cell r="R37" t="e">
            <v>#NAME?</v>
          </cell>
        </row>
        <row r="38">
          <cell r="G38" t="e">
            <v>#NAME?</v>
          </cell>
          <cell r="H38" t="e">
            <v>#NAME?</v>
          </cell>
          <cell r="J38" t="e">
            <v>#NAME?</v>
          </cell>
          <cell r="N38" t="e">
            <v>#NAME?</v>
          </cell>
          <cell r="R38" t="e">
            <v>#NAME?</v>
          </cell>
        </row>
        <row r="39">
          <cell r="G39" t="e">
            <v>#NAME?</v>
          </cell>
          <cell r="H39" t="e">
            <v>#NAME?</v>
          </cell>
          <cell r="J39" t="e">
            <v>#NAME?</v>
          </cell>
          <cell r="N39" t="e">
            <v>#NAME?</v>
          </cell>
          <cell r="R39" t="e">
            <v>#NAME?</v>
          </cell>
        </row>
        <row r="40">
          <cell r="G40" t="e">
            <v>#NAME?</v>
          </cell>
          <cell r="H40" t="e">
            <v>#NAME?</v>
          </cell>
          <cell r="J40" t="e">
            <v>#NAME?</v>
          </cell>
          <cell r="N40" t="e">
            <v>#NAME?</v>
          </cell>
          <cell r="R40" t="e">
            <v>#NAME?</v>
          </cell>
        </row>
        <row r="41">
          <cell r="G41" t="e">
            <v>#NAME?</v>
          </cell>
          <cell r="H41" t="e">
            <v>#NAME?</v>
          </cell>
          <cell r="J41" t="e">
            <v>#NAME?</v>
          </cell>
          <cell r="N41" t="e">
            <v>#NAME?</v>
          </cell>
          <cell r="R41" t="e">
            <v>#NAME?</v>
          </cell>
        </row>
        <row r="42">
          <cell r="G42" t="e">
            <v>#NAME?</v>
          </cell>
          <cell r="H42" t="e">
            <v>#NAME?</v>
          </cell>
          <cell r="J42" t="e">
            <v>#NAME?</v>
          </cell>
          <cell r="N42" t="e">
            <v>#NAME?</v>
          </cell>
          <cell r="R42" t="e">
            <v>#NAME?</v>
          </cell>
        </row>
      </sheetData>
      <sheetData sheetId="137" refreshError="1"/>
      <sheetData sheetId="138" refreshError="1">
        <row r="6">
          <cell r="G6" t="e">
            <v>#REF!</v>
          </cell>
          <cell r="H6" t="e">
            <v>#NAME?</v>
          </cell>
          <cell r="J6" t="e">
            <v>#NAME?</v>
          </cell>
          <cell r="N6" t="e">
            <v>#NAME?</v>
          </cell>
          <cell r="P6" t="e">
            <v>#NAME?</v>
          </cell>
        </row>
        <row r="7">
          <cell r="G7" t="e">
            <v>#REF!</v>
          </cell>
          <cell r="H7" t="e">
            <v>#NAME?</v>
          </cell>
          <cell r="J7" t="e">
            <v>#NAME?</v>
          </cell>
          <cell r="N7" t="e">
            <v>#NAME?</v>
          </cell>
          <cell r="P7" t="e">
            <v>#NAME?</v>
          </cell>
        </row>
        <row r="8">
          <cell r="G8" t="e">
            <v>#REF!</v>
          </cell>
          <cell r="H8" t="e">
            <v>#NAME?</v>
          </cell>
          <cell r="J8" t="e">
            <v>#NAME?</v>
          </cell>
          <cell r="N8" t="e">
            <v>#NAME?</v>
          </cell>
          <cell r="P8" t="e">
            <v>#NAME?</v>
          </cell>
        </row>
        <row r="9">
          <cell r="G9" t="e">
            <v>#REF!</v>
          </cell>
          <cell r="H9" t="e">
            <v>#NAME?</v>
          </cell>
          <cell r="J9" t="e">
            <v>#NAME?</v>
          </cell>
          <cell r="N9" t="e">
            <v>#NAME?</v>
          </cell>
          <cell r="P9" t="e">
            <v>#NAME?</v>
          </cell>
        </row>
        <row r="10">
          <cell r="G10" t="e">
            <v>#REF!</v>
          </cell>
          <cell r="H10" t="e">
            <v>#NAME?</v>
          </cell>
          <cell r="J10" t="e">
            <v>#NAME?</v>
          </cell>
          <cell r="N10" t="e">
            <v>#NAME?</v>
          </cell>
          <cell r="P10" t="e">
            <v>#NAME?</v>
          </cell>
        </row>
        <row r="11">
          <cell r="G11" t="e">
            <v>#REF!</v>
          </cell>
          <cell r="H11" t="e">
            <v>#NAME?</v>
          </cell>
          <cell r="J11" t="e">
            <v>#NAME?</v>
          </cell>
          <cell r="N11" t="e">
            <v>#NAME?</v>
          </cell>
          <cell r="P11" t="e">
            <v>#NAME?</v>
          </cell>
        </row>
        <row r="12">
          <cell r="G12" t="e">
            <v>#REF!</v>
          </cell>
          <cell r="H12" t="e">
            <v>#NAME?</v>
          </cell>
          <cell r="J12" t="e">
            <v>#NAME?</v>
          </cell>
          <cell r="N12" t="e">
            <v>#NAME?</v>
          </cell>
          <cell r="P12" t="e">
            <v>#NAME?</v>
          </cell>
        </row>
        <row r="13">
          <cell r="G13" t="e">
            <v>#REF!</v>
          </cell>
          <cell r="H13" t="e">
            <v>#NAME?</v>
          </cell>
          <cell r="J13" t="e">
            <v>#NAME?</v>
          </cell>
          <cell r="N13" t="e">
            <v>#NAME?</v>
          </cell>
          <cell r="P13" t="e">
            <v>#NAME?</v>
          </cell>
        </row>
        <row r="14">
          <cell r="G14" t="e">
            <v>#REF!</v>
          </cell>
          <cell r="H14" t="e">
            <v>#NAME?</v>
          </cell>
          <cell r="J14" t="e">
            <v>#NAME?</v>
          </cell>
          <cell r="N14" t="e">
            <v>#NAME?</v>
          </cell>
          <cell r="P14" t="e">
            <v>#NAME?</v>
          </cell>
        </row>
        <row r="15">
          <cell r="G15" t="e">
            <v>#REF!</v>
          </cell>
          <cell r="H15" t="e">
            <v>#NAME?</v>
          </cell>
          <cell r="J15" t="e">
            <v>#NAME?</v>
          </cell>
          <cell r="N15" t="e">
            <v>#NAME?</v>
          </cell>
          <cell r="P15" t="e">
            <v>#NAME?</v>
          </cell>
        </row>
        <row r="16">
          <cell r="G16" t="e">
            <v>#REF!</v>
          </cell>
          <cell r="H16" t="e">
            <v>#NAME?</v>
          </cell>
          <cell r="J16" t="e">
            <v>#NAME?</v>
          </cell>
          <cell r="N16" t="e">
            <v>#NAME?</v>
          </cell>
          <cell r="P16" t="e">
            <v>#NAME?</v>
          </cell>
        </row>
        <row r="17">
          <cell r="G17" t="e">
            <v>#REF!</v>
          </cell>
          <cell r="H17" t="e">
            <v>#NAME?</v>
          </cell>
          <cell r="J17" t="e">
            <v>#NAME?</v>
          </cell>
          <cell r="N17" t="e">
            <v>#NAME?</v>
          </cell>
          <cell r="P17" t="e">
            <v>#NAME?</v>
          </cell>
        </row>
        <row r="18">
          <cell r="G18" t="e">
            <v>#REF!</v>
          </cell>
          <cell r="H18" t="e">
            <v>#NAME?</v>
          </cell>
          <cell r="J18" t="e">
            <v>#NAME?</v>
          </cell>
          <cell r="N18" t="e">
            <v>#NAME?</v>
          </cell>
          <cell r="P18" t="e">
            <v>#NAME?</v>
          </cell>
        </row>
        <row r="19">
          <cell r="G19" t="e">
            <v>#REF!</v>
          </cell>
          <cell r="H19" t="e">
            <v>#NAME?</v>
          </cell>
          <cell r="J19" t="e">
            <v>#NAME?</v>
          </cell>
          <cell r="N19" t="e">
            <v>#NAME?</v>
          </cell>
          <cell r="P19" t="e">
            <v>#NAME?</v>
          </cell>
        </row>
        <row r="20">
          <cell r="G20" t="e">
            <v>#REF!</v>
          </cell>
          <cell r="H20" t="e">
            <v>#NAME?</v>
          </cell>
          <cell r="J20" t="e">
            <v>#NAME?</v>
          </cell>
          <cell r="N20" t="e">
            <v>#NAME?</v>
          </cell>
          <cell r="P20" t="e">
            <v>#NAME?</v>
          </cell>
        </row>
        <row r="21">
          <cell r="G21" t="e">
            <v>#REF!</v>
          </cell>
          <cell r="H21" t="e">
            <v>#NAME?</v>
          </cell>
          <cell r="J21" t="e">
            <v>#NAME?</v>
          </cell>
          <cell r="N21" t="e">
            <v>#NAME?</v>
          </cell>
          <cell r="P21" t="e">
            <v>#NAME?</v>
          </cell>
        </row>
        <row r="22">
          <cell r="G22" t="e">
            <v>#REF!</v>
          </cell>
          <cell r="H22" t="e">
            <v>#NAME?</v>
          </cell>
          <cell r="J22" t="e">
            <v>#NAME?</v>
          </cell>
          <cell r="N22" t="e">
            <v>#NAME?</v>
          </cell>
          <cell r="P22" t="e">
            <v>#NAME?</v>
          </cell>
        </row>
        <row r="23">
          <cell r="G23" t="e">
            <v>#REF!</v>
          </cell>
          <cell r="H23" t="e">
            <v>#NAME?</v>
          </cell>
          <cell r="J23" t="e">
            <v>#NAME?</v>
          </cell>
          <cell r="N23" t="e">
            <v>#NAME?</v>
          </cell>
          <cell r="P23" t="e">
            <v>#NAME?</v>
          </cell>
        </row>
        <row r="24">
          <cell r="G24" t="e">
            <v>#REF!</v>
          </cell>
          <cell r="H24" t="e">
            <v>#NAME?</v>
          </cell>
          <cell r="J24" t="e">
            <v>#NAME?</v>
          </cell>
          <cell r="N24" t="e">
            <v>#NAME?</v>
          </cell>
          <cell r="P24" t="e">
            <v>#NAME?</v>
          </cell>
        </row>
        <row r="25">
          <cell r="G25" t="e">
            <v>#REF!</v>
          </cell>
          <cell r="H25" t="e">
            <v>#NAME?</v>
          </cell>
          <cell r="J25" t="e">
            <v>#NAME?</v>
          </cell>
          <cell r="N25" t="e">
            <v>#NAME?</v>
          </cell>
          <cell r="P25" t="e">
            <v>#NAME?</v>
          </cell>
        </row>
        <row r="26">
          <cell r="G26" t="e">
            <v>#REF!</v>
          </cell>
          <cell r="H26" t="e">
            <v>#NAME?</v>
          </cell>
          <cell r="J26" t="e">
            <v>#NAME?</v>
          </cell>
          <cell r="N26" t="e">
            <v>#NAME?</v>
          </cell>
          <cell r="P26" t="e">
            <v>#NAME?</v>
          </cell>
        </row>
        <row r="27">
          <cell r="G27" t="e">
            <v>#REF!</v>
          </cell>
          <cell r="H27" t="e">
            <v>#NAME?</v>
          </cell>
          <cell r="J27" t="e">
            <v>#NAME?</v>
          </cell>
          <cell r="N27" t="e">
            <v>#NAME?</v>
          </cell>
          <cell r="P27" t="e">
            <v>#NAME?</v>
          </cell>
        </row>
        <row r="28">
          <cell r="G28" t="e">
            <v>#REF!</v>
          </cell>
          <cell r="H28" t="e">
            <v>#NAME?</v>
          </cell>
          <cell r="J28" t="e">
            <v>#NAME?</v>
          </cell>
          <cell r="N28" t="e">
            <v>#NAME?</v>
          </cell>
          <cell r="P28" t="e">
            <v>#NAME?</v>
          </cell>
        </row>
        <row r="29">
          <cell r="G29" t="e">
            <v>#REF!</v>
          </cell>
          <cell r="H29" t="e">
            <v>#NAME?</v>
          </cell>
          <cell r="J29" t="e">
            <v>#NAME?</v>
          </cell>
          <cell r="N29" t="e">
            <v>#NAME?</v>
          </cell>
          <cell r="P29" t="e">
            <v>#NAME?</v>
          </cell>
        </row>
        <row r="30">
          <cell r="G30" t="e">
            <v>#REF!</v>
          </cell>
          <cell r="H30" t="e">
            <v>#NAME?</v>
          </cell>
          <cell r="J30" t="e">
            <v>#NAME?</v>
          </cell>
          <cell r="N30" t="e">
            <v>#NAME?</v>
          </cell>
          <cell r="P30" t="e">
            <v>#NAME?</v>
          </cell>
        </row>
        <row r="31">
          <cell r="G31" t="e">
            <v>#REF!</v>
          </cell>
          <cell r="H31" t="e">
            <v>#NAME?</v>
          </cell>
          <cell r="J31" t="e">
            <v>#NAME?</v>
          </cell>
          <cell r="N31" t="e">
            <v>#NAME?</v>
          </cell>
          <cell r="P31" t="e">
            <v>#NAME?</v>
          </cell>
        </row>
        <row r="32">
          <cell r="G32" t="e">
            <v>#REF!</v>
          </cell>
          <cell r="H32" t="e">
            <v>#NAME?</v>
          </cell>
          <cell r="J32" t="e">
            <v>#NAME?</v>
          </cell>
          <cell r="N32" t="e">
            <v>#NAME?</v>
          </cell>
          <cell r="P32" t="e">
            <v>#NAME?</v>
          </cell>
        </row>
        <row r="33">
          <cell r="G33" t="e">
            <v>#REF!</v>
          </cell>
          <cell r="H33" t="e">
            <v>#NAME?</v>
          </cell>
          <cell r="J33" t="e">
            <v>#NAME?</v>
          </cell>
          <cell r="N33" t="e">
            <v>#NAME?</v>
          </cell>
          <cell r="P33" t="e">
            <v>#NAME?</v>
          </cell>
        </row>
        <row r="34">
          <cell r="G34" t="e">
            <v>#REF!</v>
          </cell>
          <cell r="H34" t="e">
            <v>#NAME?</v>
          </cell>
          <cell r="J34" t="e">
            <v>#NAME?</v>
          </cell>
          <cell r="N34" t="e">
            <v>#NAME?</v>
          </cell>
          <cell r="P34" t="e">
            <v>#NAME?</v>
          </cell>
        </row>
        <row r="35">
          <cell r="G35" t="e">
            <v>#REF!</v>
          </cell>
          <cell r="H35" t="e">
            <v>#NAME?</v>
          </cell>
          <cell r="J35" t="e">
            <v>#NAME?</v>
          </cell>
          <cell r="N35" t="e">
            <v>#NAME?</v>
          </cell>
          <cell r="P35" t="e">
            <v>#NAME?</v>
          </cell>
        </row>
        <row r="36">
          <cell r="G36" t="e">
            <v>#REF!</v>
          </cell>
          <cell r="H36" t="e">
            <v>#NAME?</v>
          </cell>
          <cell r="J36" t="e">
            <v>#NAME?</v>
          </cell>
          <cell r="N36" t="e">
            <v>#NAME?</v>
          </cell>
          <cell r="P36" t="e">
            <v>#NAME?</v>
          </cell>
        </row>
        <row r="37">
          <cell r="G37" t="e">
            <v>#REF!</v>
          </cell>
          <cell r="H37" t="e">
            <v>#NAME?</v>
          </cell>
          <cell r="J37" t="e">
            <v>#NAME?</v>
          </cell>
          <cell r="N37" t="e">
            <v>#NAME?</v>
          </cell>
          <cell r="P37" t="e">
            <v>#NAME?</v>
          </cell>
        </row>
        <row r="38">
          <cell r="G38" t="e">
            <v>#REF!</v>
          </cell>
          <cell r="H38" t="e">
            <v>#NAME?</v>
          </cell>
          <cell r="J38" t="e">
            <v>#NAME?</v>
          </cell>
          <cell r="N38" t="e">
            <v>#NAME?</v>
          </cell>
          <cell r="P38" t="e">
            <v>#NAME?</v>
          </cell>
        </row>
        <row r="39">
          <cell r="G39" t="e">
            <v>#REF!</v>
          </cell>
          <cell r="H39" t="e">
            <v>#NAME?</v>
          </cell>
          <cell r="J39" t="e">
            <v>#NAME?</v>
          </cell>
          <cell r="N39" t="e">
            <v>#NAME?</v>
          </cell>
          <cell r="P39" t="e">
            <v>#NAME?</v>
          </cell>
        </row>
        <row r="40">
          <cell r="G40" t="e">
            <v>#REF!</v>
          </cell>
          <cell r="H40" t="e">
            <v>#NAME?</v>
          </cell>
          <cell r="J40" t="e">
            <v>#NAME?</v>
          </cell>
          <cell r="N40" t="e">
            <v>#NAME?</v>
          </cell>
          <cell r="P40" t="e">
            <v>#NAME?</v>
          </cell>
        </row>
        <row r="41">
          <cell r="G41" t="e">
            <v>#REF!</v>
          </cell>
          <cell r="H41" t="e">
            <v>#NAME?</v>
          </cell>
          <cell r="J41" t="e">
            <v>#NAME?</v>
          </cell>
          <cell r="N41" t="e">
            <v>#NAME?</v>
          </cell>
          <cell r="P41" t="e">
            <v>#NAME?</v>
          </cell>
        </row>
        <row r="42">
          <cell r="G42" t="e">
            <v>#REF!</v>
          </cell>
          <cell r="H42" t="e">
            <v>#NAME?</v>
          </cell>
          <cell r="J42" t="e">
            <v>#NAME?</v>
          </cell>
          <cell r="N42" t="e">
            <v>#NAME?</v>
          </cell>
          <cell r="P42" t="e">
            <v>#NAME?</v>
          </cell>
        </row>
      </sheetData>
      <sheetData sheetId="139" refreshError="1"/>
      <sheetData sheetId="140" refreshError="1">
        <row r="6">
          <cell r="D6" t="e">
            <v>#NAME?</v>
          </cell>
          <cell r="H6" t="e">
            <v>#NAME?</v>
          </cell>
          <cell r="J6" t="e">
            <v>#NAME?</v>
          </cell>
        </row>
        <row r="7">
          <cell r="D7" t="e">
            <v>#NAME?</v>
          </cell>
          <cell r="H7" t="e">
            <v>#NAME?</v>
          </cell>
          <cell r="J7" t="e">
            <v>#NAME?</v>
          </cell>
        </row>
        <row r="8">
          <cell r="D8" t="e">
            <v>#NAME?</v>
          </cell>
          <cell r="H8" t="e">
            <v>#NAME?</v>
          </cell>
          <cell r="J8" t="e">
            <v>#NAME?</v>
          </cell>
        </row>
        <row r="9">
          <cell r="D9" t="e">
            <v>#NAME?</v>
          </cell>
          <cell r="H9" t="e">
            <v>#NAME?</v>
          </cell>
          <cell r="J9" t="e">
            <v>#NAME?</v>
          </cell>
        </row>
        <row r="10">
          <cell r="D10" t="e">
            <v>#NAME?</v>
          </cell>
          <cell r="H10" t="e">
            <v>#NAME?</v>
          </cell>
          <cell r="J10" t="e">
            <v>#NAME?</v>
          </cell>
        </row>
        <row r="11">
          <cell r="D11" t="e">
            <v>#NAME?</v>
          </cell>
          <cell r="H11" t="e">
            <v>#NAME?</v>
          </cell>
          <cell r="J11" t="e">
            <v>#NAME?</v>
          </cell>
        </row>
        <row r="12">
          <cell r="D12" t="e">
            <v>#NAME?</v>
          </cell>
          <cell r="H12" t="e">
            <v>#NAME?</v>
          </cell>
          <cell r="J12" t="e">
            <v>#NAME?</v>
          </cell>
        </row>
        <row r="13">
          <cell r="D13" t="e">
            <v>#NAME?</v>
          </cell>
          <cell r="H13" t="e">
            <v>#NAME?</v>
          </cell>
          <cell r="J13" t="e">
            <v>#NAME?</v>
          </cell>
        </row>
        <row r="14">
          <cell r="D14" t="e">
            <v>#NAME?</v>
          </cell>
          <cell r="H14" t="e">
            <v>#NAME?</v>
          </cell>
          <cell r="J14" t="e">
            <v>#NAME?</v>
          </cell>
        </row>
        <row r="15">
          <cell r="D15" t="e">
            <v>#NAME?</v>
          </cell>
          <cell r="H15" t="e">
            <v>#NAME?</v>
          </cell>
          <cell r="J15" t="e">
            <v>#NAME?</v>
          </cell>
        </row>
        <row r="16">
          <cell r="D16" t="e">
            <v>#NAME?</v>
          </cell>
          <cell r="H16" t="e">
            <v>#NAME?</v>
          </cell>
          <cell r="J16" t="e">
            <v>#NAME?</v>
          </cell>
        </row>
      </sheetData>
      <sheetData sheetId="141" refreshError="1">
        <row r="7">
          <cell r="C7" t="e">
            <v>#NAME?</v>
          </cell>
          <cell r="D7" t="e">
            <v>#NAME?</v>
          </cell>
          <cell r="F7" t="e">
            <v>#NAME?</v>
          </cell>
        </row>
        <row r="8">
          <cell r="C8" t="e">
            <v>#NAME?</v>
          </cell>
          <cell r="D8" t="e">
            <v>#NAME?</v>
          </cell>
          <cell r="F8" t="e">
            <v>#NAME?</v>
          </cell>
        </row>
        <row r="9">
          <cell r="C9" t="e">
            <v>#NAME?</v>
          </cell>
          <cell r="D9" t="e">
            <v>#NAME?</v>
          </cell>
          <cell r="F9" t="e">
            <v>#NAME?</v>
          </cell>
        </row>
        <row r="10">
          <cell r="C10" t="e">
            <v>#NAME?</v>
          </cell>
          <cell r="D10" t="e">
            <v>#NAME?</v>
          </cell>
          <cell r="F10" t="e">
            <v>#NAME?</v>
          </cell>
        </row>
        <row r="11">
          <cell r="C11" t="e">
            <v>#NAME?</v>
          </cell>
          <cell r="D11" t="e">
            <v>#NAME?</v>
          </cell>
          <cell r="F11" t="e">
            <v>#NAME?</v>
          </cell>
        </row>
        <row r="12">
          <cell r="C12" t="e">
            <v>#NAME?</v>
          </cell>
          <cell r="D12" t="e">
            <v>#NAME?</v>
          </cell>
          <cell r="F12" t="e">
            <v>#NAME?</v>
          </cell>
        </row>
        <row r="15">
          <cell r="C15" t="e">
            <v>#NAME?</v>
          </cell>
          <cell r="D15" t="e">
            <v>#NAME?</v>
          </cell>
          <cell r="F15" t="e">
            <v>#NAME?</v>
          </cell>
        </row>
        <row r="16">
          <cell r="C16" t="e">
            <v>#NAME?</v>
          </cell>
          <cell r="D16" t="e">
            <v>#NAME?</v>
          </cell>
          <cell r="F16" t="e">
            <v>#NAME?</v>
          </cell>
        </row>
        <row r="17">
          <cell r="C17" t="e">
            <v>#NAME?</v>
          </cell>
          <cell r="D17" t="e">
            <v>#NAME?</v>
          </cell>
          <cell r="F17" t="e">
            <v>#NAME?</v>
          </cell>
        </row>
        <row r="19">
          <cell r="C19" t="e">
            <v>#NAME?</v>
          </cell>
          <cell r="D19" t="e">
            <v>#NAME?</v>
          </cell>
          <cell r="F19" t="e">
            <v>#NAME?</v>
          </cell>
        </row>
        <row r="20">
          <cell r="C20" t="e">
            <v>#NAME?</v>
          </cell>
          <cell r="D20" t="e">
            <v>#NAME?</v>
          </cell>
          <cell r="F20" t="e">
            <v>#NAME?</v>
          </cell>
        </row>
        <row r="21">
          <cell r="C21" t="e">
            <v>#NAME?</v>
          </cell>
          <cell r="D21" t="e">
            <v>#NAME?</v>
          </cell>
          <cell r="F21" t="e">
            <v>#NAME?</v>
          </cell>
        </row>
        <row r="22">
          <cell r="C22" t="e">
            <v>#NAME?</v>
          </cell>
          <cell r="D22" t="e">
            <v>#NAME?</v>
          </cell>
          <cell r="F22" t="e">
            <v>#NAME?</v>
          </cell>
        </row>
        <row r="23">
          <cell r="C23" t="e">
            <v>#NAME?</v>
          </cell>
          <cell r="D23" t="e">
            <v>#NAME?</v>
          </cell>
          <cell r="F23" t="e">
            <v>#NAME?</v>
          </cell>
        </row>
        <row r="24">
          <cell r="C24" t="e">
            <v>#NAME?</v>
          </cell>
          <cell r="D24" t="e">
            <v>#NAME?</v>
          </cell>
          <cell r="F24" t="e">
            <v>#NAME?</v>
          </cell>
        </row>
        <row r="25">
          <cell r="C25" t="e">
            <v>#NAME?</v>
          </cell>
          <cell r="D25" t="e">
            <v>#NAME?</v>
          </cell>
          <cell r="F25" t="e">
            <v>#NAME?</v>
          </cell>
        </row>
        <row r="27">
          <cell r="C27" t="e">
            <v>#NAME?</v>
          </cell>
          <cell r="D27" t="e">
            <v>#NAME?</v>
          </cell>
          <cell r="F27" t="e">
            <v>#NAME?</v>
          </cell>
        </row>
        <row r="28">
          <cell r="C28" t="e">
            <v>#NAME?</v>
          </cell>
          <cell r="D28" t="e">
            <v>#NAME?</v>
          </cell>
          <cell r="F28" t="e">
            <v>#NAME?</v>
          </cell>
        </row>
        <row r="29">
          <cell r="C29" t="e">
            <v>#NAME?</v>
          </cell>
          <cell r="D29" t="e">
            <v>#NAME?</v>
          </cell>
          <cell r="F29" t="e">
            <v>#NAME?</v>
          </cell>
        </row>
        <row r="30">
          <cell r="C30" t="e">
            <v>#NAME?</v>
          </cell>
          <cell r="D30" t="e">
            <v>#NAME?</v>
          </cell>
          <cell r="F30" t="e">
            <v>#NAME?</v>
          </cell>
        </row>
        <row r="31">
          <cell r="C31" t="e">
            <v>#NAME?</v>
          </cell>
          <cell r="D31" t="e">
            <v>#NAME?</v>
          </cell>
          <cell r="F31" t="e">
            <v>#NAME?</v>
          </cell>
        </row>
        <row r="32">
          <cell r="C32" t="e">
            <v>#NAME?</v>
          </cell>
          <cell r="D32" t="e">
            <v>#NAME?</v>
          </cell>
          <cell r="F32" t="e">
            <v>#NAME?</v>
          </cell>
        </row>
        <row r="33">
          <cell r="C33" t="e">
            <v>#NAME?</v>
          </cell>
          <cell r="D33" t="e">
            <v>#NAME?</v>
          </cell>
          <cell r="F33" t="e">
            <v>#NAME?</v>
          </cell>
        </row>
        <row r="34">
          <cell r="C34" t="e">
            <v>#NAME?</v>
          </cell>
          <cell r="D34" t="e">
            <v>#NAME?</v>
          </cell>
          <cell r="F34" t="e">
            <v>#NAME?</v>
          </cell>
        </row>
        <row r="36">
          <cell r="C36" t="e">
            <v>#NAME?</v>
          </cell>
          <cell r="D36" t="e">
            <v>#NAME?</v>
          </cell>
          <cell r="F36" t="e">
            <v>#NAME?</v>
          </cell>
        </row>
        <row r="37">
          <cell r="C37" t="str">
            <v>TBA</v>
          </cell>
          <cell r="D37" t="str">
            <v>TBA</v>
          </cell>
          <cell r="F37" t="str">
            <v>TBA</v>
          </cell>
        </row>
        <row r="38">
          <cell r="C38" t="e">
            <v>#NAME?</v>
          </cell>
          <cell r="D38" t="e">
            <v>#NAME?</v>
          </cell>
          <cell r="F38" t="e">
            <v>#NAME?</v>
          </cell>
        </row>
        <row r="39">
          <cell r="C39" t="e">
            <v>#NAME?</v>
          </cell>
          <cell r="D39" t="e">
            <v>#NAME?</v>
          </cell>
          <cell r="F39" t="e">
            <v>#NAME?</v>
          </cell>
        </row>
        <row r="42">
          <cell r="C42" t="e">
            <v>#NAME?</v>
          </cell>
          <cell r="D42" t="e">
            <v>#NAME?</v>
          </cell>
          <cell r="F42" t="e">
            <v>#NAME?</v>
          </cell>
        </row>
        <row r="43">
          <cell r="C43">
            <v>0</v>
          </cell>
          <cell r="D43">
            <v>0</v>
          </cell>
          <cell r="F43">
            <v>0</v>
          </cell>
        </row>
      </sheetData>
      <sheetData sheetId="142" refreshError="1">
        <row r="7">
          <cell r="C7" t="e">
            <v>#NAME?</v>
          </cell>
          <cell r="D7" t="e">
            <v>#NAME?</v>
          </cell>
          <cell r="F7" t="e">
            <v>#NAME?</v>
          </cell>
        </row>
        <row r="8">
          <cell r="C8" t="e">
            <v>#NAME?</v>
          </cell>
          <cell r="D8" t="e">
            <v>#NAME?</v>
          </cell>
          <cell r="F8" t="e">
            <v>#NAME?</v>
          </cell>
        </row>
        <row r="9">
          <cell r="C9" t="e">
            <v>#NAME?</v>
          </cell>
          <cell r="D9" t="e">
            <v>#NAME?</v>
          </cell>
          <cell r="F9" t="e">
            <v>#NAME?</v>
          </cell>
        </row>
        <row r="10">
          <cell r="C10" t="e">
            <v>#NAME?</v>
          </cell>
          <cell r="D10" t="e">
            <v>#NAME?</v>
          </cell>
          <cell r="F10" t="e">
            <v>#NAME?</v>
          </cell>
        </row>
        <row r="11">
          <cell r="C11" t="e">
            <v>#NAME?</v>
          </cell>
          <cell r="D11" t="e">
            <v>#NAME?</v>
          </cell>
          <cell r="F11" t="e">
            <v>#NAME?</v>
          </cell>
        </row>
        <row r="12">
          <cell r="C12" t="e">
            <v>#NAME?</v>
          </cell>
          <cell r="D12" t="e">
            <v>#NAME?</v>
          </cell>
          <cell r="F12" t="e">
            <v>#NAME?</v>
          </cell>
        </row>
        <row r="13">
          <cell r="C13" t="e">
            <v>#NAME?</v>
          </cell>
          <cell r="D13" t="e">
            <v>#NAME?</v>
          </cell>
          <cell r="F13" t="e">
            <v>#NAME?</v>
          </cell>
        </row>
        <row r="15">
          <cell r="C15" t="e">
            <v>#NAME?</v>
          </cell>
          <cell r="D15" t="e">
            <v>#NAME?</v>
          </cell>
          <cell r="F15" t="e">
            <v>#NAME?</v>
          </cell>
        </row>
        <row r="16">
          <cell r="C16" t="e">
            <v>#NAME?</v>
          </cell>
          <cell r="D16" t="e">
            <v>#NAME?</v>
          </cell>
          <cell r="F16" t="e">
            <v>#NAME?</v>
          </cell>
        </row>
        <row r="17">
          <cell r="C17" t="e">
            <v>#NAME?</v>
          </cell>
          <cell r="D17" t="e">
            <v>#NAME?</v>
          </cell>
          <cell r="F17" t="e">
            <v>#NAME?</v>
          </cell>
        </row>
        <row r="18">
          <cell r="C18" t="e">
            <v>#NAME?</v>
          </cell>
          <cell r="D18" t="e">
            <v>#NAME?</v>
          </cell>
          <cell r="F18" t="e">
            <v>#NAME?</v>
          </cell>
        </row>
        <row r="19">
          <cell r="C19" t="e">
            <v>#NAME?</v>
          </cell>
          <cell r="D19" t="e">
            <v>#NAME?</v>
          </cell>
          <cell r="F19" t="e">
            <v>#NAME?</v>
          </cell>
        </row>
        <row r="21">
          <cell r="C21" t="e">
            <v>#NAME?</v>
          </cell>
          <cell r="D21" t="e">
            <v>#NAME?</v>
          </cell>
          <cell r="F21" t="e">
            <v>#NAME?</v>
          </cell>
        </row>
        <row r="22">
          <cell r="C22" t="e">
            <v>#NAME?</v>
          </cell>
          <cell r="D22" t="e">
            <v>#NAME?</v>
          </cell>
          <cell r="F22" t="e">
            <v>#NAME?</v>
          </cell>
        </row>
        <row r="23">
          <cell r="C23" t="e">
            <v>#NAME?</v>
          </cell>
          <cell r="D23" t="e">
            <v>#NAME?</v>
          </cell>
          <cell r="F23" t="e">
            <v>#NAME?</v>
          </cell>
        </row>
        <row r="24">
          <cell r="C24" t="e">
            <v>#NAME?</v>
          </cell>
          <cell r="D24" t="e">
            <v>#NAME?</v>
          </cell>
          <cell r="F24" t="e">
            <v>#NAME?</v>
          </cell>
        </row>
        <row r="25">
          <cell r="C25" t="e">
            <v>#NAME?</v>
          </cell>
          <cell r="D25" t="e">
            <v>#NAME?</v>
          </cell>
          <cell r="F25" t="e">
            <v>#NAME?</v>
          </cell>
        </row>
        <row r="26">
          <cell r="C26" t="e">
            <v>#NAME?</v>
          </cell>
          <cell r="D26" t="e">
            <v>#NAME?</v>
          </cell>
          <cell r="F26" t="e">
            <v>#NAME?</v>
          </cell>
        </row>
        <row r="27">
          <cell r="C27" t="e">
            <v>#NAME?</v>
          </cell>
          <cell r="D27" t="e">
            <v>#NAME?</v>
          </cell>
          <cell r="F27" t="e">
            <v>#NAME?</v>
          </cell>
        </row>
        <row r="28">
          <cell r="C28" t="e">
            <v>#NAME?</v>
          </cell>
          <cell r="D28" t="e">
            <v>#NAME?</v>
          </cell>
          <cell r="F28" t="e">
            <v>#NAME?</v>
          </cell>
        </row>
        <row r="29">
          <cell r="C29" t="e">
            <v>#NAME?</v>
          </cell>
          <cell r="D29" t="e">
            <v>#NAME?</v>
          </cell>
          <cell r="F29" t="e">
            <v>#NAME?</v>
          </cell>
        </row>
        <row r="30">
          <cell r="C30" t="e">
            <v>#NAME?</v>
          </cell>
          <cell r="D30" t="e">
            <v>#NAME?</v>
          </cell>
          <cell r="F30" t="e">
            <v>#NAME?</v>
          </cell>
        </row>
        <row r="31">
          <cell r="C31" t="e">
            <v>#NAME?</v>
          </cell>
          <cell r="D31" t="e">
            <v>#NAME?</v>
          </cell>
          <cell r="F31" t="e">
            <v>#NAME?</v>
          </cell>
        </row>
        <row r="32">
          <cell r="C32" t="e">
            <v>#NAME?</v>
          </cell>
          <cell r="D32" t="e">
            <v>#NAME?</v>
          </cell>
          <cell r="F32" t="e">
            <v>#NAME?</v>
          </cell>
        </row>
      </sheetData>
      <sheetData sheetId="143" refreshError="1"/>
      <sheetData sheetId="144" refreshError="1"/>
      <sheetData sheetId="145" refreshError="1"/>
      <sheetData sheetId="146" refreshError="1">
        <row r="8">
          <cell r="C8">
            <v>0</v>
          </cell>
          <cell r="D8" t="e">
            <v>#NAME?</v>
          </cell>
          <cell r="E8">
            <v>0</v>
          </cell>
          <cell r="F8" t="e">
            <v>#NAME?</v>
          </cell>
          <cell r="H8" t="e">
            <v>#NAME?</v>
          </cell>
          <cell r="J8" t="e">
            <v>#NAME?</v>
          </cell>
        </row>
        <row r="9">
          <cell r="C9">
            <v>0</v>
          </cell>
          <cell r="D9" t="e">
            <v>#NAME?</v>
          </cell>
          <cell r="E9">
            <v>0</v>
          </cell>
          <cell r="F9" t="e">
            <v>#NAME?</v>
          </cell>
          <cell r="H9" t="e">
            <v>#NAME?</v>
          </cell>
          <cell r="J9" t="e">
            <v>#NAME?</v>
          </cell>
        </row>
        <row r="10">
          <cell r="C10">
            <v>0</v>
          </cell>
          <cell r="D10" t="e">
            <v>#NAME?</v>
          </cell>
          <cell r="E10">
            <v>0</v>
          </cell>
          <cell r="F10" t="e">
            <v>#NAME?</v>
          </cell>
          <cell r="H10" t="e">
            <v>#NAME?</v>
          </cell>
          <cell r="J10" t="e">
            <v>#NAME?</v>
          </cell>
        </row>
        <row r="11">
          <cell r="C11">
            <v>0</v>
          </cell>
          <cell r="D11" t="e">
            <v>#NAME?</v>
          </cell>
          <cell r="E11">
            <v>0</v>
          </cell>
          <cell r="F11" t="e">
            <v>#NAME?</v>
          </cell>
          <cell r="H11" t="e">
            <v>#NAME?</v>
          </cell>
          <cell r="J11" t="e">
            <v>#NAME?</v>
          </cell>
        </row>
        <row r="12">
          <cell r="C12">
            <v>0</v>
          </cell>
          <cell r="D12" t="e">
            <v>#NAME?</v>
          </cell>
          <cell r="E12">
            <v>0</v>
          </cell>
          <cell r="F12" t="e">
            <v>#NAME?</v>
          </cell>
          <cell r="H12" t="e">
            <v>#NAME?</v>
          </cell>
          <cell r="J12" t="e">
            <v>#NAME?</v>
          </cell>
        </row>
        <row r="14">
          <cell r="C14">
            <v>0</v>
          </cell>
          <cell r="D14" t="e">
            <v>#NAME?</v>
          </cell>
          <cell r="E14">
            <v>0</v>
          </cell>
          <cell r="F14" t="e">
            <v>#NAME?</v>
          </cell>
          <cell r="H14" t="e">
            <v>#NAME?</v>
          </cell>
          <cell r="J14" t="e">
            <v>#NAME?</v>
          </cell>
        </row>
        <row r="15">
          <cell r="C15">
            <v>0</v>
          </cell>
          <cell r="D15" t="e">
            <v>#NAME?</v>
          </cell>
          <cell r="E15">
            <v>0</v>
          </cell>
          <cell r="F15" t="e">
            <v>#NAME?</v>
          </cell>
          <cell r="H15" t="e">
            <v>#NAME?</v>
          </cell>
          <cell r="J15" t="e">
            <v>#NAME?</v>
          </cell>
        </row>
        <row r="16">
          <cell r="C16">
            <v>0</v>
          </cell>
          <cell r="D16" t="e">
            <v>#NAME?</v>
          </cell>
          <cell r="E16">
            <v>0</v>
          </cell>
          <cell r="F16" t="e">
            <v>#NAME?</v>
          </cell>
          <cell r="H16" t="e">
            <v>#NAME?</v>
          </cell>
          <cell r="J16" t="e">
            <v>#NAME?</v>
          </cell>
        </row>
        <row r="17">
          <cell r="C17">
            <v>0</v>
          </cell>
          <cell r="D17" t="e">
            <v>#NAME?</v>
          </cell>
          <cell r="E17">
            <v>0</v>
          </cell>
          <cell r="F17" t="e">
            <v>#NAME?</v>
          </cell>
          <cell r="H17" t="e">
            <v>#NAME?</v>
          </cell>
          <cell r="J17" t="e">
            <v>#NAME?</v>
          </cell>
        </row>
        <row r="18">
          <cell r="C18">
            <v>0</v>
          </cell>
          <cell r="D18" t="e">
            <v>#NAME?</v>
          </cell>
          <cell r="E18">
            <v>0</v>
          </cell>
          <cell r="F18" t="e">
            <v>#NAME?</v>
          </cell>
          <cell r="H18" t="e">
            <v>#NAME?</v>
          </cell>
          <cell r="J18" t="e">
            <v>#NAME?</v>
          </cell>
        </row>
        <row r="19">
          <cell r="C19">
            <v>0</v>
          </cell>
          <cell r="D19" t="e">
            <v>#NAME?</v>
          </cell>
          <cell r="E19">
            <v>0</v>
          </cell>
          <cell r="F19" t="e">
            <v>#NAME?</v>
          </cell>
          <cell r="H19" t="e">
            <v>#NAME?</v>
          </cell>
          <cell r="J19" t="e">
            <v>#NAME?</v>
          </cell>
        </row>
        <row r="20">
          <cell r="C20">
            <v>0</v>
          </cell>
          <cell r="D20" t="e">
            <v>#NAME?</v>
          </cell>
          <cell r="E20">
            <v>0</v>
          </cell>
          <cell r="F20" t="e">
            <v>#NAME?</v>
          </cell>
          <cell r="H20" t="e">
            <v>#NAME?</v>
          </cell>
          <cell r="J20" t="e">
            <v>#NAME?</v>
          </cell>
        </row>
        <row r="22">
          <cell r="C22">
            <v>0</v>
          </cell>
          <cell r="D22" t="e">
            <v>#NAME?</v>
          </cell>
          <cell r="E22">
            <v>0</v>
          </cell>
          <cell r="F22" t="e">
            <v>#NAME?</v>
          </cell>
          <cell r="H22" t="e">
            <v>#NAME?</v>
          </cell>
          <cell r="J22" t="e">
            <v>#NAME?</v>
          </cell>
        </row>
        <row r="23">
          <cell r="C23">
            <v>0</v>
          </cell>
          <cell r="D23" t="e">
            <v>#NAME?</v>
          </cell>
          <cell r="E23">
            <v>0</v>
          </cell>
          <cell r="F23" t="e">
            <v>#NAME?</v>
          </cell>
          <cell r="H23" t="e">
            <v>#NAME?</v>
          </cell>
          <cell r="J23" t="e">
            <v>#NAME?</v>
          </cell>
        </row>
        <row r="24">
          <cell r="C24">
            <v>0</v>
          </cell>
          <cell r="D24" t="e">
            <v>#NAME?</v>
          </cell>
          <cell r="E24">
            <v>0</v>
          </cell>
          <cell r="F24" t="e">
            <v>#NAME?</v>
          </cell>
          <cell r="H24" t="e">
            <v>#NAME?</v>
          </cell>
          <cell r="J24" t="e">
            <v>#NAME?</v>
          </cell>
        </row>
        <row r="25">
          <cell r="C25">
            <v>0</v>
          </cell>
          <cell r="D25" t="e">
            <v>#NAME?</v>
          </cell>
          <cell r="E25">
            <v>0</v>
          </cell>
          <cell r="F25" t="e">
            <v>#NAME?</v>
          </cell>
          <cell r="H25" t="e">
            <v>#NAME?</v>
          </cell>
          <cell r="J25" t="e">
            <v>#NAME?</v>
          </cell>
        </row>
        <row r="26">
          <cell r="C26">
            <v>0</v>
          </cell>
          <cell r="D26" t="e">
            <v>#NAME?</v>
          </cell>
          <cell r="E26">
            <v>0</v>
          </cell>
          <cell r="F26" t="e">
            <v>#NAME?</v>
          </cell>
          <cell r="H26" t="e">
            <v>#NAME?</v>
          </cell>
          <cell r="J26" t="e">
            <v>#NAME?</v>
          </cell>
        </row>
        <row r="27">
          <cell r="C27">
            <v>0</v>
          </cell>
          <cell r="D27" t="e">
            <v>#NAME?</v>
          </cell>
          <cell r="E27">
            <v>0</v>
          </cell>
          <cell r="F27" t="e">
            <v>#NAME?</v>
          </cell>
          <cell r="H27" t="e">
            <v>#NAME?</v>
          </cell>
          <cell r="J27" t="e">
            <v>#NAME?</v>
          </cell>
        </row>
        <row r="28">
          <cell r="C28">
            <v>0</v>
          </cell>
          <cell r="D28" t="e">
            <v>#NAME?</v>
          </cell>
          <cell r="E28">
            <v>0</v>
          </cell>
          <cell r="F28" t="e">
            <v>#NAME?</v>
          </cell>
          <cell r="H28" t="e">
            <v>#NAME?</v>
          </cell>
          <cell r="J28" t="e">
            <v>#NAME?</v>
          </cell>
        </row>
        <row r="30">
          <cell r="C30">
            <v>0</v>
          </cell>
          <cell r="D30" t="e">
            <v>#NAME?</v>
          </cell>
          <cell r="E30">
            <v>0</v>
          </cell>
          <cell r="F30" t="e">
            <v>#NAME?</v>
          </cell>
          <cell r="H30" t="e">
            <v>#NAME?</v>
          </cell>
          <cell r="J30" t="e">
            <v>#NAME?</v>
          </cell>
        </row>
        <row r="31">
          <cell r="C31">
            <v>0</v>
          </cell>
          <cell r="D31" t="e">
            <v>#NAME?</v>
          </cell>
          <cell r="E31">
            <v>0</v>
          </cell>
          <cell r="F31" t="e">
            <v>#NAME?</v>
          </cell>
          <cell r="H31" t="e">
            <v>#NAME?</v>
          </cell>
          <cell r="J31" t="e">
            <v>#NAME?</v>
          </cell>
        </row>
        <row r="32">
          <cell r="C32">
            <v>0</v>
          </cell>
          <cell r="D32" t="e">
            <v>#NAME?</v>
          </cell>
          <cell r="E32">
            <v>0</v>
          </cell>
          <cell r="F32" t="e">
            <v>#NAME?</v>
          </cell>
          <cell r="H32" t="e">
            <v>#NAME?</v>
          </cell>
          <cell r="J32" t="e">
            <v>#NAME?</v>
          </cell>
        </row>
        <row r="33">
          <cell r="C33">
            <v>0</v>
          </cell>
          <cell r="D33" t="e">
            <v>#NAME?</v>
          </cell>
          <cell r="E33">
            <v>0</v>
          </cell>
          <cell r="F33" t="e">
            <v>#NAME?</v>
          </cell>
          <cell r="H33" t="e">
            <v>#NAME?</v>
          </cell>
          <cell r="J33" t="e">
            <v>#NAME?</v>
          </cell>
        </row>
        <row r="34">
          <cell r="C34">
            <v>0</v>
          </cell>
          <cell r="D34" t="e">
            <v>#NAME?</v>
          </cell>
          <cell r="E34">
            <v>0</v>
          </cell>
          <cell r="F34" t="e">
            <v>#NAME?</v>
          </cell>
          <cell r="H34" t="e">
            <v>#NAME?</v>
          </cell>
          <cell r="J34" t="e">
            <v>#NAME?</v>
          </cell>
        </row>
        <row r="35">
          <cell r="C35">
            <v>0</v>
          </cell>
          <cell r="D35" t="e">
            <v>#NAME?</v>
          </cell>
          <cell r="E35">
            <v>0</v>
          </cell>
          <cell r="F35" t="e">
            <v>#NAME?</v>
          </cell>
          <cell r="H35" t="e">
            <v>#NAME?</v>
          </cell>
          <cell r="J35" t="e">
            <v>#NAME?</v>
          </cell>
        </row>
        <row r="36">
          <cell r="C36">
            <v>0</v>
          </cell>
          <cell r="D36" t="e">
            <v>#NAME?</v>
          </cell>
          <cell r="E36">
            <v>0</v>
          </cell>
          <cell r="F36" t="e">
            <v>#NAME?</v>
          </cell>
          <cell r="H36" t="e">
            <v>#NAME?</v>
          </cell>
          <cell r="J36" t="e">
            <v>#NAME?</v>
          </cell>
        </row>
      </sheetData>
      <sheetData sheetId="147" refreshError="1">
        <row r="7">
          <cell r="C7" t="e">
            <v>#NAME?</v>
          </cell>
          <cell r="E7" t="e">
            <v>#NAME?</v>
          </cell>
          <cell r="G7" t="e">
            <v>#NAME?</v>
          </cell>
          <cell r="I7" t="e">
            <v>#NAME?</v>
          </cell>
          <cell r="K7" t="e">
            <v>#NAME?</v>
          </cell>
          <cell r="M7" t="e">
            <v>#NAME?</v>
          </cell>
        </row>
        <row r="8">
          <cell r="C8" t="e">
            <v>#NAME?</v>
          </cell>
          <cell r="E8" t="e">
            <v>#NAME?</v>
          </cell>
          <cell r="G8" t="e">
            <v>#NAME?</v>
          </cell>
          <cell r="I8" t="e">
            <v>#NAME?</v>
          </cell>
          <cell r="K8" t="e">
            <v>#NAME?</v>
          </cell>
          <cell r="M8" t="e">
            <v>#NAME?</v>
          </cell>
        </row>
        <row r="9">
          <cell r="C9" t="e">
            <v>#NAME?</v>
          </cell>
          <cell r="E9" t="e">
            <v>#NAME?</v>
          </cell>
          <cell r="G9" t="e">
            <v>#NAME?</v>
          </cell>
          <cell r="I9" t="e">
            <v>#NAME?</v>
          </cell>
          <cell r="K9" t="e">
            <v>#NAME?</v>
          </cell>
          <cell r="M9" t="e">
            <v>#NAME?</v>
          </cell>
        </row>
        <row r="10">
          <cell r="C10" t="e">
            <v>#NAME?</v>
          </cell>
          <cell r="E10" t="e">
            <v>#NAME?</v>
          </cell>
          <cell r="G10" t="e">
            <v>#NAME?</v>
          </cell>
          <cell r="I10" t="e">
            <v>#NAME?</v>
          </cell>
          <cell r="K10" t="e">
            <v>#NAME?</v>
          </cell>
          <cell r="M10" t="e">
            <v>#NAME?</v>
          </cell>
        </row>
        <row r="11">
          <cell r="C11" t="e">
            <v>#NAME?</v>
          </cell>
          <cell r="E11" t="e">
            <v>#NAME?</v>
          </cell>
          <cell r="G11" t="e">
            <v>#NAME?</v>
          </cell>
          <cell r="I11" t="e">
            <v>#NAME?</v>
          </cell>
          <cell r="K11" t="e">
            <v>#NAME?</v>
          </cell>
          <cell r="M11" t="e">
            <v>#NAME?</v>
          </cell>
        </row>
        <row r="12">
          <cell r="C12" t="e">
            <v>#NAME?</v>
          </cell>
          <cell r="E12" t="e">
            <v>#NAME?</v>
          </cell>
          <cell r="G12" t="e">
            <v>#NAME?</v>
          </cell>
          <cell r="I12" t="e">
            <v>#NAME?</v>
          </cell>
          <cell r="K12" t="e">
            <v>#NAME?</v>
          </cell>
          <cell r="M12" t="e">
            <v>#NAME?</v>
          </cell>
        </row>
        <row r="13">
          <cell r="C13" t="e">
            <v>#NAME?</v>
          </cell>
          <cell r="E13" t="e">
            <v>#NAME?</v>
          </cell>
          <cell r="G13" t="e">
            <v>#NAME?</v>
          </cell>
          <cell r="I13" t="e">
            <v>#NAME?</v>
          </cell>
          <cell r="K13" t="e">
            <v>#NAME?</v>
          </cell>
          <cell r="M13" t="e">
            <v>#NAME?</v>
          </cell>
        </row>
        <row r="14">
          <cell r="C14" t="e">
            <v>#NAME?</v>
          </cell>
          <cell r="E14" t="e">
            <v>#NAME?</v>
          </cell>
          <cell r="G14" t="e">
            <v>#NAME?</v>
          </cell>
          <cell r="I14" t="e">
            <v>#NAME?</v>
          </cell>
          <cell r="K14" t="e">
            <v>#NAME?</v>
          </cell>
          <cell r="M14" t="e">
            <v>#NAME?</v>
          </cell>
        </row>
        <row r="15">
          <cell r="C15" t="e">
            <v>#NAME?</v>
          </cell>
          <cell r="E15" t="e">
            <v>#NAME?</v>
          </cell>
          <cell r="G15" t="e">
            <v>#NAME?</v>
          </cell>
          <cell r="I15" t="e">
            <v>#NAME?</v>
          </cell>
          <cell r="K15" t="e">
            <v>#NAME?</v>
          </cell>
          <cell r="M15" t="e">
            <v>#NAME?</v>
          </cell>
        </row>
        <row r="16">
          <cell r="C16" t="e">
            <v>#NAME?</v>
          </cell>
          <cell r="E16" t="e">
            <v>#NAME?</v>
          </cell>
          <cell r="G16" t="e">
            <v>#NAME?</v>
          </cell>
          <cell r="I16" t="e">
            <v>#NAME?</v>
          </cell>
          <cell r="K16" t="e">
            <v>#NAME?</v>
          </cell>
          <cell r="M16" t="e">
            <v>#NAME?</v>
          </cell>
        </row>
        <row r="17">
          <cell r="C17" t="e">
            <v>#NAME?</v>
          </cell>
          <cell r="E17" t="e">
            <v>#NAME?</v>
          </cell>
          <cell r="G17" t="e">
            <v>#NAME?</v>
          </cell>
          <cell r="I17" t="e">
            <v>#NAME?</v>
          </cell>
          <cell r="K17" t="e">
            <v>#NAME?</v>
          </cell>
          <cell r="M17" t="e">
            <v>#NAME?</v>
          </cell>
        </row>
        <row r="18">
          <cell r="C18" t="e">
            <v>#NAME?</v>
          </cell>
          <cell r="E18" t="e">
            <v>#NAME?</v>
          </cell>
          <cell r="G18" t="e">
            <v>#NAME?</v>
          </cell>
          <cell r="I18" t="e">
            <v>#NAME?</v>
          </cell>
          <cell r="K18" t="e">
            <v>#NAME?</v>
          </cell>
          <cell r="M18" t="e">
            <v>#NAME?</v>
          </cell>
        </row>
        <row r="19">
          <cell r="C19" t="str">
            <v>-</v>
          </cell>
          <cell r="E19" t="str">
            <v>-</v>
          </cell>
          <cell r="G19" t="str">
            <v>-</v>
          </cell>
          <cell r="I19" t="str">
            <v>-</v>
          </cell>
          <cell r="K19" t="str">
            <v>-</v>
          </cell>
          <cell r="M19" t="str">
            <v>-</v>
          </cell>
        </row>
        <row r="20">
          <cell r="C20" t="str">
            <v>-</v>
          </cell>
          <cell r="E20" t="str">
            <v>-</v>
          </cell>
          <cell r="G20" t="str">
            <v>-</v>
          </cell>
          <cell r="I20" t="str">
            <v>-</v>
          </cell>
          <cell r="K20" t="str">
            <v>-</v>
          </cell>
          <cell r="M20" t="str">
            <v>-</v>
          </cell>
        </row>
        <row r="21">
          <cell r="C21" t="e">
            <v>#NAME?</v>
          </cell>
          <cell r="E21" t="e">
            <v>#NAME?</v>
          </cell>
          <cell r="G21" t="e">
            <v>#NAME?</v>
          </cell>
          <cell r="I21" t="e">
            <v>#NAME?</v>
          </cell>
          <cell r="K21" t="e">
            <v>#NAME?</v>
          </cell>
          <cell r="M21" t="e">
            <v>#NAME?</v>
          </cell>
        </row>
        <row r="22">
          <cell r="C22" t="e">
            <v>#NAME?</v>
          </cell>
          <cell r="E22" t="e">
            <v>#NAME?</v>
          </cell>
          <cell r="G22" t="e">
            <v>#NAME?</v>
          </cell>
          <cell r="I22" t="e">
            <v>#NAME?</v>
          </cell>
          <cell r="K22" t="e">
            <v>#NAME?</v>
          </cell>
          <cell r="M22" t="e">
            <v>#NAME?</v>
          </cell>
        </row>
        <row r="27">
          <cell r="C27" t="e">
            <v>#NAME?</v>
          </cell>
          <cell r="E27" t="e">
            <v>#NAME?</v>
          </cell>
          <cell r="G27" t="e">
            <v>#NAME?</v>
          </cell>
          <cell r="I27" t="e">
            <v>#NAME?</v>
          </cell>
          <cell r="K27" t="e">
            <v>#NAME?</v>
          </cell>
          <cell r="M27" t="e">
            <v>#NAME?</v>
          </cell>
        </row>
        <row r="28">
          <cell r="C28" t="e">
            <v>#NAME?</v>
          </cell>
          <cell r="E28" t="e">
            <v>#NAME?</v>
          </cell>
          <cell r="G28" t="e">
            <v>#NAME?</v>
          </cell>
          <cell r="I28" t="e">
            <v>#NAME?</v>
          </cell>
          <cell r="K28" t="e">
            <v>#NAME?</v>
          </cell>
          <cell r="M28" t="e">
            <v>#NAME?</v>
          </cell>
        </row>
        <row r="29">
          <cell r="C29" t="e">
            <v>#NAME?</v>
          </cell>
          <cell r="E29" t="e">
            <v>#NAME?</v>
          </cell>
          <cell r="G29" t="e">
            <v>#NAME?</v>
          </cell>
          <cell r="I29" t="e">
            <v>#NAME?</v>
          </cell>
          <cell r="K29" t="e">
            <v>#NAME?</v>
          </cell>
          <cell r="M29" t="e">
            <v>#NAME?</v>
          </cell>
        </row>
        <row r="30">
          <cell r="C30" t="e">
            <v>#NAME?</v>
          </cell>
          <cell r="E30" t="e">
            <v>#NAME?</v>
          </cell>
          <cell r="G30" t="e">
            <v>#NAME?</v>
          </cell>
          <cell r="I30" t="e">
            <v>#NAME?</v>
          </cell>
          <cell r="K30" t="e">
            <v>#NAME?</v>
          </cell>
          <cell r="M30" t="e">
            <v>#NAME?</v>
          </cell>
        </row>
        <row r="31">
          <cell r="C31" t="e">
            <v>#NAME?</v>
          </cell>
          <cell r="E31" t="e">
            <v>#NAME?</v>
          </cell>
          <cell r="G31" t="e">
            <v>#NAME?</v>
          </cell>
          <cell r="I31" t="e">
            <v>#NAME?</v>
          </cell>
          <cell r="K31" t="e">
            <v>#NAME?</v>
          </cell>
          <cell r="M31" t="e">
            <v>#NAME?</v>
          </cell>
        </row>
        <row r="32">
          <cell r="C32" t="e">
            <v>#NAME?</v>
          </cell>
          <cell r="E32" t="e">
            <v>#NAME?</v>
          </cell>
          <cell r="G32" t="e">
            <v>#NAME?</v>
          </cell>
          <cell r="I32" t="e">
            <v>#NAME?</v>
          </cell>
          <cell r="K32" t="e">
            <v>#NAME?</v>
          </cell>
          <cell r="M32" t="e">
            <v>#NAME?</v>
          </cell>
        </row>
        <row r="33">
          <cell r="C33" t="e">
            <v>#NAME?</v>
          </cell>
          <cell r="E33" t="e">
            <v>#NAME?</v>
          </cell>
          <cell r="G33" t="e">
            <v>#NAME?</v>
          </cell>
          <cell r="I33" t="e">
            <v>#NAME?</v>
          </cell>
          <cell r="K33" t="e">
            <v>#NAME?</v>
          </cell>
          <cell r="M33" t="e">
            <v>#NAME?</v>
          </cell>
        </row>
        <row r="34">
          <cell r="C34" t="e">
            <v>#NAME?</v>
          </cell>
          <cell r="E34" t="e">
            <v>#NAME?</v>
          </cell>
          <cell r="G34" t="e">
            <v>#NAME?</v>
          </cell>
          <cell r="I34" t="e">
            <v>#NAME?</v>
          </cell>
          <cell r="K34" t="e">
            <v>#NAME?</v>
          </cell>
          <cell r="M34" t="e">
            <v>#NAME?</v>
          </cell>
        </row>
        <row r="35">
          <cell r="C35" t="e">
            <v>#NAME?</v>
          </cell>
          <cell r="E35" t="e">
            <v>#NAME?</v>
          </cell>
          <cell r="G35" t="e">
            <v>#NAME?</v>
          </cell>
          <cell r="I35" t="e">
            <v>#NAME?</v>
          </cell>
          <cell r="K35" t="e">
            <v>#NAME?</v>
          </cell>
          <cell r="M35" t="e">
            <v>#NAME?</v>
          </cell>
        </row>
        <row r="36">
          <cell r="C36" t="e">
            <v>#NAME?</v>
          </cell>
          <cell r="E36" t="e">
            <v>#NAME?</v>
          </cell>
          <cell r="G36" t="e">
            <v>#NAME?</v>
          </cell>
          <cell r="I36" t="e">
            <v>#NAME?</v>
          </cell>
          <cell r="K36" t="e">
            <v>#NAME?</v>
          </cell>
          <cell r="M36" t="e">
            <v>#NAME?</v>
          </cell>
        </row>
        <row r="37">
          <cell r="C37" t="e">
            <v>#NAME?</v>
          </cell>
          <cell r="E37" t="e">
            <v>#NAME?</v>
          </cell>
          <cell r="G37" t="e">
            <v>#NAME?</v>
          </cell>
          <cell r="I37" t="e">
            <v>#NAME?</v>
          </cell>
          <cell r="K37" t="e">
            <v>#NAME?</v>
          </cell>
          <cell r="M37" t="e">
            <v>#NAME?</v>
          </cell>
        </row>
        <row r="38">
          <cell r="C38" t="e">
            <v>#NAME?</v>
          </cell>
          <cell r="E38" t="e">
            <v>#NAME?</v>
          </cell>
          <cell r="G38" t="e">
            <v>#NAME?</v>
          </cell>
          <cell r="I38" t="e">
            <v>#NAME?</v>
          </cell>
          <cell r="K38" t="e">
            <v>#NAME?</v>
          </cell>
          <cell r="M38" t="e">
            <v>#NAME?</v>
          </cell>
        </row>
        <row r="39">
          <cell r="C39" t="str">
            <v>-</v>
          </cell>
          <cell r="E39" t="str">
            <v>-</v>
          </cell>
          <cell r="G39" t="str">
            <v>-</v>
          </cell>
          <cell r="I39" t="str">
            <v>-</v>
          </cell>
          <cell r="K39" t="str">
            <v>-</v>
          </cell>
          <cell r="M39" t="str">
            <v>-</v>
          </cell>
        </row>
        <row r="40">
          <cell r="C40" t="str">
            <v>-</v>
          </cell>
          <cell r="E40" t="str">
            <v>-</v>
          </cell>
          <cell r="G40" t="str">
            <v>-</v>
          </cell>
          <cell r="I40" t="str">
            <v>-</v>
          </cell>
          <cell r="K40" t="str">
            <v>-</v>
          </cell>
          <cell r="M40" t="str">
            <v>-</v>
          </cell>
        </row>
        <row r="41">
          <cell r="C41" t="e">
            <v>#NAME?</v>
          </cell>
          <cell r="E41" t="e">
            <v>#NAME?</v>
          </cell>
          <cell r="G41" t="e">
            <v>#NAME?</v>
          </cell>
          <cell r="I41" t="e">
            <v>#NAME?</v>
          </cell>
          <cell r="K41" t="e">
            <v>#NAME?</v>
          </cell>
          <cell r="M41" t="e">
            <v>#NAME?</v>
          </cell>
        </row>
        <row r="42">
          <cell r="C42" t="e">
            <v>#NAME?</v>
          </cell>
          <cell r="E42" t="e">
            <v>#NAME?</v>
          </cell>
          <cell r="G42" t="e">
            <v>#NAME?</v>
          </cell>
          <cell r="I42" t="e">
            <v>#NAME?</v>
          </cell>
          <cell r="K42" t="e">
            <v>#NAME?</v>
          </cell>
          <cell r="M42" t="e">
            <v>#NAME?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>
        <row r="6">
          <cell r="D6">
            <v>0</v>
          </cell>
          <cell r="E6">
            <v>0</v>
          </cell>
          <cell r="F6">
            <v>0</v>
          </cell>
        </row>
        <row r="12">
          <cell r="D12" t="str">
            <v>-</v>
          </cell>
          <cell r="E12" t="str">
            <v>-</v>
          </cell>
          <cell r="F12" t="str">
            <v>-</v>
          </cell>
        </row>
        <row r="18">
          <cell r="D18" t="e">
            <v>#NAME?</v>
          </cell>
          <cell r="E18" t="e">
            <v>#NAME?</v>
          </cell>
          <cell r="F18" t="e">
            <v>#NAME?</v>
          </cell>
        </row>
        <row r="24">
          <cell r="D24" t="e">
            <v>#NAME?</v>
          </cell>
          <cell r="E24" t="e">
            <v>#NAME?</v>
          </cell>
          <cell r="F24" t="e">
            <v>#NAME?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>
        <row r="6">
          <cell r="C6">
            <v>0</v>
          </cell>
        </row>
      </sheetData>
      <sheetData sheetId="171"/>
      <sheetData sheetId="172">
        <row r="7">
          <cell r="D7" t="e">
            <v>#NAME?</v>
          </cell>
        </row>
      </sheetData>
      <sheetData sheetId="173">
        <row r="33">
          <cell r="C33" t="e">
            <v>#NAME?</v>
          </cell>
        </row>
      </sheetData>
      <sheetData sheetId="174">
        <row r="6">
          <cell r="C6">
            <v>0</v>
          </cell>
        </row>
      </sheetData>
      <sheetData sheetId="175">
        <row r="33">
          <cell r="C33" t="e">
            <v>#NAME?</v>
          </cell>
        </row>
      </sheetData>
      <sheetData sheetId="176">
        <row r="6">
          <cell r="C6" t="e">
            <v>#NAME?</v>
          </cell>
        </row>
      </sheetData>
      <sheetData sheetId="177">
        <row r="6">
          <cell r="C6" t="e">
            <v>#REF!</v>
          </cell>
        </row>
      </sheetData>
      <sheetData sheetId="178">
        <row r="6">
          <cell r="C6">
            <v>0</v>
          </cell>
        </row>
      </sheetData>
      <sheetData sheetId="179">
        <row r="33">
          <cell r="C33" t="e">
            <v>#NAME?</v>
          </cell>
        </row>
      </sheetData>
      <sheetData sheetId="180">
        <row r="6">
          <cell r="C6" t="e">
            <v>#NAME?</v>
          </cell>
        </row>
      </sheetData>
      <sheetData sheetId="181">
        <row r="6">
          <cell r="C6" t="e">
            <v>#REF!</v>
          </cell>
        </row>
      </sheetData>
      <sheetData sheetId="182">
        <row r="6">
          <cell r="C6">
            <v>0</v>
          </cell>
        </row>
      </sheetData>
      <sheetData sheetId="183">
        <row r="33">
          <cell r="C33" t="e">
            <v>#NAME?</v>
          </cell>
        </row>
      </sheetData>
      <sheetData sheetId="184">
        <row r="6">
          <cell r="C6" t="e">
            <v>#NAME?</v>
          </cell>
        </row>
      </sheetData>
      <sheetData sheetId="185">
        <row r="6">
          <cell r="C6" t="e">
            <v>#REF!</v>
          </cell>
        </row>
      </sheetData>
      <sheetData sheetId="186">
        <row r="6">
          <cell r="G6" t="e">
            <v>#NAME?</v>
          </cell>
        </row>
      </sheetData>
      <sheetData sheetId="187">
        <row r="6">
          <cell r="D6" t="e">
            <v>#NAME?</v>
          </cell>
        </row>
      </sheetData>
      <sheetData sheetId="188">
        <row r="6">
          <cell r="C6" t="e">
            <v>#NAME?</v>
          </cell>
        </row>
      </sheetData>
      <sheetData sheetId="189">
        <row r="6">
          <cell r="C6" t="e">
            <v>#REF!</v>
          </cell>
        </row>
      </sheetData>
      <sheetData sheetId="190">
        <row r="6">
          <cell r="G6" t="e">
            <v>#NAME?</v>
          </cell>
        </row>
      </sheetData>
      <sheetData sheetId="191">
        <row r="5">
          <cell r="D5">
            <v>0</v>
          </cell>
        </row>
      </sheetData>
      <sheetData sheetId="192">
        <row r="6">
          <cell r="D6" t="e">
            <v>#NAME?</v>
          </cell>
        </row>
      </sheetData>
      <sheetData sheetId="193">
        <row r="7">
          <cell r="E7">
            <v>0</v>
          </cell>
        </row>
      </sheetData>
      <sheetData sheetId="194">
        <row r="6">
          <cell r="G6" t="e">
            <v>#NAME?</v>
          </cell>
        </row>
      </sheetData>
      <sheetData sheetId="195">
        <row r="5">
          <cell r="D5">
            <v>0</v>
          </cell>
        </row>
      </sheetData>
      <sheetData sheetId="196">
        <row r="6">
          <cell r="D6" t="e">
            <v>#NAME?</v>
          </cell>
        </row>
      </sheetData>
      <sheetData sheetId="197">
        <row r="6">
          <cell r="D6" t="e">
            <v>#NAME?</v>
          </cell>
        </row>
      </sheetData>
      <sheetData sheetId="198"/>
      <sheetData sheetId="199">
        <row r="5">
          <cell r="D5">
            <v>0</v>
          </cell>
        </row>
      </sheetData>
      <sheetData sheetId="200">
        <row r="6">
          <cell r="D6" t="e">
            <v>#NAME?</v>
          </cell>
        </row>
      </sheetData>
      <sheetData sheetId="201">
        <row r="5">
          <cell r="D5">
            <v>0</v>
          </cell>
        </row>
      </sheetData>
      <sheetData sheetId="202"/>
      <sheetData sheetId="203">
        <row r="5">
          <cell r="D5">
            <v>0</v>
          </cell>
        </row>
      </sheetData>
      <sheetData sheetId="204">
        <row r="6">
          <cell r="D6" t="e">
            <v>#NAME?</v>
          </cell>
        </row>
      </sheetData>
      <sheetData sheetId="205">
        <row r="5">
          <cell r="D5">
            <v>0</v>
          </cell>
        </row>
      </sheetData>
      <sheetData sheetId="206">
        <row r="6">
          <cell r="D6" t="e">
            <v>#NAME?</v>
          </cell>
        </row>
      </sheetData>
      <sheetData sheetId="207">
        <row r="7">
          <cell r="E7">
            <v>0</v>
          </cell>
        </row>
      </sheetData>
      <sheetData sheetId="208"/>
      <sheetData sheetId="209">
        <row r="5">
          <cell r="D5">
            <v>0</v>
          </cell>
        </row>
      </sheetData>
      <sheetData sheetId="210">
        <row r="6">
          <cell r="D6" t="e">
            <v>#NAME?</v>
          </cell>
        </row>
      </sheetData>
      <sheetData sheetId="211">
        <row r="7">
          <cell r="E7">
            <v>0</v>
          </cell>
        </row>
      </sheetData>
      <sheetData sheetId="212"/>
      <sheetData sheetId="213">
        <row r="5">
          <cell r="D5">
            <v>0</v>
          </cell>
        </row>
      </sheetData>
      <sheetData sheetId="214">
        <row r="6">
          <cell r="D6" t="e">
            <v>#NAME?</v>
          </cell>
        </row>
      </sheetData>
      <sheetData sheetId="215">
        <row r="7">
          <cell r="E7">
            <v>0</v>
          </cell>
        </row>
      </sheetData>
      <sheetData sheetId="216">
        <row r="7">
          <cell r="E7">
            <v>0</v>
          </cell>
        </row>
      </sheetData>
      <sheetData sheetId="217">
        <row r="5">
          <cell r="D5">
            <v>0</v>
          </cell>
        </row>
      </sheetData>
      <sheetData sheetId="218">
        <row r="5">
          <cell r="D5">
            <v>0</v>
          </cell>
        </row>
      </sheetData>
      <sheetData sheetId="219">
        <row r="7">
          <cell r="E7">
            <v>0</v>
          </cell>
        </row>
      </sheetData>
      <sheetData sheetId="220">
        <row r="7">
          <cell r="E7">
            <v>0</v>
          </cell>
        </row>
      </sheetData>
      <sheetData sheetId="221">
        <row r="5">
          <cell r="D5">
            <v>0</v>
          </cell>
        </row>
      </sheetData>
      <sheetData sheetId="222">
        <row r="5">
          <cell r="D5">
            <v>0</v>
          </cell>
        </row>
      </sheetData>
      <sheetData sheetId="223">
        <row r="6">
          <cell r="D6" t="e">
            <v>#N/A</v>
          </cell>
        </row>
      </sheetData>
      <sheetData sheetId="224">
        <row r="7">
          <cell r="E7">
            <v>0</v>
          </cell>
        </row>
      </sheetData>
      <sheetData sheetId="225"/>
      <sheetData sheetId="226">
        <row r="5">
          <cell r="D5">
            <v>0</v>
          </cell>
        </row>
      </sheetData>
      <sheetData sheetId="227">
        <row r="6">
          <cell r="D6" t="e">
            <v>#N/A</v>
          </cell>
        </row>
      </sheetData>
      <sheetData sheetId="228">
        <row r="7">
          <cell r="E7">
            <v>0</v>
          </cell>
        </row>
      </sheetData>
      <sheetData sheetId="229">
        <row r="6">
          <cell r="D6" t="e">
            <v>#NAME?</v>
          </cell>
        </row>
      </sheetData>
      <sheetData sheetId="230">
        <row r="5">
          <cell r="D5">
            <v>0</v>
          </cell>
        </row>
      </sheetData>
      <sheetData sheetId="231">
        <row r="5">
          <cell r="D5">
            <v>0</v>
          </cell>
        </row>
      </sheetData>
      <sheetData sheetId="232">
        <row r="7">
          <cell r="E7">
            <v>0</v>
          </cell>
        </row>
      </sheetData>
      <sheetData sheetId="233">
        <row r="6">
          <cell r="D6" t="e">
            <v>#NAME?</v>
          </cell>
        </row>
      </sheetData>
      <sheetData sheetId="234"/>
      <sheetData sheetId="235">
        <row r="5">
          <cell r="D5">
            <v>0</v>
          </cell>
        </row>
      </sheetData>
      <sheetData sheetId="236">
        <row r="6">
          <cell r="D6" t="e">
            <v>#NAME?</v>
          </cell>
        </row>
      </sheetData>
      <sheetData sheetId="237">
        <row r="6">
          <cell r="D6" t="e">
            <v>#NAME?</v>
          </cell>
        </row>
      </sheetData>
      <sheetData sheetId="238"/>
      <sheetData sheetId="239">
        <row r="5">
          <cell r="D5">
            <v>0</v>
          </cell>
        </row>
      </sheetData>
      <sheetData sheetId="240">
        <row r="6">
          <cell r="D6" t="e">
            <v>#NAME?</v>
          </cell>
        </row>
      </sheetData>
      <sheetData sheetId="241">
        <row r="6">
          <cell r="D6" t="e">
            <v>#NAME?</v>
          </cell>
        </row>
      </sheetData>
      <sheetData sheetId="242"/>
      <sheetData sheetId="243">
        <row r="5">
          <cell r="D5">
            <v>0</v>
          </cell>
        </row>
      </sheetData>
      <sheetData sheetId="244">
        <row r="6">
          <cell r="D6" t="e">
            <v>#NAME?</v>
          </cell>
        </row>
      </sheetData>
      <sheetData sheetId="245">
        <row r="6">
          <cell r="D6" t="e">
            <v>#NAME?</v>
          </cell>
        </row>
      </sheetData>
      <sheetData sheetId="246"/>
      <sheetData sheetId="247">
        <row r="5">
          <cell r="D5">
            <v>0</v>
          </cell>
        </row>
      </sheetData>
      <sheetData sheetId="248">
        <row r="6">
          <cell r="D6" t="e">
            <v>#NAME?</v>
          </cell>
        </row>
      </sheetData>
      <sheetData sheetId="249">
        <row r="6">
          <cell r="D6" t="e">
            <v>#NAME?</v>
          </cell>
        </row>
      </sheetData>
      <sheetData sheetId="250">
        <row r="5">
          <cell r="D5">
            <v>0</v>
          </cell>
        </row>
      </sheetData>
      <sheetData sheetId="251">
        <row r="5">
          <cell r="D5">
            <v>0</v>
          </cell>
        </row>
      </sheetData>
      <sheetData sheetId="252">
        <row r="6">
          <cell r="D6" t="e">
            <v>#NAME?</v>
          </cell>
        </row>
      </sheetData>
      <sheetData sheetId="253">
        <row r="6">
          <cell r="D6" t="e">
            <v>#NAME?</v>
          </cell>
        </row>
      </sheetData>
      <sheetData sheetId="254">
        <row r="5">
          <cell r="D5">
            <v>0</v>
          </cell>
        </row>
      </sheetData>
      <sheetData sheetId="255">
        <row r="5">
          <cell r="D5">
            <v>0</v>
          </cell>
        </row>
      </sheetData>
      <sheetData sheetId="256">
        <row r="6">
          <cell r="D6" t="e">
            <v>#NAME?</v>
          </cell>
        </row>
      </sheetData>
      <sheetData sheetId="257">
        <row r="5">
          <cell r="D5">
            <v>0</v>
          </cell>
        </row>
      </sheetData>
      <sheetData sheetId="258">
        <row r="5">
          <cell r="D5">
            <v>0</v>
          </cell>
        </row>
      </sheetData>
      <sheetData sheetId="259">
        <row r="6">
          <cell r="D6" t="e">
            <v>#NAME?</v>
          </cell>
        </row>
      </sheetData>
      <sheetData sheetId="260">
        <row r="6">
          <cell r="D6" t="e">
            <v>#NAME?</v>
          </cell>
        </row>
      </sheetData>
      <sheetData sheetId="261">
        <row r="5">
          <cell r="D5">
            <v>0</v>
          </cell>
        </row>
      </sheetData>
      <sheetData sheetId="262">
        <row r="5">
          <cell r="D5">
            <v>0</v>
          </cell>
        </row>
      </sheetData>
      <sheetData sheetId="263">
        <row r="6">
          <cell r="D6" t="e">
            <v>#NAME?</v>
          </cell>
        </row>
      </sheetData>
      <sheetData sheetId="264"/>
      <sheetData sheetId="265">
        <row r="5">
          <cell r="D5">
            <v>0</v>
          </cell>
        </row>
      </sheetData>
      <sheetData sheetId="266">
        <row r="6">
          <cell r="D6" t="e">
            <v>#NAME?</v>
          </cell>
        </row>
      </sheetData>
      <sheetData sheetId="267">
        <row r="6">
          <cell r="D6" t="e">
            <v>#NAME?</v>
          </cell>
        </row>
      </sheetData>
      <sheetData sheetId="268"/>
      <sheetData sheetId="269">
        <row r="5">
          <cell r="D5">
            <v>0</v>
          </cell>
        </row>
      </sheetData>
      <sheetData sheetId="270">
        <row r="6">
          <cell r="D6" t="e">
            <v>#NAME?</v>
          </cell>
        </row>
      </sheetData>
      <sheetData sheetId="271">
        <row r="7">
          <cell r="E7">
            <v>0</v>
          </cell>
        </row>
      </sheetData>
      <sheetData sheetId="272"/>
      <sheetData sheetId="273">
        <row r="5">
          <cell r="D5">
            <v>0</v>
          </cell>
        </row>
      </sheetData>
      <sheetData sheetId="274">
        <row r="6">
          <cell r="D6" t="e">
            <v>#NAME?</v>
          </cell>
        </row>
      </sheetData>
      <sheetData sheetId="275">
        <row r="7">
          <cell r="E7">
            <v>0</v>
          </cell>
        </row>
      </sheetData>
      <sheetData sheetId="276"/>
      <sheetData sheetId="277">
        <row r="5">
          <cell r="D5">
            <v>0</v>
          </cell>
        </row>
      </sheetData>
      <sheetData sheetId="278"/>
      <sheetData sheetId="279"/>
      <sheetData sheetId="280"/>
      <sheetData sheetId="281"/>
      <sheetData sheetId="282"/>
      <sheetData sheetId="283">
        <row r="6">
          <cell r="D6">
            <v>0</v>
          </cell>
        </row>
      </sheetData>
      <sheetData sheetId="284">
        <row r="6">
          <cell r="D6" t="e">
            <v>#NAME?</v>
          </cell>
        </row>
      </sheetData>
      <sheetData sheetId="285">
        <row r="6">
          <cell r="D6" t="e">
            <v>#NAME?</v>
          </cell>
        </row>
      </sheetData>
      <sheetData sheetId="286">
        <row r="6">
          <cell r="D6">
            <v>0</v>
          </cell>
        </row>
      </sheetData>
      <sheetData sheetId="287">
        <row r="6">
          <cell r="D6">
            <v>0</v>
          </cell>
        </row>
      </sheetData>
      <sheetData sheetId="288">
        <row r="6">
          <cell r="D6" t="e">
            <v>#NAME?</v>
          </cell>
        </row>
      </sheetData>
      <sheetData sheetId="289">
        <row r="6">
          <cell r="D6" t="e">
            <v>#NAME?</v>
          </cell>
        </row>
      </sheetData>
      <sheetData sheetId="290">
        <row r="6">
          <cell r="D6">
            <v>0</v>
          </cell>
        </row>
      </sheetData>
      <sheetData sheetId="291">
        <row r="6">
          <cell r="D6">
            <v>0</v>
          </cell>
        </row>
      </sheetData>
      <sheetData sheetId="292">
        <row r="6">
          <cell r="D6" t="e">
            <v>#NAME?</v>
          </cell>
        </row>
      </sheetData>
      <sheetData sheetId="293">
        <row r="6">
          <cell r="D6" t="e">
            <v>#NAME?</v>
          </cell>
        </row>
      </sheetData>
      <sheetData sheetId="294">
        <row r="6">
          <cell r="D6">
            <v>0</v>
          </cell>
        </row>
      </sheetData>
      <sheetData sheetId="295">
        <row r="6">
          <cell r="D6">
            <v>0</v>
          </cell>
        </row>
      </sheetData>
      <sheetData sheetId="296">
        <row r="6">
          <cell r="D6" t="e">
            <v>#NAME?</v>
          </cell>
        </row>
      </sheetData>
      <sheetData sheetId="297">
        <row r="6">
          <cell r="D6" t="e">
            <v>#NAME?</v>
          </cell>
        </row>
      </sheetData>
      <sheetData sheetId="298">
        <row r="6">
          <cell r="D6">
            <v>0</v>
          </cell>
        </row>
      </sheetData>
      <sheetData sheetId="299">
        <row r="6">
          <cell r="D6">
            <v>0</v>
          </cell>
        </row>
      </sheetData>
      <sheetData sheetId="300">
        <row r="6">
          <cell r="D6" t="e">
            <v>#NAME?</v>
          </cell>
        </row>
      </sheetData>
      <sheetData sheetId="301">
        <row r="6">
          <cell r="G6" t="e">
            <v>#NAME?</v>
          </cell>
        </row>
      </sheetData>
      <sheetData sheetId="302">
        <row r="6">
          <cell r="G6" t="e">
            <v>#REF!</v>
          </cell>
        </row>
      </sheetData>
      <sheetData sheetId="303">
        <row r="7">
          <cell r="C7" t="e">
            <v>#NAME?</v>
          </cell>
        </row>
      </sheetData>
      <sheetData sheetId="304">
        <row r="6">
          <cell r="D6" t="e">
            <v>#NAME?</v>
          </cell>
        </row>
      </sheetData>
      <sheetData sheetId="305">
        <row r="6">
          <cell r="G6" t="e">
            <v>#NAME?</v>
          </cell>
        </row>
      </sheetData>
      <sheetData sheetId="306">
        <row r="6">
          <cell r="D6">
            <v>0</v>
          </cell>
        </row>
      </sheetData>
      <sheetData sheetId="307">
        <row r="7">
          <cell r="C7" t="e">
            <v>#NAME?</v>
          </cell>
        </row>
      </sheetData>
      <sheetData sheetId="308">
        <row r="6">
          <cell r="D6" t="e">
            <v>#NAME?</v>
          </cell>
        </row>
      </sheetData>
      <sheetData sheetId="309">
        <row r="7">
          <cell r="C7" t="e">
            <v>#NAME?</v>
          </cell>
        </row>
      </sheetData>
      <sheetData sheetId="310">
        <row r="6">
          <cell r="D6">
            <v>0</v>
          </cell>
        </row>
      </sheetData>
      <sheetData sheetId="311">
        <row r="7">
          <cell r="C7" t="e">
            <v>#NAME?</v>
          </cell>
        </row>
      </sheetData>
      <sheetData sheetId="312"/>
      <sheetData sheetId="313"/>
      <sheetData sheetId="314">
        <row r="6">
          <cell r="D6">
            <v>0</v>
          </cell>
        </row>
      </sheetData>
      <sheetData sheetId="315">
        <row r="7">
          <cell r="C7" t="e">
            <v>#NAME?</v>
          </cell>
        </row>
      </sheetData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MS_MTP_RATE"/>
      <sheetName val="Rate Working OB'2014"/>
      <sheetName val="API RATE"/>
      <sheetName val="GMS Rate 2014-15"/>
      <sheetName val="GMS_Rate 1st Cut_2013"/>
      <sheetName val="Exchng Rate"/>
      <sheetName val="Loading"/>
      <sheetName val="Forex"/>
      <sheetName val="Sheet1"/>
      <sheetName val="Forex impact"/>
      <sheetName val="tables"/>
      <sheetName val="FXRATES"/>
      <sheetName val="Stock-06"/>
      <sheetName val="SAP Query"/>
      <sheetName val="CC wise_SKU wise_CC Curr"/>
      <sheetName val="Glnk"/>
      <sheetName val="DT 1999 (abst. from model)"/>
      <sheetName val="Database (RUR)Mar YTD"/>
      <sheetName val="Product wise sales"/>
      <sheetName val="Top Sheet"/>
      <sheetName val="DOLLAR SHEET"/>
      <sheetName val="Rate_Working_OB'2014"/>
      <sheetName val="API_RATE"/>
      <sheetName val="GMS_Rate_2014-15"/>
      <sheetName val="GMS_Rate_1st_Cut_2013"/>
      <sheetName val="Exchng_Rate"/>
      <sheetName val="Forex_impact"/>
      <sheetName val="SAP_Query"/>
      <sheetName val="CC_wise_SKU_wise_CC_Curr"/>
      <sheetName val="DT_1999_(abst__from_model)"/>
      <sheetName val="Database_(RUR)Mar_YTD"/>
      <sheetName val="Product_wise_sales"/>
      <sheetName val="Top_Sheet"/>
      <sheetName val="DOLLAR_SHEET"/>
      <sheetName val="Rate_Working_OB'20142"/>
      <sheetName val="API_RATE2"/>
      <sheetName val="GMS_Rate_2014-152"/>
      <sheetName val="GMS_Rate_1st_Cut_20132"/>
      <sheetName val="Exchng_Rate2"/>
      <sheetName val="Forex_impact2"/>
      <sheetName val="SAP_Query2"/>
      <sheetName val="CC_wise_SKU_wise_CC_Curr2"/>
      <sheetName val="DT_1999_(abst__from_model)2"/>
      <sheetName val="Database_(RUR)Mar_YTD2"/>
      <sheetName val="Product_wise_sales2"/>
      <sheetName val="Top_Sheet2"/>
      <sheetName val="DOLLAR_SHEET2"/>
      <sheetName val="Rate_Working_OB'20141"/>
      <sheetName val="API_RATE1"/>
      <sheetName val="GMS_Rate_2014-151"/>
      <sheetName val="GMS_Rate_1st_Cut_20131"/>
      <sheetName val="Exchng_Rate1"/>
      <sheetName val="Forex_impact1"/>
      <sheetName val="SAP_Query1"/>
      <sheetName val="CC_wise_SKU_wise_CC_Curr1"/>
      <sheetName val="DT_1999_(abst__from_model)1"/>
      <sheetName val="Database_(RUR)Mar_YTD1"/>
      <sheetName val="Product_wise_sales1"/>
      <sheetName val="Top_Sheet1"/>
      <sheetName val="DOLLAR_SHEET1"/>
      <sheetName val="Strt Archi"/>
      <sheetName val="sent"/>
      <sheetName val="Exp"/>
      <sheetName val="Rate_Working_OB'20143"/>
      <sheetName val="API_RATE3"/>
      <sheetName val="GMS_Rate_2014-153"/>
      <sheetName val="GMS_Rate_1st_Cut_20133"/>
      <sheetName val="Exchng_Rate3"/>
      <sheetName val="Forex_impact3"/>
      <sheetName val="SAP_Query3"/>
      <sheetName val="CC_wise_SKU_wise_CC_Curr3"/>
      <sheetName val="DT_1999_(abst__from_model)3"/>
      <sheetName val="Database_(RUR)Mar_YTD3"/>
      <sheetName val="Product_wise_sales3"/>
      <sheetName val="Top_Sheet3"/>
      <sheetName val="DOLLAR_SHEET3"/>
    </sheetNames>
    <sheetDataSet>
      <sheetData sheetId="0">
        <row r="3">
          <cell r="B3" t="str">
            <v xml:space="preserve">Currency  </v>
          </cell>
        </row>
      </sheetData>
      <sheetData sheetId="1">
        <row r="4">
          <cell r="B4">
            <v>2014</v>
          </cell>
          <cell r="C4" t="str">
            <v>Dewas</v>
          </cell>
        </row>
      </sheetData>
      <sheetData sheetId="2"/>
      <sheetData sheetId="3"/>
      <sheetData sheetId="4">
        <row r="3">
          <cell r="B3" t="str">
            <v xml:space="preserve">Currency  </v>
          </cell>
        </row>
      </sheetData>
      <sheetData sheetId="5">
        <row r="3">
          <cell r="B3" t="str">
            <v xml:space="preserve">Currency  </v>
          </cell>
          <cell r="C3" t="str">
            <v>For Year 2014</v>
          </cell>
        </row>
        <row r="4">
          <cell r="B4">
            <v>0</v>
          </cell>
          <cell r="C4">
            <v>0</v>
          </cell>
        </row>
        <row r="5">
          <cell r="B5" t="str">
            <v>GBP</v>
          </cell>
          <cell r="C5">
            <v>91.2</v>
          </cell>
        </row>
        <row r="6">
          <cell r="B6" t="str">
            <v>CHF</v>
          </cell>
          <cell r="C6">
            <v>63.83</v>
          </cell>
        </row>
        <row r="7">
          <cell r="B7" t="str">
            <v>EUR</v>
          </cell>
          <cell r="C7">
            <v>78.599999999999994</v>
          </cell>
        </row>
        <row r="8">
          <cell r="B8" t="str">
            <v>JPY</v>
          </cell>
          <cell r="C8">
            <v>1</v>
          </cell>
        </row>
        <row r="9">
          <cell r="B9" t="str">
            <v>INR</v>
          </cell>
          <cell r="C9">
            <v>1</v>
          </cell>
        </row>
        <row r="10">
          <cell r="B10">
            <v>0</v>
          </cell>
          <cell r="C10">
            <v>0</v>
          </cell>
        </row>
        <row r="11">
          <cell r="B11" t="str">
            <v>USD</v>
          </cell>
          <cell r="C11">
            <v>60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 xml:space="preserve">Currency  </v>
          </cell>
        </row>
      </sheetData>
      <sheetData sheetId="22">
        <row r="3">
          <cell r="B3" t="str">
            <v xml:space="preserve">Currency  </v>
          </cell>
        </row>
      </sheetData>
      <sheetData sheetId="23"/>
      <sheetData sheetId="24">
        <row r="3">
          <cell r="B3" t="str">
            <v xml:space="preserve">Currency  </v>
          </cell>
        </row>
      </sheetData>
      <sheetData sheetId="25">
        <row r="3">
          <cell r="B3" t="str">
            <v xml:space="preserve">Currency  </v>
          </cell>
        </row>
      </sheetData>
      <sheetData sheetId="26"/>
      <sheetData sheetId="27">
        <row r="3">
          <cell r="B3" t="str">
            <v xml:space="preserve">Currency  </v>
          </cell>
        </row>
      </sheetData>
      <sheetData sheetId="28">
        <row r="3">
          <cell r="B3" t="str">
            <v xml:space="preserve">Currency  </v>
          </cell>
        </row>
      </sheetData>
      <sheetData sheetId="29"/>
      <sheetData sheetId="30">
        <row r="3">
          <cell r="B3" t="str">
            <v xml:space="preserve">Currency  </v>
          </cell>
        </row>
      </sheetData>
      <sheetData sheetId="31">
        <row r="3">
          <cell r="B3" t="str">
            <v xml:space="preserve">Currency  </v>
          </cell>
        </row>
      </sheetData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Summary-INR"/>
      <sheetName val="Summary -FX"/>
      <sheetName val="EX rates"/>
      <sheetName val="FXRATES"/>
      <sheetName val="Sheet1"/>
      <sheetName val="Source"/>
      <sheetName val="CC wise_SKU wise_CC Curr"/>
      <sheetName val="Database (RUR)Mar YTD"/>
      <sheetName val="Case"/>
      <sheetName val="DT 1999 (abst. from model)"/>
      <sheetName val="References"/>
      <sheetName val="Calendar"/>
      <sheetName val="Glnk"/>
      <sheetName val="Stock-06"/>
      <sheetName val="Summary_-FX"/>
      <sheetName val="EX_rates"/>
      <sheetName val="CC_wise_SKU_wise_CC_Curr"/>
      <sheetName val="Database_(RUR)Mar_YTD"/>
      <sheetName val="DT_1999_(abst__from_model)"/>
      <sheetName val="Summary_-FX2"/>
      <sheetName val="EX_rates2"/>
      <sheetName val="CC_wise_SKU_wise_CC_Curr2"/>
      <sheetName val="Database_(RUR)Mar_YTD2"/>
      <sheetName val="DT_1999_(abst__from_model)2"/>
      <sheetName val="Summary_-FX1"/>
      <sheetName val="EX_rates1"/>
      <sheetName val="CC_wise_SKU_wise_CC_Curr1"/>
      <sheetName val="Database_(RUR)Mar_YTD1"/>
      <sheetName val="DT_1999_(abst__from_model)1"/>
      <sheetName val="Loading"/>
      <sheetName val="Exp"/>
      <sheetName val="Consolidated"/>
      <sheetName val="Summary"/>
      <sheetName val="Index"/>
      <sheetName val="Summary_-FX3"/>
      <sheetName val="EX_rates3"/>
      <sheetName val="CC_wise_SKU_wise_CC_Curr3"/>
      <sheetName val="Database_(RUR)Mar_YTD3"/>
      <sheetName val="DT_1999_(abst__from_model)3"/>
    </sheetNames>
    <sheetDataSet>
      <sheetData sheetId="0" refreshError="1"/>
      <sheetData sheetId="1" refreshError="1"/>
      <sheetData sheetId="2" refreshError="1"/>
      <sheetData sheetId="3" refreshError="1">
        <row r="7">
          <cell r="C7">
            <v>2.0372300000000001E-5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>
        <row r="7">
          <cell r="C7">
            <v>2.0372300000000001E-5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8"/>
      <sheetName val="SRM Sales Sept"/>
      <sheetName val="SRM fOC"/>
      <sheetName val="Latam"/>
      <sheetName val="Other WOS"/>
      <sheetName val="SRM WOS"/>
      <sheetName val="working (2)"/>
      <sheetName val="Source"/>
      <sheetName val="Glnk"/>
      <sheetName val="Database (RUR)Mar YTD"/>
      <sheetName val="YTD"/>
      <sheetName val="Case"/>
      <sheetName val="Challan"/>
      <sheetName val="SAP Query"/>
      <sheetName val="References"/>
      <sheetName val="Calendar"/>
      <sheetName val="DT 1999 (abst. from model)"/>
      <sheetName val="FXRATES"/>
      <sheetName val="CC wise_SKU wise_CC Curr"/>
      <sheetName val="Sheet1"/>
      <sheetName val="SRM_Sales_Sept"/>
      <sheetName val="SRM_fOC"/>
      <sheetName val="Other_WOS"/>
      <sheetName val="SRM_WOS"/>
      <sheetName val="working_(2)"/>
      <sheetName val="Database_(RUR)Mar_YTD"/>
      <sheetName val="SAP_Query"/>
      <sheetName val="DT_1999_(abst__from_model)"/>
      <sheetName val="CC_wise_SKU_wise_CC_Curr"/>
      <sheetName val="SRM_Sales_Sept2"/>
      <sheetName val="SRM_fOC2"/>
      <sheetName val="Other_WOS2"/>
      <sheetName val="SRM_WOS2"/>
      <sheetName val="working_(2)2"/>
      <sheetName val="Database_(RUR)Mar_YTD2"/>
      <sheetName val="SAP_Query2"/>
      <sheetName val="DT_1999_(abst__from_model)2"/>
      <sheetName val="CC_wise_SKU_wise_CC_Curr2"/>
      <sheetName val="SRM_Sales_Sept1"/>
      <sheetName val="SRM_fOC1"/>
      <sheetName val="Other_WOS1"/>
      <sheetName val="SRM_WOS1"/>
      <sheetName val="working_(2)1"/>
      <sheetName val="Database_(RUR)Mar_YTD1"/>
      <sheetName val="SAP_Query1"/>
      <sheetName val="DT_1999_(abst__from_model)1"/>
      <sheetName val="CC_wise_SKU_wise_CC_Curr1"/>
      <sheetName val="BS-RXNL"/>
      <sheetName val="YTD SEP 07"/>
      <sheetName val="SRM_Sales_Sept3"/>
      <sheetName val="SRM_fOC3"/>
      <sheetName val="Other_WOS3"/>
      <sheetName val="SRM_WOS3"/>
      <sheetName val="working_(2)3"/>
      <sheetName val="Database_(RUR)Mar_YTD3"/>
      <sheetName val="SAP_Query3"/>
      <sheetName val="DT_1999_(abst__from_model)3"/>
      <sheetName val="CC_wise_SKU_wise_CC_Curr3"/>
    </sheetNames>
    <sheetDataSet>
      <sheetData sheetId="0">
        <row r="2">
          <cell r="AA2" t="str">
            <v>USD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AA2" t="str">
            <v>USD</v>
          </cell>
        </row>
      </sheetData>
      <sheetData sheetId="7">
        <row r="2">
          <cell r="AA2" t="str">
            <v>USD</v>
          </cell>
        </row>
        <row r="3">
          <cell r="AA3" t="str">
            <v>USD</v>
          </cell>
        </row>
        <row r="4">
          <cell r="AA4" t="str">
            <v>USD</v>
          </cell>
        </row>
        <row r="5">
          <cell r="AA5" t="str">
            <v>USD</v>
          </cell>
        </row>
        <row r="6">
          <cell r="AA6" t="str">
            <v>USD</v>
          </cell>
        </row>
        <row r="7">
          <cell r="AA7" t="str">
            <v>USD</v>
          </cell>
        </row>
        <row r="8">
          <cell r="AA8" t="str">
            <v>USD</v>
          </cell>
        </row>
        <row r="9">
          <cell r="AA9" t="str">
            <v>USD</v>
          </cell>
        </row>
        <row r="10">
          <cell r="AA10" t="str">
            <v>USD</v>
          </cell>
        </row>
        <row r="11">
          <cell r="AA11" t="str">
            <v>USD</v>
          </cell>
        </row>
        <row r="12">
          <cell r="AA12" t="str">
            <v>USD</v>
          </cell>
        </row>
        <row r="13">
          <cell r="AA13" t="str">
            <v>USD</v>
          </cell>
        </row>
        <row r="14">
          <cell r="AA14" t="str">
            <v>USD</v>
          </cell>
        </row>
        <row r="15">
          <cell r="AA15" t="str">
            <v>USD</v>
          </cell>
        </row>
        <row r="16">
          <cell r="AA16" t="str">
            <v>USD</v>
          </cell>
        </row>
        <row r="17">
          <cell r="AA17" t="str">
            <v>USD</v>
          </cell>
        </row>
        <row r="18">
          <cell r="AA18" t="str">
            <v>USD</v>
          </cell>
        </row>
        <row r="19">
          <cell r="AA19" t="str">
            <v>INR</v>
          </cell>
        </row>
        <row r="20">
          <cell r="AA20" t="str">
            <v>INR</v>
          </cell>
        </row>
        <row r="21">
          <cell r="AA21" t="str">
            <v>USD</v>
          </cell>
        </row>
        <row r="22">
          <cell r="AA22" t="str">
            <v>USD</v>
          </cell>
        </row>
        <row r="23">
          <cell r="AA23" t="str">
            <v>USD</v>
          </cell>
        </row>
        <row r="24">
          <cell r="AA24" t="str">
            <v>USD</v>
          </cell>
        </row>
        <row r="25">
          <cell r="AA25" t="str">
            <v>USD</v>
          </cell>
        </row>
        <row r="26">
          <cell r="AA26" t="str">
            <v>USD</v>
          </cell>
        </row>
        <row r="27">
          <cell r="AA27" t="str">
            <v>USD</v>
          </cell>
        </row>
        <row r="28">
          <cell r="AA28" t="str">
            <v>USD</v>
          </cell>
        </row>
        <row r="29">
          <cell r="AA29" t="str">
            <v>USD</v>
          </cell>
        </row>
        <row r="30">
          <cell r="AA30" t="str">
            <v>USD</v>
          </cell>
        </row>
        <row r="31">
          <cell r="AA31" t="str">
            <v>USD</v>
          </cell>
        </row>
        <row r="32">
          <cell r="AA32" t="str">
            <v>INR</v>
          </cell>
        </row>
        <row r="33">
          <cell r="AA33" t="str">
            <v>INR</v>
          </cell>
        </row>
        <row r="34">
          <cell r="AA34" t="str">
            <v>USD</v>
          </cell>
        </row>
        <row r="35">
          <cell r="AA35" t="str">
            <v>USD</v>
          </cell>
        </row>
        <row r="36">
          <cell r="AA36" t="str">
            <v>USD</v>
          </cell>
        </row>
        <row r="37">
          <cell r="AA37" t="str">
            <v>USD</v>
          </cell>
        </row>
        <row r="38">
          <cell r="AA38" t="str">
            <v>USD</v>
          </cell>
        </row>
        <row r="39">
          <cell r="AA39" t="str">
            <v>USD</v>
          </cell>
        </row>
        <row r="40">
          <cell r="AA40" t="str">
            <v>USD</v>
          </cell>
        </row>
        <row r="41">
          <cell r="AA41" t="str">
            <v>USD</v>
          </cell>
        </row>
        <row r="42">
          <cell r="AA42" t="str">
            <v>USD</v>
          </cell>
        </row>
        <row r="43">
          <cell r="AA43" t="str">
            <v>USD</v>
          </cell>
        </row>
        <row r="44">
          <cell r="AA44" t="str">
            <v>USD</v>
          </cell>
        </row>
        <row r="45">
          <cell r="AA45" t="str">
            <v>USD</v>
          </cell>
        </row>
        <row r="46">
          <cell r="AA46" t="str">
            <v>USD</v>
          </cell>
        </row>
        <row r="47">
          <cell r="AA47" t="str">
            <v>USD</v>
          </cell>
        </row>
        <row r="48">
          <cell r="AA48" t="str">
            <v>USD</v>
          </cell>
        </row>
        <row r="49">
          <cell r="AA49" t="str">
            <v>USD</v>
          </cell>
        </row>
        <row r="50">
          <cell r="AA50" t="str">
            <v>USD</v>
          </cell>
        </row>
        <row r="51">
          <cell r="AA51" t="str">
            <v>USD</v>
          </cell>
        </row>
        <row r="52">
          <cell r="AA52" t="str">
            <v>USD</v>
          </cell>
        </row>
        <row r="53">
          <cell r="AA53" t="str">
            <v>USD</v>
          </cell>
        </row>
        <row r="54">
          <cell r="AA54" t="str">
            <v>USD</v>
          </cell>
        </row>
        <row r="55">
          <cell r="AA55" t="str">
            <v>USD</v>
          </cell>
        </row>
        <row r="56">
          <cell r="AA56" t="str">
            <v>USD</v>
          </cell>
        </row>
        <row r="57">
          <cell r="AA57" t="str">
            <v>USD</v>
          </cell>
        </row>
        <row r="58">
          <cell r="AA58" t="str">
            <v>USD</v>
          </cell>
        </row>
        <row r="59">
          <cell r="AA59" t="str">
            <v>USD</v>
          </cell>
        </row>
        <row r="60">
          <cell r="AA60" t="str">
            <v>USD</v>
          </cell>
        </row>
        <row r="61">
          <cell r="AA61" t="str">
            <v>USD</v>
          </cell>
        </row>
        <row r="62">
          <cell r="AA62" t="str">
            <v>USD</v>
          </cell>
        </row>
        <row r="63">
          <cell r="AA63" t="str">
            <v>USD</v>
          </cell>
        </row>
        <row r="64">
          <cell r="AA64" t="str">
            <v>USD</v>
          </cell>
        </row>
        <row r="65">
          <cell r="AA65" t="str">
            <v>USD</v>
          </cell>
        </row>
        <row r="66">
          <cell r="AA66" t="str">
            <v>USD</v>
          </cell>
        </row>
        <row r="67">
          <cell r="AA67" t="str">
            <v>USD</v>
          </cell>
        </row>
        <row r="68">
          <cell r="AA68" t="str">
            <v>USD</v>
          </cell>
        </row>
        <row r="69">
          <cell r="AA69" t="str">
            <v>USD</v>
          </cell>
        </row>
        <row r="70">
          <cell r="AA70" t="str">
            <v>USD</v>
          </cell>
        </row>
        <row r="71">
          <cell r="AA71" t="str">
            <v>USD</v>
          </cell>
        </row>
        <row r="72">
          <cell r="AA72" t="str">
            <v>USD</v>
          </cell>
        </row>
        <row r="73">
          <cell r="AA73" t="str">
            <v>USD</v>
          </cell>
        </row>
        <row r="74">
          <cell r="AA74" t="str">
            <v>USD</v>
          </cell>
        </row>
        <row r="75">
          <cell r="AA75" t="str">
            <v>USD</v>
          </cell>
        </row>
        <row r="76">
          <cell r="AA76" t="str">
            <v>USD</v>
          </cell>
        </row>
        <row r="77">
          <cell r="AA77" t="str">
            <v>USD</v>
          </cell>
        </row>
        <row r="78">
          <cell r="AA78" t="str">
            <v>USD</v>
          </cell>
        </row>
        <row r="79">
          <cell r="AA79" t="str">
            <v>USD</v>
          </cell>
        </row>
        <row r="80">
          <cell r="AA80" t="str">
            <v>USD</v>
          </cell>
        </row>
        <row r="81">
          <cell r="AA81" t="str">
            <v>USD</v>
          </cell>
        </row>
        <row r="82">
          <cell r="AA82" t="str">
            <v>USD</v>
          </cell>
        </row>
        <row r="83">
          <cell r="AA83" t="str">
            <v>USD</v>
          </cell>
        </row>
        <row r="84">
          <cell r="AA84" t="str">
            <v>USD</v>
          </cell>
        </row>
        <row r="85">
          <cell r="AA85" t="str">
            <v>USD</v>
          </cell>
        </row>
        <row r="86">
          <cell r="AA86" t="str">
            <v>USD</v>
          </cell>
        </row>
        <row r="87">
          <cell r="AA87" t="str">
            <v>USD</v>
          </cell>
        </row>
        <row r="88">
          <cell r="AA88" t="str">
            <v>USD</v>
          </cell>
        </row>
        <row r="89">
          <cell r="AA89" t="str">
            <v>USD</v>
          </cell>
        </row>
        <row r="90">
          <cell r="AA90" t="str">
            <v>USD</v>
          </cell>
        </row>
        <row r="91">
          <cell r="AA91" t="str">
            <v>USD</v>
          </cell>
        </row>
        <row r="92">
          <cell r="AA92" t="str">
            <v>USD</v>
          </cell>
        </row>
        <row r="93">
          <cell r="AA93" t="str">
            <v>USD</v>
          </cell>
        </row>
        <row r="94">
          <cell r="AA94" t="str">
            <v>USD</v>
          </cell>
        </row>
        <row r="95">
          <cell r="AA95" t="str">
            <v>USD</v>
          </cell>
        </row>
        <row r="96">
          <cell r="AA96" t="str">
            <v>USD</v>
          </cell>
        </row>
        <row r="97">
          <cell r="AA97" t="str">
            <v>USD</v>
          </cell>
        </row>
        <row r="98">
          <cell r="AA98" t="str">
            <v>USD</v>
          </cell>
        </row>
        <row r="99">
          <cell r="AA99" t="str">
            <v>USD</v>
          </cell>
        </row>
        <row r="100">
          <cell r="AA100" t="str">
            <v>USD</v>
          </cell>
        </row>
        <row r="101">
          <cell r="AA101" t="str">
            <v>USD</v>
          </cell>
        </row>
        <row r="102">
          <cell r="AA102" t="str">
            <v>USD</v>
          </cell>
        </row>
        <row r="103">
          <cell r="AA103" t="str">
            <v>USD</v>
          </cell>
        </row>
        <row r="104">
          <cell r="AA104" t="str">
            <v>USD</v>
          </cell>
        </row>
        <row r="105">
          <cell r="AA105" t="str">
            <v>USD</v>
          </cell>
        </row>
        <row r="106">
          <cell r="AA106" t="str">
            <v>USD</v>
          </cell>
        </row>
        <row r="107">
          <cell r="AA107" t="str">
            <v>USD</v>
          </cell>
        </row>
        <row r="108">
          <cell r="AA108" t="str">
            <v>USD</v>
          </cell>
        </row>
        <row r="109">
          <cell r="AA109" t="str">
            <v>USD</v>
          </cell>
        </row>
        <row r="110">
          <cell r="AA110" t="str">
            <v>USD</v>
          </cell>
        </row>
        <row r="111">
          <cell r="AA111" t="str">
            <v>USD</v>
          </cell>
        </row>
        <row r="112">
          <cell r="AA112" t="str">
            <v>USD</v>
          </cell>
        </row>
        <row r="113">
          <cell r="AA113" t="str">
            <v>USD</v>
          </cell>
        </row>
        <row r="114">
          <cell r="AA114" t="str">
            <v>USD</v>
          </cell>
        </row>
        <row r="115">
          <cell r="AA115" t="str">
            <v>USD</v>
          </cell>
        </row>
        <row r="116">
          <cell r="AA116" t="str">
            <v>USD</v>
          </cell>
        </row>
        <row r="117">
          <cell r="AA117" t="str">
            <v>USD</v>
          </cell>
        </row>
        <row r="118">
          <cell r="AA118" t="str">
            <v>USD</v>
          </cell>
        </row>
        <row r="119">
          <cell r="AA119" t="str">
            <v>USD</v>
          </cell>
        </row>
        <row r="120">
          <cell r="AA120" t="str">
            <v>USD</v>
          </cell>
        </row>
        <row r="121">
          <cell r="AA121" t="str">
            <v>USD</v>
          </cell>
        </row>
        <row r="122">
          <cell r="AA122" t="str">
            <v>USD</v>
          </cell>
        </row>
        <row r="123">
          <cell r="AA123" t="str">
            <v>USD</v>
          </cell>
        </row>
        <row r="124">
          <cell r="AA124" t="str">
            <v>USD</v>
          </cell>
        </row>
        <row r="125">
          <cell r="AA125" t="str">
            <v>USD</v>
          </cell>
        </row>
        <row r="126">
          <cell r="AA126" t="str">
            <v>USD</v>
          </cell>
        </row>
        <row r="127">
          <cell r="AA127" t="str">
            <v>USD</v>
          </cell>
        </row>
        <row r="128">
          <cell r="AA128" t="str">
            <v>USD</v>
          </cell>
        </row>
        <row r="129">
          <cell r="AA129" t="str">
            <v>USD</v>
          </cell>
        </row>
        <row r="130">
          <cell r="AA130" t="str">
            <v>USD</v>
          </cell>
        </row>
        <row r="131">
          <cell r="AA131" t="str">
            <v>USD</v>
          </cell>
        </row>
        <row r="132">
          <cell r="AA132" t="str">
            <v>USD</v>
          </cell>
        </row>
        <row r="133">
          <cell r="AA133" t="str">
            <v>USD</v>
          </cell>
        </row>
        <row r="134">
          <cell r="AA134" t="str">
            <v>USD</v>
          </cell>
        </row>
        <row r="135">
          <cell r="AA135" t="str">
            <v>USD</v>
          </cell>
        </row>
        <row r="136">
          <cell r="AA136" t="str">
            <v>USD</v>
          </cell>
        </row>
        <row r="137">
          <cell r="AA137" t="str">
            <v>USD</v>
          </cell>
        </row>
        <row r="138">
          <cell r="AA138" t="str">
            <v>USD</v>
          </cell>
        </row>
        <row r="139">
          <cell r="AA139" t="str">
            <v>USD</v>
          </cell>
        </row>
        <row r="140">
          <cell r="AA140" t="str">
            <v>USD</v>
          </cell>
        </row>
        <row r="141">
          <cell r="AA141" t="str">
            <v>USD</v>
          </cell>
        </row>
        <row r="142">
          <cell r="AA142" t="str">
            <v>USD</v>
          </cell>
        </row>
        <row r="143">
          <cell r="AA143" t="str">
            <v>USD</v>
          </cell>
        </row>
        <row r="144">
          <cell r="AA144" t="str">
            <v>USD</v>
          </cell>
        </row>
        <row r="145">
          <cell r="AA145" t="str">
            <v>USD</v>
          </cell>
        </row>
        <row r="146">
          <cell r="AA146" t="str">
            <v>USD</v>
          </cell>
        </row>
        <row r="147">
          <cell r="AA147" t="str">
            <v>USD</v>
          </cell>
        </row>
        <row r="148">
          <cell r="AA148" t="str">
            <v>USD</v>
          </cell>
        </row>
        <row r="149">
          <cell r="AA149" t="str">
            <v>USD</v>
          </cell>
        </row>
        <row r="150">
          <cell r="AA150" t="str">
            <v>USD</v>
          </cell>
        </row>
        <row r="151">
          <cell r="AA151" t="str">
            <v>USD</v>
          </cell>
        </row>
        <row r="152">
          <cell r="AA152" t="str">
            <v>USD</v>
          </cell>
        </row>
        <row r="153">
          <cell r="AA153" t="str">
            <v>USD</v>
          </cell>
        </row>
        <row r="154">
          <cell r="AA154" t="str">
            <v>USD</v>
          </cell>
        </row>
        <row r="155">
          <cell r="AA155" t="str">
            <v>USD</v>
          </cell>
        </row>
        <row r="156">
          <cell r="AA156" t="str">
            <v>USD</v>
          </cell>
        </row>
        <row r="157">
          <cell r="AA157" t="str">
            <v>USD</v>
          </cell>
        </row>
        <row r="158">
          <cell r="AA158" t="str">
            <v>USD</v>
          </cell>
        </row>
        <row r="159">
          <cell r="AA159" t="str">
            <v>USD</v>
          </cell>
        </row>
        <row r="160">
          <cell r="AA160" t="str">
            <v>USD</v>
          </cell>
        </row>
        <row r="161">
          <cell r="AA161" t="str">
            <v>USD</v>
          </cell>
        </row>
        <row r="162">
          <cell r="AA162" t="str">
            <v>USD</v>
          </cell>
        </row>
        <row r="163">
          <cell r="AA163" t="str">
            <v>USD</v>
          </cell>
        </row>
        <row r="164">
          <cell r="AA164" t="str">
            <v>USD</v>
          </cell>
        </row>
        <row r="165">
          <cell r="AA165" t="str">
            <v>USD</v>
          </cell>
        </row>
        <row r="166">
          <cell r="AA166" t="str">
            <v>USD</v>
          </cell>
        </row>
        <row r="167">
          <cell r="AA167" t="str">
            <v>USD</v>
          </cell>
        </row>
        <row r="168">
          <cell r="AA168" t="str">
            <v>USD</v>
          </cell>
        </row>
        <row r="169">
          <cell r="AA169" t="str">
            <v>USD</v>
          </cell>
        </row>
        <row r="170">
          <cell r="AA170" t="str">
            <v>USD</v>
          </cell>
        </row>
        <row r="171">
          <cell r="AA171" t="str">
            <v>USD</v>
          </cell>
        </row>
        <row r="172">
          <cell r="AA172" t="str">
            <v>USD</v>
          </cell>
        </row>
        <row r="173">
          <cell r="AA173" t="str">
            <v>USD</v>
          </cell>
        </row>
        <row r="174">
          <cell r="AA174" t="str">
            <v>USD</v>
          </cell>
        </row>
        <row r="175">
          <cell r="AA175" t="str">
            <v>USD</v>
          </cell>
        </row>
        <row r="176">
          <cell r="AA176" t="str">
            <v>USD</v>
          </cell>
        </row>
        <row r="177">
          <cell r="AA177" t="str">
            <v>USD</v>
          </cell>
        </row>
        <row r="178">
          <cell r="AA178" t="str">
            <v>USD</v>
          </cell>
        </row>
        <row r="179">
          <cell r="AA179" t="str">
            <v>USD</v>
          </cell>
        </row>
        <row r="180">
          <cell r="AA180" t="str">
            <v>USD</v>
          </cell>
        </row>
        <row r="181">
          <cell r="AA181" t="str">
            <v>USD</v>
          </cell>
        </row>
        <row r="182">
          <cell r="AA182" t="str">
            <v>USD</v>
          </cell>
        </row>
        <row r="183">
          <cell r="AA183" t="str">
            <v>USD</v>
          </cell>
        </row>
        <row r="184">
          <cell r="AA184" t="str">
            <v>USD</v>
          </cell>
        </row>
        <row r="185">
          <cell r="AA185" t="str">
            <v>USD</v>
          </cell>
        </row>
        <row r="186">
          <cell r="AA186" t="str">
            <v>USD</v>
          </cell>
        </row>
        <row r="187">
          <cell r="AA187" t="str">
            <v>USD</v>
          </cell>
        </row>
        <row r="188">
          <cell r="AA188" t="str">
            <v>USD</v>
          </cell>
        </row>
        <row r="189">
          <cell r="AA189" t="str">
            <v>USD</v>
          </cell>
        </row>
        <row r="190">
          <cell r="AA190" t="str">
            <v>USD</v>
          </cell>
        </row>
        <row r="191">
          <cell r="AA191" t="str">
            <v>USD</v>
          </cell>
        </row>
        <row r="192">
          <cell r="AA192" t="str">
            <v>USD</v>
          </cell>
        </row>
        <row r="193">
          <cell r="AA193" t="str">
            <v>USD</v>
          </cell>
        </row>
        <row r="194">
          <cell r="AA194" t="str">
            <v>USD</v>
          </cell>
        </row>
        <row r="195">
          <cell r="AA195" t="str">
            <v>USD</v>
          </cell>
        </row>
        <row r="196">
          <cell r="AA196" t="str">
            <v>USD</v>
          </cell>
        </row>
        <row r="197">
          <cell r="AA197" t="str">
            <v>USD</v>
          </cell>
        </row>
        <row r="198">
          <cell r="AA198" t="str">
            <v>USD</v>
          </cell>
        </row>
        <row r="199">
          <cell r="AA199" t="str">
            <v>USD</v>
          </cell>
        </row>
        <row r="200">
          <cell r="AA200" t="str">
            <v>USD</v>
          </cell>
        </row>
        <row r="201">
          <cell r="AA201" t="str">
            <v>USD</v>
          </cell>
        </row>
        <row r="202">
          <cell r="AA202" t="str">
            <v>USD</v>
          </cell>
        </row>
        <row r="203">
          <cell r="AA203" t="str">
            <v>USD</v>
          </cell>
        </row>
        <row r="204">
          <cell r="AA204" t="str">
            <v>USD</v>
          </cell>
        </row>
        <row r="205">
          <cell r="AA205" t="str">
            <v>USD</v>
          </cell>
        </row>
        <row r="206">
          <cell r="AA206" t="str">
            <v>USD</v>
          </cell>
        </row>
        <row r="207">
          <cell r="AA207" t="str">
            <v>USD</v>
          </cell>
        </row>
        <row r="208">
          <cell r="AA208" t="str">
            <v>USD</v>
          </cell>
        </row>
        <row r="209">
          <cell r="AA209" t="str">
            <v>USD</v>
          </cell>
        </row>
        <row r="210">
          <cell r="AA210" t="str">
            <v>USD</v>
          </cell>
        </row>
        <row r="211">
          <cell r="AA211" t="str">
            <v>USD</v>
          </cell>
        </row>
        <row r="212">
          <cell r="AA212" t="str">
            <v>USD</v>
          </cell>
        </row>
        <row r="213">
          <cell r="AA213" t="str">
            <v>USD</v>
          </cell>
        </row>
        <row r="214">
          <cell r="AA214" t="str">
            <v>USD</v>
          </cell>
        </row>
        <row r="215">
          <cell r="AA215" t="str">
            <v>USD</v>
          </cell>
        </row>
        <row r="216">
          <cell r="AA216" t="str">
            <v>USD</v>
          </cell>
        </row>
        <row r="217">
          <cell r="AA217" t="str">
            <v>USD</v>
          </cell>
        </row>
        <row r="218">
          <cell r="AA218" t="str">
            <v>USD</v>
          </cell>
        </row>
        <row r="219">
          <cell r="AA219" t="str">
            <v>USD</v>
          </cell>
        </row>
        <row r="220">
          <cell r="AA220" t="str">
            <v>USD</v>
          </cell>
        </row>
        <row r="221">
          <cell r="AA221" t="str">
            <v>USD</v>
          </cell>
        </row>
        <row r="222">
          <cell r="AA222" t="str">
            <v>USD</v>
          </cell>
        </row>
        <row r="223">
          <cell r="AA223" t="str">
            <v>USD</v>
          </cell>
        </row>
        <row r="224">
          <cell r="AA224" t="str">
            <v>USD</v>
          </cell>
        </row>
        <row r="225">
          <cell r="AA225" t="str">
            <v>USD</v>
          </cell>
        </row>
        <row r="226">
          <cell r="AA226" t="str">
            <v>USD</v>
          </cell>
        </row>
        <row r="227">
          <cell r="AA227" t="str">
            <v>USD</v>
          </cell>
        </row>
        <row r="228">
          <cell r="AA228" t="str">
            <v>USD</v>
          </cell>
        </row>
        <row r="229">
          <cell r="AA229" t="str">
            <v>USD</v>
          </cell>
        </row>
        <row r="230">
          <cell r="AA230" t="str">
            <v>USD</v>
          </cell>
        </row>
        <row r="231">
          <cell r="AA231" t="str">
            <v>USD</v>
          </cell>
        </row>
        <row r="232">
          <cell r="AA232" t="str">
            <v>USD</v>
          </cell>
        </row>
        <row r="233">
          <cell r="AA233" t="str">
            <v>USD</v>
          </cell>
        </row>
        <row r="234">
          <cell r="AA234" t="str">
            <v>USD</v>
          </cell>
        </row>
        <row r="235">
          <cell r="AA235" t="str">
            <v>USD</v>
          </cell>
        </row>
        <row r="236">
          <cell r="AA236" t="str">
            <v>USD</v>
          </cell>
        </row>
        <row r="237">
          <cell r="AA237" t="str">
            <v>USD</v>
          </cell>
        </row>
        <row r="238">
          <cell r="AA238" t="str">
            <v>USD</v>
          </cell>
        </row>
        <row r="239">
          <cell r="AA239" t="str">
            <v>USD</v>
          </cell>
        </row>
        <row r="240">
          <cell r="AA240" t="str">
            <v>USD</v>
          </cell>
        </row>
        <row r="241">
          <cell r="AA241" t="str">
            <v>USD</v>
          </cell>
        </row>
        <row r="242">
          <cell r="AA242" t="str">
            <v>USD</v>
          </cell>
        </row>
        <row r="243">
          <cell r="AA243" t="str">
            <v>USD</v>
          </cell>
        </row>
        <row r="244">
          <cell r="AA244" t="str">
            <v>USD</v>
          </cell>
        </row>
        <row r="245">
          <cell r="AA245" t="str">
            <v>USD</v>
          </cell>
        </row>
        <row r="246">
          <cell r="AA246" t="str">
            <v>USD</v>
          </cell>
        </row>
        <row r="247">
          <cell r="AA247" t="str">
            <v>USD</v>
          </cell>
        </row>
        <row r="248">
          <cell r="AA248" t="str">
            <v>USD</v>
          </cell>
        </row>
        <row r="249">
          <cell r="AA249" t="str">
            <v>USD</v>
          </cell>
        </row>
        <row r="250">
          <cell r="AA250" t="str">
            <v>USD</v>
          </cell>
        </row>
        <row r="251">
          <cell r="AA251" t="str">
            <v>USD</v>
          </cell>
        </row>
        <row r="252">
          <cell r="AA252" t="str">
            <v>USD</v>
          </cell>
        </row>
        <row r="253">
          <cell r="AA253" t="str">
            <v>USD</v>
          </cell>
        </row>
        <row r="254">
          <cell r="AA254" t="str">
            <v>USD</v>
          </cell>
        </row>
        <row r="255">
          <cell r="AA255" t="str">
            <v>USD</v>
          </cell>
        </row>
        <row r="256">
          <cell r="AA256" t="str">
            <v>USD</v>
          </cell>
        </row>
        <row r="257">
          <cell r="AA257" t="str">
            <v>USD</v>
          </cell>
        </row>
        <row r="258">
          <cell r="AA258" t="str">
            <v>USD</v>
          </cell>
        </row>
        <row r="259">
          <cell r="AA259" t="str">
            <v>USD</v>
          </cell>
        </row>
        <row r="260">
          <cell r="AA260" t="str">
            <v>USD</v>
          </cell>
        </row>
        <row r="261">
          <cell r="AA261" t="str">
            <v>USD</v>
          </cell>
        </row>
        <row r="262">
          <cell r="AA262" t="str">
            <v>USD</v>
          </cell>
        </row>
        <row r="263">
          <cell r="AA263" t="str">
            <v>USD</v>
          </cell>
        </row>
        <row r="264">
          <cell r="AA264" t="str">
            <v>USD</v>
          </cell>
        </row>
        <row r="265">
          <cell r="AA265" t="str">
            <v>USD</v>
          </cell>
        </row>
        <row r="266">
          <cell r="AA266" t="str">
            <v>USD</v>
          </cell>
        </row>
        <row r="267">
          <cell r="AA267" t="str">
            <v>USD</v>
          </cell>
        </row>
        <row r="268">
          <cell r="AA268" t="str">
            <v>USD</v>
          </cell>
        </row>
        <row r="269">
          <cell r="AA269" t="str">
            <v>USD</v>
          </cell>
        </row>
        <row r="270">
          <cell r="AA270" t="str">
            <v>USD</v>
          </cell>
        </row>
        <row r="271">
          <cell r="AA271" t="str">
            <v>USD</v>
          </cell>
        </row>
        <row r="272">
          <cell r="AA272" t="str">
            <v>USD</v>
          </cell>
        </row>
        <row r="273">
          <cell r="AA273" t="str">
            <v>USD</v>
          </cell>
        </row>
        <row r="274">
          <cell r="AA274" t="str">
            <v>USD</v>
          </cell>
        </row>
        <row r="275">
          <cell r="AA275" t="str">
            <v>USD</v>
          </cell>
        </row>
        <row r="276">
          <cell r="AA276" t="str">
            <v>USD</v>
          </cell>
        </row>
        <row r="277">
          <cell r="AA277" t="str">
            <v>USD</v>
          </cell>
        </row>
        <row r="278">
          <cell r="AA278" t="str">
            <v>USD</v>
          </cell>
        </row>
        <row r="279">
          <cell r="AA279" t="str">
            <v>USD</v>
          </cell>
        </row>
        <row r="280">
          <cell r="AA280" t="str">
            <v>USD</v>
          </cell>
        </row>
        <row r="281">
          <cell r="AA281" t="str">
            <v>USD</v>
          </cell>
        </row>
        <row r="282">
          <cell r="AA282" t="str">
            <v>USD</v>
          </cell>
        </row>
        <row r="283">
          <cell r="AA283" t="str">
            <v>USD</v>
          </cell>
        </row>
        <row r="284">
          <cell r="AA284" t="str">
            <v>USD</v>
          </cell>
        </row>
        <row r="285">
          <cell r="AA285" t="str">
            <v>USD</v>
          </cell>
        </row>
        <row r="286">
          <cell r="AA286" t="str">
            <v>USD</v>
          </cell>
        </row>
        <row r="287">
          <cell r="AA287" t="str">
            <v>USD</v>
          </cell>
        </row>
        <row r="288">
          <cell r="AA288" t="str">
            <v>USD</v>
          </cell>
        </row>
        <row r="289">
          <cell r="AA289" t="str">
            <v>USD</v>
          </cell>
        </row>
        <row r="290">
          <cell r="AA290" t="str">
            <v>USD</v>
          </cell>
        </row>
        <row r="291">
          <cell r="AA291" t="str">
            <v>USD</v>
          </cell>
        </row>
        <row r="292">
          <cell r="AA292" t="str">
            <v>USD</v>
          </cell>
        </row>
        <row r="293">
          <cell r="AA293" t="str">
            <v>USD</v>
          </cell>
        </row>
        <row r="294">
          <cell r="AA294" t="str">
            <v>USD</v>
          </cell>
        </row>
        <row r="295">
          <cell r="AA295" t="str">
            <v>USD</v>
          </cell>
        </row>
        <row r="296">
          <cell r="AA296" t="str">
            <v>USD</v>
          </cell>
        </row>
        <row r="297">
          <cell r="AA297" t="str">
            <v>USD</v>
          </cell>
        </row>
        <row r="298">
          <cell r="AA298" t="str">
            <v>USD</v>
          </cell>
        </row>
        <row r="299">
          <cell r="AA299" t="str">
            <v>USD</v>
          </cell>
        </row>
        <row r="300">
          <cell r="AA300" t="str">
            <v>USD</v>
          </cell>
        </row>
        <row r="301">
          <cell r="AA301" t="str">
            <v>USD</v>
          </cell>
        </row>
        <row r="302">
          <cell r="AA302" t="str">
            <v>USD</v>
          </cell>
        </row>
        <row r="303">
          <cell r="AA303" t="str">
            <v>USD</v>
          </cell>
        </row>
        <row r="304">
          <cell r="AA304" t="str">
            <v>USD</v>
          </cell>
        </row>
        <row r="305">
          <cell r="AA305" t="str">
            <v>USD</v>
          </cell>
        </row>
        <row r="306">
          <cell r="AA306" t="str">
            <v>USD</v>
          </cell>
        </row>
        <row r="307">
          <cell r="AA307" t="str">
            <v>USD</v>
          </cell>
        </row>
        <row r="308">
          <cell r="AA308" t="str">
            <v>USD</v>
          </cell>
        </row>
        <row r="309">
          <cell r="AA309" t="str">
            <v>USD</v>
          </cell>
        </row>
        <row r="310">
          <cell r="AA310" t="str">
            <v>USD</v>
          </cell>
        </row>
        <row r="311">
          <cell r="AA311" t="str">
            <v>USD</v>
          </cell>
        </row>
        <row r="312">
          <cell r="AA312" t="str">
            <v>USD</v>
          </cell>
        </row>
        <row r="313">
          <cell r="AA313" t="str">
            <v>USD</v>
          </cell>
        </row>
        <row r="314">
          <cell r="AA314" t="str">
            <v>USD</v>
          </cell>
        </row>
        <row r="315">
          <cell r="AA315" t="str">
            <v>USD</v>
          </cell>
        </row>
        <row r="316">
          <cell r="AA316" t="str">
            <v>USD</v>
          </cell>
        </row>
        <row r="317">
          <cell r="AA317" t="str">
            <v>USD</v>
          </cell>
        </row>
        <row r="318">
          <cell r="AA318" t="str">
            <v>USD</v>
          </cell>
        </row>
        <row r="319">
          <cell r="AA319" t="str">
            <v>USD</v>
          </cell>
        </row>
        <row r="320">
          <cell r="AA320" t="str">
            <v>USD</v>
          </cell>
        </row>
        <row r="321">
          <cell r="AA321" t="str">
            <v>USD</v>
          </cell>
        </row>
        <row r="322">
          <cell r="AA322" t="str">
            <v>USD</v>
          </cell>
        </row>
        <row r="323">
          <cell r="AA323" t="str">
            <v>USD</v>
          </cell>
        </row>
        <row r="324">
          <cell r="AA324" t="str">
            <v>USD</v>
          </cell>
        </row>
        <row r="325">
          <cell r="AA325" t="str">
            <v>USD</v>
          </cell>
        </row>
        <row r="326">
          <cell r="AA326" t="str">
            <v>USD</v>
          </cell>
        </row>
        <row r="327">
          <cell r="AA327" t="str">
            <v>USD</v>
          </cell>
        </row>
        <row r="328">
          <cell r="AA328" t="str">
            <v>USD</v>
          </cell>
        </row>
        <row r="329">
          <cell r="AA329" t="str">
            <v>USD</v>
          </cell>
        </row>
        <row r="330">
          <cell r="AA330" t="str">
            <v>USD</v>
          </cell>
        </row>
        <row r="331">
          <cell r="AA331" t="str">
            <v>USD</v>
          </cell>
        </row>
        <row r="332">
          <cell r="AA332" t="str">
            <v>USD</v>
          </cell>
        </row>
        <row r="333">
          <cell r="AA333" t="str">
            <v>USD</v>
          </cell>
        </row>
        <row r="334">
          <cell r="AA334" t="str">
            <v>USD</v>
          </cell>
        </row>
        <row r="335">
          <cell r="AA335" t="str">
            <v>USD</v>
          </cell>
        </row>
        <row r="336">
          <cell r="AA336" t="str">
            <v>USD</v>
          </cell>
        </row>
        <row r="337">
          <cell r="AA337" t="str">
            <v>USD</v>
          </cell>
        </row>
        <row r="338">
          <cell r="AA338" t="str">
            <v>USD</v>
          </cell>
        </row>
        <row r="339">
          <cell r="AA339" t="str">
            <v>USD</v>
          </cell>
        </row>
        <row r="340">
          <cell r="AA340" t="str">
            <v>USD</v>
          </cell>
        </row>
        <row r="341">
          <cell r="AA341" t="str">
            <v>USD</v>
          </cell>
        </row>
        <row r="342">
          <cell r="AA342" t="str">
            <v>USD</v>
          </cell>
        </row>
        <row r="343">
          <cell r="AA343" t="str">
            <v>USD</v>
          </cell>
        </row>
        <row r="344">
          <cell r="AA344" t="str">
            <v>USD</v>
          </cell>
        </row>
        <row r="345">
          <cell r="AA345" t="str">
            <v>USD</v>
          </cell>
        </row>
        <row r="346">
          <cell r="AA346" t="str">
            <v>USD</v>
          </cell>
        </row>
        <row r="347">
          <cell r="AA347" t="str">
            <v>USD</v>
          </cell>
        </row>
        <row r="348">
          <cell r="AA348" t="str">
            <v>USD</v>
          </cell>
        </row>
        <row r="349">
          <cell r="AA349" t="str">
            <v>USD</v>
          </cell>
        </row>
        <row r="350">
          <cell r="AA350" t="str">
            <v>USD</v>
          </cell>
        </row>
        <row r="351">
          <cell r="AA351" t="str">
            <v>USD</v>
          </cell>
        </row>
        <row r="352">
          <cell r="AA352" t="str">
            <v>USD</v>
          </cell>
        </row>
        <row r="353">
          <cell r="AA353" t="str">
            <v>USD</v>
          </cell>
        </row>
        <row r="354">
          <cell r="AA354" t="str">
            <v>USD</v>
          </cell>
        </row>
        <row r="355">
          <cell r="AA355" t="str">
            <v>USD</v>
          </cell>
        </row>
        <row r="356">
          <cell r="AA356" t="str">
            <v>USD</v>
          </cell>
        </row>
        <row r="357">
          <cell r="AA357" t="str">
            <v>USD</v>
          </cell>
        </row>
        <row r="358">
          <cell r="AA358" t="str">
            <v>USD</v>
          </cell>
        </row>
        <row r="359">
          <cell r="AA359" t="str">
            <v>USD</v>
          </cell>
        </row>
        <row r="360">
          <cell r="AA360" t="str">
            <v>USD</v>
          </cell>
        </row>
        <row r="361">
          <cell r="AA361" t="str">
            <v>USD</v>
          </cell>
        </row>
        <row r="362">
          <cell r="AA362" t="str">
            <v>USD</v>
          </cell>
        </row>
        <row r="363">
          <cell r="AA363" t="str">
            <v>USD</v>
          </cell>
        </row>
        <row r="364">
          <cell r="AA364" t="str">
            <v>USD</v>
          </cell>
        </row>
        <row r="365">
          <cell r="AA365" t="str">
            <v>USD</v>
          </cell>
        </row>
        <row r="366">
          <cell r="AA366" t="str">
            <v>USD</v>
          </cell>
        </row>
        <row r="367">
          <cell r="AA367" t="str">
            <v>USD</v>
          </cell>
        </row>
        <row r="368">
          <cell r="AA368" t="str">
            <v>USD</v>
          </cell>
        </row>
        <row r="369">
          <cell r="AA369" t="str">
            <v>USD</v>
          </cell>
        </row>
        <row r="370">
          <cell r="AA370" t="str">
            <v>USD</v>
          </cell>
        </row>
        <row r="371">
          <cell r="AA371" t="str">
            <v>USD</v>
          </cell>
        </row>
        <row r="372">
          <cell r="AA372" t="str">
            <v>USD</v>
          </cell>
        </row>
        <row r="373">
          <cell r="AA373" t="str">
            <v>USD</v>
          </cell>
        </row>
        <row r="374">
          <cell r="AA374" t="str">
            <v>USD</v>
          </cell>
        </row>
        <row r="375">
          <cell r="AA375" t="str">
            <v>USD</v>
          </cell>
        </row>
        <row r="376">
          <cell r="AA376" t="str">
            <v>USD</v>
          </cell>
        </row>
        <row r="377">
          <cell r="AA377" t="str">
            <v>USD</v>
          </cell>
        </row>
        <row r="378">
          <cell r="AA378" t="str">
            <v>USD</v>
          </cell>
        </row>
        <row r="379">
          <cell r="AA379" t="str">
            <v>USD</v>
          </cell>
        </row>
        <row r="380">
          <cell r="AA380" t="str">
            <v>USD</v>
          </cell>
        </row>
        <row r="381">
          <cell r="AA381" t="str">
            <v>USD</v>
          </cell>
        </row>
        <row r="382">
          <cell r="AA382" t="str">
            <v>USD</v>
          </cell>
        </row>
        <row r="383">
          <cell r="AA383" t="str">
            <v>USD</v>
          </cell>
        </row>
        <row r="384">
          <cell r="AA384" t="str">
            <v>USD</v>
          </cell>
        </row>
        <row r="385">
          <cell r="AA385" t="str">
            <v>USD</v>
          </cell>
        </row>
        <row r="386">
          <cell r="AA386" t="str">
            <v>USD</v>
          </cell>
        </row>
        <row r="387">
          <cell r="AA387" t="str">
            <v>USD</v>
          </cell>
        </row>
        <row r="388">
          <cell r="AA388" t="str">
            <v>USD</v>
          </cell>
        </row>
        <row r="389">
          <cell r="AA389" t="str">
            <v>USD</v>
          </cell>
        </row>
        <row r="390">
          <cell r="AA390" t="str">
            <v>USD</v>
          </cell>
        </row>
        <row r="391">
          <cell r="AA391" t="str">
            <v>USD</v>
          </cell>
        </row>
        <row r="392">
          <cell r="AA392" t="str">
            <v>USD</v>
          </cell>
        </row>
        <row r="393">
          <cell r="AA393" t="str">
            <v>USD</v>
          </cell>
        </row>
        <row r="394">
          <cell r="AA394" t="str">
            <v>USD</v>
          </cell>
        </row>
        <row r="395">
          <cell r="AA395" t="str">
            <v>USD</v>
          </cell>
        </row>
        <row r="396">
          <cell r="AA396" t="str">
            <v>USD</v>
          </cell>
        </row>
        <row r="397">
          <cell r="AA397" t="str">
            <v>USD</v>
          </cell>
        </row>
        <row r="398">
          <cell r="AA398" t="str">
            <v>USD</v>
          </cell>
        </row>
        <row r="399">
          <cell r="AA399" t="str">
            <v>USD</v>
          </cell>
        </row>
        <row r="400">
          <cell r="AA400" t="str">
            <v>USD</v>
          </cell>
        </row>
        <row r="401">
          <cell r="AA401" t="str">
            <v>USD</v>
          </cell>
        </row>
        <row r="402">
          <cell r="AA402" t="str">
            <v>USD</v>
          </cell>
        </row>
        <row r="403">
          <cell r="AA403" t="str">
            <v>USD</v>
          </cell>
        </row>
        <row r="404">
          <cell r="AA404" t="str">
            <v>USD</v>
          </cell>
        </row>
        <row r="405">
          <cell r="AA405" t="str">
            <v>USD</v>
          </cell>
        </row>
        <row r="406">
          <cell r="AA406" t="str">
            <v>USD</v>
          </cell>
        </row>
        <row r="407">
          <cell r="AA407" t="str">
            <v>USD</v>
          </cell>
        </row>
        <row r="408">
          <cell r="AA408" t="str">
            <v>USD</v>
          </cell>
        </row>
        <row r="409">
          <cell r="AA409" t="str">
            <v>USD</v>
          </cell>
        </row>
        <row r="410">
          <cell r="AA410" t="str">
            <v>USD</v>
          </cell>
        </row>
        <row r="411">
          <cell r="AA411" t="str">
            <v>USD</v>
          </cell>
        </row>
        <row r="412">
          <cell r="AA412" t="str">
            <v>USD</v>
          </cell>
        </row>
        <row r="413">
          <cell r="AA413" t="str">
            <v>USD</v>
          </cell>
        </row>
        <row r="414">
          <cell r="AA414" t="str">
            <v>USD</v>
          </cell>
        </row>
        <row r="415">
          <cell r="AA415" t="str">
            <v>USD</v>
          </cell>
        </row>
        <row r="416">
          <cell r="AA416" t="str">
            <v>USD</v>
          </cell>
        </row>
        <row r="417">
          <cell r="AA417" t="str">
            <v>USD</v>
          </cell>
        </row>
        <row r="418">
          <cell r="AA418" t="str">
            <v>USD</v>
          </cell>
        </row>
        <row r="419">
          <cell r="AA419" t="str">
            <v>USD</v>
          </cell>
        </row>
        <row r="420">
          <cell r="AA420" t="str">
            <v>USD</v>
          </cell>
        </row>
        <row r="421">
          <cell r="AA421" t="str">
            <v>USD</v>
          </cell>
        </row>
        <row r="422">
          <cell r="AA422" t="str">
            <v>USD</v>
          </cell>
        </row>
        <row r="423">
          <cell r="AA423" t="str">
            <v>USD</v>
          </cell>
        </row>
        <row r="424">
          <cell r="AA424" t="str">
            <v>USD</v>
          </cell>
        </row>
        <row r="425">
          <cell r="AA425" t="str">
            <v>USD</v>
          </cell>
        </row>
        <row r="426">
          <cell r="AA426" t="str">
            <v>USD</v>
          </cell>
        </row>
        <row r="427">
          <cell r="AA427" t="str">
            <v>USD</v>
          </cell>
        </row>
        <row r="428">
          <cell r="AA428" t="str">
            <v>USD</v>
          </cell>
        </row>
        <row r="429">
          <cell r="AA429" t="str">
            <v>USD</v>
          </cell>
        </row>
        <row r="430">
          <cell r="AA430" t="str">
            <v>USD</v>
          </cell>
        </row>
        <row r="431">
          <cell r="AA431" t="str">
            <v>USD</v>
          </cell>
        </row>
        <row r="432">
          <cell r="AA432" t="str">
            <v>USD</v>
          </cell>
        </row>
        <row r="433">
          <cell r="AA433" t="str">
            <v>USD</v>
          </cell>
        </row>
        <row r="434">
          <cell r="AA434" t="str">
            <v>USD</v>
          </cell>
        </row>
        <row r="435">
          <cell r="AA435" t="str">
            <v>USD</v>
          </cell>
        </row>
        <row r="436">
          <cell r="AA436" t="str">
            <v>USD</v>
          </cell>
        </row>
        <row r="437">
          <cell r="AA437" t="str">
            <v>USD</v>
          </cell>
        </row>
        <row r="438">
          <cell r="AA438" t="str">
            <v>USD</v>
          </cell>
        </row>
        <row r="439">
          <cell r="AA439" t="str">
            <v>USD</v>
          </cell>
        </row>
        <row r="440">
          <cell r="AA440" t="str">
            <v>USD</v>
          </cell>
        </row>
        <row r="441">
          <cell r="AA441" t="str">
            <v>USD</v>
          </cell>
        </row>
        <row r="442">
          <cell r="AA442" t="str">
            <v>USD</v>
          </cell>
        </row>
        <row r="443">
          <cell r="AA443" t="str">
            <v>USD</v>
          </cell>
        </row>
        <row r="444">
          <cell r="AA444" t="str">
            <v>USD</v>
          </cell>
        </row>
        <row r="445">
          <cell r="AA445" t="str">
            <v>USD</v>
          </cell>
        </row>
        <row r="446">
          <cell r="AA446" t="str">
            <v>USD</v>
          </cell>
        </row>
        <row r="447">
          <cell r="AA447" t="str">
            <v>USD</v>
          </cell>
        </row>
        <row r="448">
          <cell r="AA448" t="str">
            <v>USD</v>
          </cell>
        </row>
        <row r="449">
          <cell r="AA449" t="str">
            <v>USD</v>
          </cell>
        </row>
        <row r="450">
          <cell r="AA450" t="str">
            <v>USD</v>
          </cell>
        </row>
        <row r="451">
          <cell r="AA451" t="str">
            <v>USD</v>
          </cell>
        </row>
        <row r="452">
          <cell r="AA452" t="str">
            <v>USD</v>
          </cell>
        </row>
        <row r="453">
          <cell r="AA453" t="str">
            <v>USD</v>
          </cell>
        </row>
        <row r="454">
          <cell r="AA454" t="str">
            <v>USD</v>
          </cell>
        </row>
        <row r="455">
          <cell r="AA455" t="str">
            <v>USD</v>
          </cell>
        </row>
        <row r="456">
          <cell r="AA456" t="str">
            <v>USD</v>
          </cell>
        </row>
        <row r="457">
          <cell r="AA457" t="str">
            <v>USD</v>
          </cell>
        </row>
        <row r="458">
          <cell r="AA458" t="str">
            <v>USD</v>
          </cell>
        </row>
        <row r="459">
          <cell r="AA459" t="str">
            <v>USD</v>
          </cell>
        </row>
        <row r="460">
          <cell r="AA460" t="str">
            <v>USD</v>
          </cell>
        </row>
        <row r="461">
          <cell r="AA461" t="str">
            <v>USD</v>
          </cell>
        </row>
        <row r="462">
          <cell r="AA462" t="str">
            <v>USD</v>
          </cell>
        </row>
        <row r="463">
          <cell r="AA463" t="str">
            <v>USD</v>
          </cell>
        </row>
        <row r="464">
          <cell r="AA464" t="str">
            <v>USD</v>
          </cell>
        </row>
        <row r="465">
          <cell r="AA465" t="str">
            <v>USD</v>
          </cell>
        </row>
        <row r="466">
          <cell r="AA466" t="str">
            <v>USD</v>
          </cell>
        </row>
        <row r="467">
          <cell r="AA467" t="str">
            <v>USD</v>
          </cell>
        </row>
        <row r="468">
          <cell r="AA468" t="str">
            <v>USD</v>
          </cell>
        </row>
        <row r="469">
          <cell r="AA469" t="str">
            <v>USD</v>
          </cell>
        </row>
        <row r="470">
          <cell r="AA470" t="str">
            <v>USD</v>
          </cell>
        </row>
        <row r="471">
          <cell r="AA471" t="str">
            <v>USD</v>
          </cell>
        </row>
        <row r="472">
          <cell r="AA472" t="str">
            <v>USD</v>
          </cell>
        </row>
        <row r="473">
          <cell r="AA473" t="str">
            <v>USD</v>
          </cell>
        </row>
        <row r="474">
          <cell r="AA474" t="str">
            <v>USD</v>
          </cell>
        </row>
        <row r="475">
          <cell r="AA475" t="str">
            <v>USD</v>
          </cell>
        </row>
        <row r="476">
          <cell r="AA476" t="str">
            <v>USD</v>
          </cell>
        </row>
        <row r="477">
          <cell r="AA477" t="str">
            <v>USD</v>
          </cell>
        </row>
        <row r="478">
          <cell r="AA478" t="str">
            <v>USD</v>
          </cell>
        </row>
        <row r="479">
          <cell r="AA479" t="str">
            <v>USD</v>
          </cell>
        </row>
        <row r="480">
          <cell r="AA480" t="str">
            <v>USD</v>
          </cell>
        </row>
        <row r="481">
          <cell r="AA481" t="str">
            <v>USD</v>
          </cell>
        </row>
        <row r="482">
          <cell r="AA482" t="str">
            <v>USD</v>
          </cell>
        </row>
        <row r="483">
          <cell r="AA483" t="str">
            <v>USD</v>
          </cell>
        </row>
        <row r="484">
          <cell r="AA484" t="str">
            <v>USD</v>
          </cell>
        </row>
        <row r="485">
          <cell r="AA485" t="str">
            <v>USD</v>
          </cell>
        </row>
        <row r="486">
          <cell r="AA486" t="str">
            <v>USD</v>
          </cell>
        </row>
        <row r="487">
          <cell r="AA487" t="str">
            <v>USD</v>
          </cell>
        </row>
        <row r="488">
          <cell r="AA488" t="str">
            <v>USD</v>
          </cell>
        </row>
        <row r="489">
          <cell r="AA489" t="str">
            <v>USD</v>
          </cell>
        </row>
        <row r="490">
          <cell r="AA490" t="str">
            <v>USD</v>
          </cell>
        </row>
        <row r="491">
          <cell r="AA491" t="str">
            <v>USD</v>
          </cell>
        </row>
        <row r="492">
          <cell r="AA492" t="str">
            <v>USD</v>
          </cell>
        </row>
        <row r="493">
          <cell r="AA493" t="str">
            <v>USD</v>
          </cell>
        </row>
        <row r="494">
          <cell r="AA494" t="str">
            <v>USD</v>
          </cell>
        </row>
        <row r="495">
          <cell r="AA495" t="str">
            <v>USD</v>
          </cell>
        </row>
        <row r="496">
          <cell r="AA496" t="str">
            <v>USD</v>
          </cell>
        </row>
        <row r="497">
          <cell r="AA497" t="str">
            <v>USD</v>
          </cell>
        </row>
        <row r="498">
          <cell r="AA498" t="str">
            <v>USD</v>
          </cell>
        </row>
        <row r="499">
          <cell r="AA499" t="str">
            <v>USD</v>
          </cell>
        </row>
        <row r="500">
          <cell r="AA500" t="str">
            <v>USD</v>
          </cell>
        </row>
        <row r="501">
          <cell r="AA501" t="str">
            <v>USD</v>
          </cell>
        </row>
        <row r="502">
          <cell r="AA502" t="str">
            <v>USD</v>
          </cell>
        </row>
        <row r="503">
          <cell r="AA503" t="str">
            <v>USD</v>
          </cell>
        </row>
        <row r="504">
          <cell r="AA504" t="str">
            <v>USD</v>
          </cell>
        </row>
        <row r="505">
          <cell r="AA505" t="str">
            <v>USD</v>
          </cell>
        </row>
        <row r="506">
          <cell r="AA506" t="str">
            <v>USD</v>
          </cell>
        </row>
        <row r="507">
          <cell r="AA507" t="str">
            <v>USD</v>
          </cell>
        </row>
        <row r="508">
          <cell r="AA508" t="str">
            <v>USD</v>
          </cell>
        </row>
        <row r="509">
          <cell r="AA509" t="str">
            <v>USD</v>
          </cell>
        </row>
        <row r="510">
          <cell r="AA510" t="str">
            <v>USD</v>
          </cell>
        </row>
        <row r="511">
          <cell r="AA511" t="str">
            <v>USD</v>
          </cell>
        </row>
        <row r="512">
          <cell r="AA512" t="str">
            <v>USD</v>
          </cell>
        </row>
        <row r="513">
          <cell r="AA513" t="str">
            <v>USD</v>
          </cell>
        </row>
        <row r="514">
          <cell r="AA514" t="str">
            <v>USD</v>
          </cell>
        </row>
        <row r="515">
          <cell r="AA515" t="str">
            <v>USD</v>
          </cell>
        </row>
        <row r="516">
          <cell r="AA516" t="str">
            <v>USD</v>
          </cell>
        </row>
        <row r="517">
          <cell r="AA517" t="str">
            <v>USD</v>
          </cell>
        </row>
        <row r="518">
          <cell r="AA518" t="str">
            <v>USD</v>
          </cell>
        </row>
        <row r="519">
          <cell r="AA519" t="str">
            <v>USD</v>
          </cell>
        </row>
        <row r="520">
          <cell r="AA520" t="str">
            <v>USD</v>
          </cell>
        </row>
        <row r="521">
          <cell r="AA521" t="str">
            <v>USD</v>
          </cell>
        </row>
        <row r="522">
          <cell r="AA522" t="str">
            <v>USD</v>
          </cell>
        </row>
        <row r="523">
          <cell r="AA523" t="str">
            <v>USD</v>
          </cell>
        </row>
        <row r="524">
          <cell r="AA524" t="str">
            <v>USD</v>
          </cell>
        </row>
        <row r="525">
          <cell r="AA525" t="str">
            <v>USD</v>
          </cell>
        </row>
        <row r="526">
          <cell r="AA526" t="str">
            <v>USD</v>
          </cell>
        </row>
        <row r="527">
          <cell r="AA527" t="str">
            <v>USD</v>
          </cell>
        </row>
        <row r="528">
          <cell r="AA528" t="str">
            <v>USD</v>
          </cell>
        </row>
        <row r="529">
          <cell r="AA529" t="str">
            <v>USD</v>
          </cell>
        </row>
        <row r="530">
          <cell r="AA530" t="str">
            <v>USD</v>
          </cell>
        </row>
        <row r="531">
          <cell r="AA531" t="str">
            <v>USD</v>
          </cell>
        </row>
        <row r="532">
          <cell r="AA532" t="str">
            <v>USD</v>
          </cell>
        </row>
        <row r="533">
          <cell r="AA533" t="str">
            <v>USD</v>
          </cell>
        </row>
        <row r="534">
          <cell r="AA534" t="str">
            <v>USD</v>
          </cell>
        </row>
        <row r="535">
          <cell r="AA535" t="str">
            <v>USD</v>
          </cell>
        </row>
        <row r="536">
          <cell r="AA536" t="str">
            <v>USD</v>
          </cell>
        </row>
        <row r="537">
          <cell r="AA537" t="str">
            <v>USD</v>
          </cell>
        </row>
        <row r="538">
          <cell r="AA538" t="str">
            <v>USD</v>
          </cell>
        </row>
        <row r="539">
          <cell r="AA539" t="str">
            <v>USD</v>
          </cell>
        </row>
        <row r="540">
          <cell r="AA540" t="str">
            <v>USD</v>
          </cell>
        </row>
        <row r="541">
          <cell r="AA541" t="str">
            <v>USD</v>
          </cell>
        </row>
        <row r="542">
          <cell r="AA542" t="str">
            <v>USD</v>
          </cell>
        </row>
        <row r="543">
          <cell r="AA543" t="str">
            <v>USD</v>
          </cell>
        </row>
        <row r="544">
          <cell r="AA544" t="str">
            <v>USD</v>
          </cell>
        </row>
        <row r="545">
          <cell r="AA545" t="str">
            <v>USD</v>
          </cell>
        </row>
        <row r="546">
          <cell r="AA546" t="str">
            <v>USD</v>
          </cell>
        </row>
        <row r="547">
          <cell r="AA547" t="str">
            <v>USD</v>
          </cell>
        </row>
        <row r="548">
          <cell r="AA548" t="str">
            <v>USD</v>
          </cell>
        </row>
        <row r="549">
          <cell r="AA549" t="str">
            <v>USD</v>
          </cell>
        </row>
        <row r="550">
          <cell r="AA550" t="str">
            <v>USD</v>
          </cell>
        </row>
        <row r="551">
          <cell r="AA551" t="str">
            <v>USD</v>
          </cell>
        </row>
        <row r="552">
          <cell r="AA552" t="str">
            <v>USD</v>
          </cell>
        </row>
        <row r="553">
          <cell r="AA553" t="str">
            <v>USD</v>
          </cell>
        </row>
        <row r="554">
          <cell r="AA554" t="str">
            <v>USD</v>
          </cell>
        </row>
        <row r="555">
          <cell r="AA555" t="str">
            <v>USD</v>
          </cell>
        </row>
        <row r="556">
          <cell r="AA556" t="str">
            <v>USD</v>
          </cell>
        </row>
        <row r="557">
          <cell r="AA557" t="str">
            <v>USD</v>
          </cell>
        </row>
        <row r="558">
          <cell r="AA558" t="str">
            <v>USD</v>
          </cell>
        </row>
        <row r="559">
          <cell r="AA559" t="str">
            <v>USD</v>
          </cell>
        </row>
        <row r="560">
          <cell r="AA560" t="str">
            <v>USD</v>
          </cell>
        </row>
        <row r="561">
          <cell r="AA561" t="str">
            <v>USD</v>
          </cell>
        </row>
        <row r="562">
          <cell r="AA562" t="str">
            <v>USD</v>
          </cell>
        </row>
        <row r="563">
          <cell r="AA563" t="str">
            <v>USD</v>
          </cell>
        </row>
        <row r="564">
          <cell r="AA564" t="str">
            <v>USD</v>
          </cell>
        </row>
        <row r="565">
          <cell r="AA565" t="str">
            <v>USD</v>
          </cell>
        </row>
        <row r="566">
          <cell r="AA566" t="str">
            <v>USD</v>
          </cell>
        </row>
        <row r="567">
          <cell r="AA567" t="str">
            <v>USD</v>
          </cell>
        </row>
        <row r="568">
          <cell r="AA568" t="str">
            <v>USD</v>
          </cell>
        </row>
        <row r="569">
          <cell r="AA569" t="str">
            <v>USD</v>
          </cell>
        </row>
        <row r="570">
          <cell r="AA570" t="str">
            <v>USD</v>
          </cell>
        </row>
        <row r="571">
          <cell r="AA571" t="str">
            <v>USD</v>
          </cell>
        </row>
        <row r="572">
          <cell r="AA572" t="str">
            <v>USD</v>
          </cell>
        </row>
        <row r="573">
          <cell r="AA573" t="str">
            <v>USD</v>
          </cell>
        </row>
        <row r="574">
          <cell r="AA574" t="str">
            <v>USD</v>
          </cell>
        </row>
        <row r="575">
          <cell r="AA575" t="str">
            <v>USD</v>
          </cell>
        </row>
        <row r="576">
          <cell r="AA576" t="str">
            <v>USD</v>
          </cell>
        </row>
        <row r="577">
          <cell r="AA577" t="str">
            <v>USD</v>
          </cell>
        </row>
        <row r="578">
          <cell r="AA578" t="str">
            <v>USD</v>
          </cell>
        </row>
        <row r="579">
          <cell r="AA579" t="str">
            <v>USD</v>
          </cell>
        </row>
        <row r="580">
          <cell r="AA580" t="str">
            <v>USD</v>
          </cell>
        </row>
        <row r="581">
          <cell r="AA581" t="str">
            <v>USD</v>
          </cell>
        </row>
        <row r="582">
          <cell r="AA582" t="str">
            <v>USD</v>
          </cell>
        </row>
        <row r="583">
          <cell r="AA583" t="str">
            <v>USD</v>
          </cell>
        </row>
        <row r="584">
          <cell r="AA584" t="str">
            <v>USD</v>
          </cell>
        </row>
        <row r="585">
          <cell r="AA585" t="str">
            <v>USD</v>
          </cell>
        </row>
        <row r="586">
          <cell r="AA586" t="str">
            <v>USD</v>
          </cell>
        </row>
        <row r="587">
          <cell r="AA587" t="str">
            <v>USD</v>
          </cell>
        </row>
        <row r="588">
          <cell r="AA588" t="str">
            <v>USD</v>
          </cell>
        </row>
        <row r="589">
          <cell r="AA589" t="str">
            <v>USD</v>
          </cell>
        </row>
        <row r="590">
          <cell r="AA590" t="str">
            <v>USD</v>
          </cell>
        </row>
        <row r="591">
          <cell r="AA591" t="str">
            <v>USD</v>
          </cell>
        </row>
        <row r="592">
          <cell r="AA592" t="str">
            <v>USD</v>
          </cell>
        </row>
        <row r="593">
          <cell r="AA593" t="str">
            <v>USD</v>
          </cell>
        </row>
        <row r="594">
          <cell r="AA594" t="str">
            <v>USD</v>
          </cell>
        </row>
        <row r="595">
          <cell r="AA595" t="str">
            <v>USD</v>
          </cell>
        </row>
        <row r="596">
          <cell r="AA596" t="str">
            <v>USD</v>
          </cell>
        </row>
        <row r="597">
          <cell r="AA597" t="str">
            <v>USD</v>
          </cell>
        </row>
        <row r="598">
          <cell r="AA598" t="str">
            <v>USD</v>
          </cell>
        </row>
        <row r="599">
          <cell r="AA599" t="str">
            <v>USD</v>
          </cell>
        </row>
        <row r="600">
          <cell r="AA600" t="str">
            <v>USD</v>
          </cell>
        </row>
        <row r="601">
          <cell r="AA601" t="str">
            <v>USD</v>
          </cell>
        </row>
        <row r="602">
          <cell r="AA602" t="str">
            <v>USD</v>
          </cell>
        </row>
        <row r="603">
          <cell r="AA603" t="str">
            <v>USD</v>
          </cell>
        </row>
        <row r="604">
          <cell r="AA604" t="str">
            <v>USD</v>
          </cell>
        </row>
        <row r="605">
          <cell r="AA605" t="str">
            <v>USD</v>
          </cell>
        </row>
        <row r="606">
          <cell r="AA606" t="str">
            <v>USD</v>
          </cell>
        </row>
        <row r="607">
          <cell r="AA607" t="str">
            <v>USD</v>
          </cell>
        </row>
        <row r="608">
          <cell r="AA608" t="str">
            <v>USD</v>
          </cell>
        </row>
        <row r="609">
          <cell r="AA609" t="str">
            <v>USD</v>
          </cell>
        </row>
        <row r="610">
          <cell r="AA610" t="str">
            <v>USD</v>
          </cell>
        </row>
        <row r="611">
          <cell r="AA611" t="str">
            <v>USD</v>
          </cell>
        </row>
        <row r="612">
          <cell r="AA612" t="str">
            <v>USD</v>
          </cell>
        </row>
        <row r="613">
          <cell r="AA613" t="str">
            <v>USD</v>
          </cell>
        </row>
        <row r="614">
          <cell r="AA614" t="str">
            <v>USD</v>
          </cell>
        </row>
        <row r="615">
          <cell r="AA615" t="str">
            <v>USD</v>
          </cell>
        </row>
        <row r="616">
          <cell r="AA616" t="str">
            <v>USD</v>
          </cell>
        </row>
        <row r="617">
          <cell r="AA617" t="str">
            <v>USD</v>
          </cell>
        </row>
        <row r="618">
          <cell r="AA618" t="str">
            <v>USD</v>
          </cell>
        </row>
        <row r="619">
          <cell r="AA619" t="str">
            <v>USD</v>
          </cell>
        </row>
        <row r="620">
          <cell r="AA620" t="str">
            <v>USD</v>
          </cell>
        </row>
        <row r="621">
          <cell r="AA621" t="str">
            <v>USD</v>
          </cell>
        </row>
        <row r="622">
          <cell r="AA622" t="str">
            <v>USD</v>
          </cell>
        </row>
        <row r="623">
          <cell r="AA623" t="str">
            <v>USD</v>
          </cell>
        </row>
        <row r="624">
          <cell r="AA624" t="str">
            <v>USD</v>
          </cell>
        </row>
        <row r="625">
          <cell r="AA625" t="str">
            <v>USD</v>
          </cell>
        </row>
        <row r="626">
          <cell r="AA626" t="str">
            <v>USD</v>
          </cell>
        </row>
        <row r="627">
          <cell r="AA627" t="str">
            <v>USD</v>
          </cell>
        </row>
        <row r="628">
          <cell r="AA628" t="str">
            <v>USD</v>
          </cell>
        </row>
        <row r="629">
          <cell r="AA629" t="str">
            <v>USD</v>
          </cell>
        </row>
        <row r="630">
          <cell r="AA630" t="str">
            <v>USD</v>
          </cell>
        </row>
        <row r="631">
          <cell r="AA631" t="str">
            <v>USD</v>
          </cell>
        </row>
        <row r="632">
          <cell r="AA632" t="str">
            <v>USD</v>
          </cell>
        </row>
        <row r="633">
          <cell r="AA633" t="str">
            <v>USD</v>
          </cell>
        </row>
        <row r="634">
          <cell r="AA634" t="str">
            <v>USD</v>
          </cell>
        </row>
        <row r="635">
          <cell r="AA635" t="str">
            <v>USD</v>
          </cell>
        </row>
        <row r="636">
          <cell r="AA636" t="str">
            <v>USD</v>
          </cell>
        </row>
        <row r="637">
          <cell r="AA637" t="str">
            <v>USD</v>
          </cell>
        </row>
        <row r="638">
          <cell r="AA638" t="str">
            <v>USD</v>
          </cell>
        </row>
        <row r="639">
          <cell r="AA639" t="str">
            <v>USD</v>
          </cell>
        </row>
        <row r="640">
          <cell r="AA640" t="str">
            <v>USD</v>
          </cell>
        </row>
        <row r="641">
          <cell r="AA641" t="str">
            <v>USD</v>
          </cell>
        </row>
        <row r="642">
          <cell r="AA642" t="str">
            <v>USD</v>
          </cell>
        </row>
        <row r="643">
          <cell r="AA643" t="str">
            <v>USD</v>
          </cell>
        </row>
        <row r="644">
          <cell r="AA644" t="str">
            <v>USD</v>
          </cell>
        </row>
        <row r="645">
          <cell r="AA645" t="str">
            <v>USD</v>
          </cell>
        </row>
        <row r="646">
          <cell r="AA646" t="str">
            <v>USD</v>
          </cell>
        </row>
        <row r="647">
          <cell r="AA647" t="str">
            <v>USD</v>
          </cell>
        </row>
        <row r="648">
          <cell r="AA648" t="str">
            <v>USD</v>
          </cell>
        </row>
        <row r="649">
          <cell r="AA649" t="str">
            <v>USD</v>
          </cell>
        </row>
        <row r="650">
          <cell r="AA650" t="str">
            <v>USD</v>
          </cell>
        </row>
        <row r="651">
          <cell r="AA651" t="str">
            <v>USD</v>
          </cell>
        </row>
        <row r="652">
          <cell r="AA652" t="str">
            <v>USD</v>
          </cell>
        </row>
        <row r="653">
          <cell r="AA653" t="str">
            <v>USD</v>
          </cell>
        </row>
        <row r="654">
          <cell r="AA654" t="str">
            <v>USD</v>
          </cell>
        </row>
        <row r="655">
          <cell r="AA655" t="str">
            <v>USD</v>
          </cell>
        </row>
        <row r="656">
          <cell r="AA656" t="str">
            <v>USD</v>
          </cell>
        </row>
        <row r="657">
          <cell r="AA657" t="str">
            <v>USD</v>
          </cell>
        </row>
        <row r="658">
          <cell r="AA658" t="str">
            <v>USD</v>
          </cell>
        </row>
        <row r="659">
          <cell r="AA659" t="str">
            <v>USD</v>
          </cell>
        </row>
        <row r="660">
          <cell r="AA660" t="str">
            <v>USD</v>
          </cell>
        </row>
        <row r="661">
          <cell r="AA661" t="str">
            <v>USD</v>
          </cell>
        </row>
        <row r="662">
          <cell r="AA662" t="str">
            <v>USD</v>
          </cell>
        </row>
        <row r="663">
          <cell r="AA663" t="str">
            <v>USD</v>
          </cell>
        </row>
        <row r="664">
          <cell r="AA664" t="str">
            <v>USD</v>
          </cell>
        </row>
        <row r="665">
          <cell r="AA665" t="str">
            <v>USD</v>
          </cell>
        </row>
        <row r="666">
          <cell r="AA666" t="str">
            <v>USD</v>
          </cell>
        </row>
        <row r="667">
          <cell r="AA667" t="str">
            <v>USD</v>
          </cell>
        </row>
        <row r="668">
          <cell r="AA668" t="str">
            <v>USD</v>
          </cell>
        </row>
        <row r="669">
          <cell r="AA669" t="str">
            <v>USD</v>
          </cell>
        </row>
        <row r="670">
          <cell r="AA670" t="str">
            <v>USD</v>
          </cell>
        </row>
        <row r="671">
          <cell r="AA671" t="str">
            <v>USD</v>
          </cell>
        </row>
        <row r="672">
          <cell r="AA672" t="str">
            <v>USD</v>
          </cell>
        </row>
        <row r="673">
          <cell r="AA673" t="str">
            <v>USD</v>
          </cell>
        </row>
        <row r="674">
          <cell r="AA674" t="str">
            <v>USD</v>
          </cell>
        </row>
        <row r="675">
          <cell r="AA675" t="str">
            <v>USD</v>
          </cell>
        </row>
        <row r="676">
          <cell r="AA676" t="str">
            <v>USD</v>
          </cell>
        </row>
        <row r="677">
          <cell r="AA677" t="str">
            <v>USD</v>
          </cell>
        </row>
        <row r="678">
          <cell r="AA678" t="str">
            <v>USD</v>
          </cell>
        </row>
        <row r="679">
          <cell r="AA679" t="str">
            <v>USD</v>
          </cell>
        </row>
        <row r="680">
          <cell r="AA680" t="str">
            <v>USD</v>
          </cell>
        </row>
        <row r="681">
          <cell r="AA681" t="str">
            <v>USD</v>
          </cell>
        </row>
        <row r="682">
          <cell r="AA682" t="str">
            <v>USD</v>
          </cell>
        </row>
        <row r="683">
          <cell r="AA683" t="str">
            <v>USD</v>
          </cell>
        </row>
        <row r="684">
          <cell r="AA684" t="str">
            <v>USD</v>
          </cell>
        </row>
        <row r="685">
          <cell r="AA685" t="str">
            <v>USD</v>
          </cell>
        </row>
        <row r="686">
          <cell r="AA686" t="str">
            <v>USD</v>
          </cell>
        </row>
        <row r="687">
          <cell r="AA687" t="str">
            <v>USD</v>
          </cell>
        </row>
        <row r="688">
          <cell r="AA688" t="str">
            <v>USD</v>
          </cell>
        </row>
        <row r="689">
          <cell r="AA689" t="str">
            <v>USD</v>
          </cell>
        </row>
        <row r="690">
          <cell r="AA690" t="str">
            <v>USD</v>
          </cell>
        </row>
        <row r="691">
          <cell r="AA691" t="str">
            <v>USD</v>
          </cell>
        </row>
        <row r="692">
          <cell r="AA692" t="str">
            <v>USD</v>
          </cell>
        </row>
        <row r="693">
          <cell r="AA693" t="str">
            <v>USD</v>
          </cell>
        </row>
        <row r="694">
          <cell r="AA694" t="str">
            <v>USD</v>
          </cell>
        </row>
        <row r="695">
          <cell r="AA695" t="str">
            <v>USD</v>
          </cell>
        </row>
        <row r="696">
          <cell r="AA696" t="str">
            <v>USD</v>
          </cell>
        </row>
        <row r="697">
          <cell r="AA697" t="str">
            <v>USD</v>
          </cell>
        </row>
        <row r="698">
          <cell r="AA698" t="str">
            <v>USD</v>
          </cell>
        </row>
        <row r="699">
          <cell r="AA699" t="str">
            <v>USD</v>
          </cell>
        </row>
        <row r="700">
          <cell r="AA700" t="str">
            <v>USD</v>
          </cell>
        </row>
        <row r="701">
          <cell r="AA701" t="str">
            <v>USD</v>
          </cell>
        </row>
        <row r="702">
          <cell r="AA702" t="str">
            <v>USD</v>
          </cell>
        </row>
        <row r="703">
          <cell r="AA703" t="str">
            <v>USD</v>
          </cell>
        </row>
        <row r="704">
          <cell r="AA704" t="str">
            <v>USD</v>
          </cell>
        </row>
        <row r="705">
          <cell r="AA705" t="str">
            <v>USD</v>
          </cell>
        </row>
        <row r="706">
          <cell r="AA706" t="str">
            <v>USD</v>
          </cell>
        </row>
        <row r="707">
          <cell r="AA707" t="str">
            <v>USD</v>
          </cell>
        </row>
        <row r="708">
          <cell r="AA708" t="str">
            <v>USD</v>
          </cell>
        </row>
        <row r="709">
          <cell r="AA709" t="str">
            <v>USD</v>
          </cell>
        </row>
        <row r="710">
          <cell r="AA710" t="str">
            <v>USD</v>
          </cell>
        </row>
        <row r="711">
          <cell r="AA711" t="str">
            <v>USD</v>
          </cell>
        </row>
        <row r="712">
          <cell r="AA712" t="str">
            <v>USD</v>
          </cell>
        </row>
        <row r="713">
          <cell r="AA713" t="str">
            <v>USD</v>
          </cell>
        </row>
        <row r="714">
          <cell r="AA714" t="str">
            <v>USD</v>
          </cell>
        </row>
        <row r="715">
          <cell r="AA715" t="str">
            <v>USD</v>
          </cell>
        </row>
        <row r="716">
          <cell r="AA716" t="str">
            <v>USD</v>
          </cell>
        </row>
        <row r="717">
          <cell r="AA717" t="str">
            <v>USD</v>
          </cell>
        </row>
        <row r="718">
          <cell r="AA718" t="str">
            <v>USD</v>
          </cell>
        </row>
        <row r="719">
          <cell r="AA719" t="str">
            <v>USD</v>
          </cell>
        </row>
        <row r="720">
          <cell r="AA720" t="str">
            <v>USD</v>
          </cell>
        </row>
        <row r="721">
          <cell r="AA721" t="str">
            <v>USD</v>
          </cell>
        </row>
        <row r="722">
          <cell r="AA722" t="str">
            <v>USD</v>
          </cell>
        </row>
        <row r="723">
          <cell r="AA723" t="str">
            <v>USD</v>
          </cell>
        </row>
        <row r="724">
          <cell r="AA724" t="str">
            <v>USD</v>
          </cell>
        </row>
        <row r="725">
          <cell r="AA725" t="str">
            <v>USD</v>
          </cell>
        </row>
        <row r="726">
          <cell r="AA726" t="str">
            <v>USD</v>
          </cell>
        </row>
        <row r="727">
          <cell r="AA727" t="str">
            <v>USD</v>
          </cell>
        </row>
        <row r="728">
          <cell r="AA728" t="str">
            <v>USD</v>
          </cell>
        </row>
        <row r="729">
          <cell r="AA729" t="str">
            <v>USD</v>
          </cell>
        </row>
        <row r="730">
          <cell r="AA730" t="str">
            <v>USD</v>
          </cell>
        </row>
        <row r="731">
          <cell r="AA731" t="str">
            <v>USD</v>
          </cell>
        </row>
        <row r="732">
          <cell r="AA732" t="str">
            <v>USD</v>
          </cell>
        </row>
        <row r="733">
          <cell r="AA733" t="str">
            <v>USD</v>
          </cell>
        </row>
        <row r="734">
          <cell r="AA734" t="str">
            <v>USD</v>
          </cell>
        </row>
        <row r="735">
          <cell r="AA735" t="str">
            <v>USD</v>
          </cell>
        </row>
        <row r="736">
          <cell r="AA736" t="str">
            <v>USD</v>
          </cell>
        </row>
        <row r="737">
          <cell r="AA737" t="str">
            <v>USD</v>
          </cell>
        </row>
        <row r="738">
          <cell r="AA738" t="str">
            <v>USD</v>
          </cell>
        </row>
        <row r="739">
          <cell r="AA739" t="str">
            <v>USD</v>
          </cell>
        </row>
        <row r="740">
          <cell r="AA740" t="str">
            <v>USD</v>
          </cell>
        </row>
        <row r="741">
          <cell r="AA741" t="str">
            <v>USD</v>
          </cell>
        </row>
        <row r="742">
          <cell r="AA742" t="str">
            <v>USD</v>
          </cell>
        </row>
        <row r="743">
          <cell r="AA743" t="str">
            <v>USD</v>
          </cell>
        </row>
        <row r="744">
          <cell r="AA744" t="str">
            <v>USD</v>
          </cell>
        </row>
        <row r="745">
          <cell r="AA745" t="str">
            <v>USD</v>
          </cell>
        </row>
        <row r="746">
          <cell r="AA746" t="str">
            <v>USD</v>
          </cell>
        </row>
        <row r="747">
          <cell r="AA747" t="str">
            <v>USD</v>
          </cell>
        </row>
        <row r="748">
          <cell r="AA748" t="str">
            <v>USD</v>
          </cell>
        </row>
        <row r="749">
          <cell r="AA749" t="str">
            <v>USD</v>
          </cell>
        </row>
        <row r="750">
          <cell r="AA750" t="str">
            <v>USD</v>
          </cell>
        </row>
        <row r="751">
          <cell r="AA751" t="str">
            <v>USD</v>
          </cell>
        </row>
        <row r="752">
          <cell r="AA752" t="str">
            <v>USD</v>
          </cell>
        </row>
        <row r="753">
          <cell r="AA753" t="str">
            <v>USD</v>
          </cell>
        </row>
        <row r="754">
          <cell r="AA754" t="str">
            <v>USD</v>
          </cell>
        </row>
        <row r="755">
          <cell r="AA755" t="str">
            <v>USD</v>
          </cell>
        </row>
        <row r="756">
          <cell r="AA756" t="str">
            <v>USD</v>
          </cell>
        </row>
        <row r="757">
          <cell r="AA757" t="str">
            <v>USD</v>
          </cell>
        </row>
        <row r="758">
          <cell r="AA758" t="str">
            <v>USD</v>
          </cell>
        </row>
        <row r="759">
          <cell r="AA759" t="str">
            <v>USD</v>
          </cell>
        </row>
        <row r="760">
          <cell r="AA760" t="str">
            <v>USD</v>
          </cell>
        </row>
        <row r="761">
          <cell r="AA761" t="str">
            <v>USD</v>
          </cell>
        </row>
        <row r="762">
          <cell r="AA762" t="str">
            <v>USD</v>
          </cell>
        </row>
        <row r="763">
          <cell r="AA763" t="str">
            <v>USD</v>
          </cell>
        </row>
        <row r="764">
          <cell r="AA764" t="str">
            <v>USD</v>
          </cell>
        </row>
        <row r="765">
          <cell r="AA765" t="str">
            <v>USD</v>
          </cell>
        </row>
        <row r="766">
          <cell r="AA766" t="str">
            <v>USD</v>
          </cell>
        </row>
        <row r="767">
          <cell r="AA767" t="str">
            <v>USD</v>
          </cell>
        </row>
        <row r="768">
          <cell r="AA768" t="str">
            <v>USD</v>
          </cell>
        </row>
        <row r="769">
          <cell r="AA769" t="str">
            <v>USD</v>
          </cell>
        </row>
        <row r="770">
          <cell r="AA770" t="str">
            <v>USD</v>
          </cell>
        </row>
        <row r="771">
          <cell r="AA771" t="str">
            <v>USD</v>
          </cell>
        </row>
        <row r="772">
          <cell r="AA772" t="str">
            <v>USD</v>
          </cell>
        </row>
        <row r="773">
          <cell r="AA773" t="str">
            <v>USD</v>
          </cell>
        </row>
        <row r="774">
          <cell r="AA774" t="str">
            <v>USD</v>
          </cell>
        </row>
        <row r="775">
          <cell r="AA775" t="str">
            <v>USD</v>
          </cell>
        </row>
        <row r="776">
          <cell r="AA776" t="str">
            <v>USD</v>
          </cell>
        </row>
        <row r="777">
          <cell r="AA777" t="str">
            <v>USD</v>
          </cell>
        </row>
        <row r="778">
          <cell r="AA778" t="str">
            <v>USD</v>
          </cell>
        </row>
        <row r="779">
          <cell r="AA779" t="str">
            <v>USD</v>
          </cell>
        </row>
        <row r="780">
          <cell r="AA780" t="str">
            <v>USD</v>
          </cell>
        </row>
        <row r="781">
          <cell r="AA781" t="str">
            <v>USD</v>
          </cell>
        </row>
        <row r="782">
          <cell r="AA782" t="str">
            <v>USD</v>
          </cell>
        </row>
        <row r="783">
          <cell r="AA783" t="str">
            <v>USD</v>
          </cell>
        </row>
        <row r="784">
          <cell r="AA784" t="str">
            <v>USD</v>
          </cell>
        </row>
        <row r="785">
          <cell r="AA785" t="str">
            <v>USD</v>
          </cell>
        </row>
        <row r="786">
          <cell r="AA786" t="str">
            <v>USD</v>
          </cell>
        </row>
        <row r="787">
          <cell r="AA787" t="str">
            <v>USD</v>
          </cell>
        </row>
        <row r="788">
          <cell r="AA788" t="str">
            <v>USD</v>
          </cell>
        </row>
        <row r="789">
          <cell r="AA789" t="str">
            <v>USD</v>
          </cell>
        </row>
        <row r="790">
          <cell r="AA790" t="str">
            <v>USD</v>
          </cell>
        </row>
        <row r="791">
          <cell r="AA791" t="str">
            <v>USD</v>
          </cell>
        </row>
        <row r="792">
          <cell r="AA792" t="str">
            <v>USD</v>
          </cell>
        </row>
        <row r="793">
          <cell r="AA793" t="str">
            <v>USD</v>
          </cell>
        </row>
        <row r="794">
          <cell r="AA794" t="str">
            <v>USD</v>
          </cell>
        </row>
        <row r="795">
          <cell r="AA795" t="str">
            <v>USD</v>
          </cell>
        </row>
        <row r="796">
          <cell r="AA796" t="str">
            <v>USD</v>
          </cell>
        </row>
        <row r="797">
          <cell r="AA797" t="str">
            <v>USD</v>
          </cell>
        </row>
        <row r="798">
          <cell r="AA798" t="str">
            <v>USD</v>
          </cell>
        </row>
        <row r="799">
          <cell r="AA799" t="str">
            <v>USD</v>
          </cell>
        </row>
        <row r="800">
          <cell r="AA800" t="str">
            <v>USD</v>
          </cell>
        </row>
        <row r="801">
          <cell r="AA801" t="str">
            <v>USD</v>
          </cell>
        </row>
        <row r="802">
          <cell r="AA802" t="str">
            <v>USD</v>
          </cell>
        </row>
        <row r="803">
          <cell r="AA803" t="str">
            <v>USD</v>
          </cell>
        </row>
        <row r="804">
          <cell r="AA804" t="str">
            <v>USD</v>
          </cell>
        </row>
        <row r="805">
          <cell r="AA805" t="str">
            <v>USD</v>
          </cell>
        </row>
        <row r="806">
          <cell r="AA806" t="str">
            <v>USD</v>
          </cell>
        </row>
        <row r="807">
          <cell r="AA807" t="str">
            <v>USD</v>
          </cell>
        </row>
        <row r="808">
          <cell r="AA808" t="str">
            <v>USD</v>
          </cell>
        </row>
        <row r="809">
          <cell r="AA809" t="str">
            <v>USD</v>
          </cell>
        </row>
        <row r="810">
          <cell r="AA810" t="str">
            <v>USD</v>
          </cell>
        </row>
        <row r="811">
          <cell r="AA811" t="str">
            <v>USD</v>
          </cell>
        </row>
        <row r="812">
          <cell r="AA812" t="str">
            <v>USD</v>
          </cell>
        </row>
        <row r="813">
          <cell r="AA813" t="str">
            <v>USD</v>
          </cell>
        </row>
        <row r="814">
          <cell r="AA814" t="str">
            <v>USD</v>
          </cell>
        </row>
        <row r="815">
          <cell r="AA815" t="str">
            <v>USD</v>
          </cell>
        </row>
        <row r="816">
          <cell r="AA816" t="str">
            <v>USD</v>
          </cell>
        </row>
        <row r="817">
          <cell r="AA817" t="str">
            <v>USD</v>
          </cell>
        </row>
        <row r="818">
          <cell r="AA818" t="str">
            <v>USD</v>
          </cell>
        </row>
        <row r="819">
          <cell r="AA819" t="str">
            <v>USD</v>
          </cell>
        </row>
        <row r="820">
          <cell r="AA820" t="str">
            <v>USD</v>
          </cell>
        </row>
        <row r="821">
          <cell r="AA821" t="str">
            <v>USD</v>
          </cell>
        </row>
        <row r="822">
          <cell r="AA822" t="str">
            <v>USD</v>
          </cell>
        </row>
        <row r="823">
          <cell r="AA823" t="str">
            <v>USD</v>
          </cell>
        </row>
        <row r="824">
          <cell r="AA824" t="str">
            <v>USD</v>
          </cell>
        </row>
        <row r="825">
          <cell r="AA825" t="str">
            <v>USD</v>
          </cell>
        </row>
        <row r="826">
          <cell r="AA826" t="str">
            <v>USD</v>
          </cell>
        </row>
        <row r="827">
          <cell r="AA827" t="str">
            <v>USD</v>
          </cell>
        </row>
        <row r="828">
          <cell r="AA828" t="str">
            <v>USD</v>
          </cell>
        </row>
        <row r="829">
          <cell r="AA829" t="str">
            <v>USD</v>
          </cell>
        </row>
        <row r="830">
          <cell r="AA830" t="str">
            <v>USD</v>
          </cell>
        </row>
        <row r="831">
          <cell r="AA831" t="str">
            <v>USD</v>
          </cell>
        </row>
        <row r="832">
          <cell r="AA832" t="str">
            <v>USD</v>
          </cell>
        </row>
        <row r="833">
          <cell r="AA833" t="str">
            <v>USD</v>
          </cell>
        </row>
        <row r="834">
          <cell r="AA834" t="str">
            <v>USD</v>
          </cell>
        </row>
        <row r="835">
          <cell r="AA835" t="str">
            <v>USD</v>
          </cell>
        </row>
        <row r="836">
          <cell r="AA836" t="str">
            <v>USD</v>
          </cell>
        </row>
        <row r="837">
          <cell r="AA837" t="str">
            <v>USD</v>
          </cell>
        </row>
        <row r="838">
          <cell r="AA838" t="str">
            <v>USD</v>
          </cell>
        </row>
        <row r="839">
          <cell r="AA839" t="str">
            <v>USD</v>
          </cell>
        </row>
        <row r="840">
          <cell r="AA840" t="str">
            <v>USD</v>
          </cell>
        </row>
        <row r="841">
          <cell r="AA841" t="str">
            <v>USD</v>
          </cell>
        </row>
        <row r="842">
          <cell r="AA842" t="str">
            <v>USD</v>
          </cell>
        </row>
        <row r="843">
          <cell r="AA843" t="str">
            <v>USD</v>
          </cell>
        </row>
        <row r="844">
          <cell r="AA844" t="str">
            <v>USD</v>
          </cell>
        </row>
        <row r="845">
          <cell r="AA845" t="str">
            <v>USD</v>
          </cell>
        </row>
        <row r="846">
          <cell r="AA846" t="str">
            <v>USD</v>
          </cell>
        </row>
        <row r="847">
          <cell r="AA847" t="str">
            <v>USD</v>
          </cell>
        </row>
        <row r="848">
          <cell r="AA848" t="str">
            <v>USD</v>
          </cell>
        </row>
        <row r="849">
          <cell r="AA849" t="str">
            <v>USD</v>
          </cell>
        </row>
        <row r="850">
          <cell r="AA850" t="str">
            <v>USD</v>
          </cell>
        </row>
        <row r="851">
          <cell r="AA851" t="str">
            <v>USD</v>
          </cell>
        </row>
        <row r="852">
          <cell r="AA852" t="str">
            <v>USD</v>
          </cell>
        </row>
        <row r="853">
          <cell r="AA853" t="str">
            <v>USD</v>
          </cell>
        </row>
        <row r="854">
          <cell r="AA854" t="str">
            <v>USD</v>
          </cell>
        </row>
        <row r="855">
          <cell r="AA855" t="str">
            <v>USD</v>
          </cell>
        </row>
        <row r="856">
          <cell r="AA856" t="str">
            <v>USD</v>
          </cell>
        </row>
        <row r="857">
          <cell r="AA857" t="str">
            <v>USD</v>
          </cell>
        </row>
        <row r="858">
          <cell r="AA858" t="str">
            <v>USD</v>
          </cell>
        </row>
        <row r="859">
          <cell r="AA859" t="str">
            <v>USD</v>
          </cell>
        </row>
        <row r="860">
          <cell r="AA860" t="str">
            <v>USD</v>
          </cell>
        </row>
        <row r="861">
          <cell r="AA861" t="str">
            <v>USD</v>
          </cell>
        </row>
        <row r="862">
          <cell r="AA862" t="str">
            <v>USD</v>
          </cell>
        </row>
        <row r="863">
          <cell r="AA863" t="str">
            <v>USD</v>
          </cell>
        </row>
        <row r="864">
          <cell r="AA864" t="str">
            <v>USD</v>
          </cell>
        </row>
        <row r="865">
          <cell r="AA865" t="str">
            <v>USD</v>
          </cell>
        </row>
        <row r="866">
          <cell r="AA866" t="str">
            <v>USD</v>
          </cell>
        </row>
        <row r="867">
          <cell r="AA867" t="str">
            <v>USD</v>
          </cell>
        </row>
        <row r="868">
          <cell r="AA868" t="str">
            <v>USD</v>
          </cell>
        </row>
        <row r="869">
          <cell r="AA869" t="str">
            <v>USD</v>
          </cell>
        </row>
        <row r="870">
          <cell r="AA870" t="str">
            <v>USD</v>
          </cell>
        </row>
        <row r="871">
          <cell r="AA871" t="str">
            <v>USD</v>
          </cell>
        </row>
        <row r="872">
          <cell r="AA872" t="str">
            <v>USD</v>
          </cell>
        </row>
        <row r="873">
          <cell r="AA873" t="str">
            <v>USD</v>
          </cell>
        </row>
        <row r="874">
          <cell r="AA874" t="str">
            <v>USD</v>
          </cell>
        </row>
        <row r="875">
          <cell r="AA875" t="str">
            <v>USD</v>
          </cell>
        </row>
        <row r="876">
          <cell r="AA876" t="str">
            <v>USD</v>
          </cell>
        </row>
        <row r="877">
          <cell r="AA877" t="str">
            <v>USD</v>
          </cell>
        </row>
        <row r="878">
          <cell r="AA878" t="str">
            <v>USD</v>
          </cell>
        </row>
        <row r="879">
          <cell r="AA879" t="str">
            <v>USD</v>
          </cell>
        </row>
        <row r="880">
          <cell r="AA880" t="str">
            <v>USD</v>
          </cell>
        </row>
        <row r="881">
          <cell r="AA881" t="str">
            <v>USD</v>
          </cell>
        </row>
        <row r="882">
          <cell r="AA882" t="str">
            <v>USD</v>
          </cell>
        </row>
        <row r="883">
          <cell r="AA883" t="str">
            <v>USD</v>
          </cell>
        </row>
        <row r="884">
          <cell r="AA884" t="str">
            <v>USD</v>
          </cell>
        </row>
        <row r="885">
          <cell r="AA885" t="str">
            <v>USD</v>
          </cell>
        </row>
        <row r="886">
          <cell r="AA886" t="str">
            <v>USD</v>
          </cell>
        </row>
        <row r="887">
          <cell r="AA887" t="str">
            <v>USD</v>
          </cell>
        </row>
        <row r="888">
          <cell r="AA888" t="str">
            <v>USD</v>
          </cell>
        </row>
        <row r="889">
          <cell r="AA889" t="str">
            <v>USD</v>
          </cell>
        </row>
        <row r="890">
          <cell r="AA890" t="str">
            <v>USD</v>
          </cell>
        </row>
        <row r="891">
          <cell r="AA891" t="str">
            <v>USD</v>
          </cell>
        </row>
        <row r="892">
          <cell r="AA892" t="str">
            <v>USD</v>
          </cell>
        </row>
        <row r="893">
          <cell r="AA893" t="str">
            <v>USD</v>
          </cell>
        </row>
        <row r="894">
          <cell r="AA894" t="str">
            <v>USD</v>
          </cell>
        </row>
        <row r="895">
          <cell r="AA895" t="str">
            <v>USD</v>
          </cell>
        </row>
        <row r="896">
          <cell r="AA896" t="str">
            <v>USD</v>
          </cell>
        </row>
        <row r="897">
          <cell r="AA897" t="str">
            <v>USD</v>
          </cell>
        </row>
        <row r="898">
          <cell r="AA898" t="str">
            <v>USD</v>
          </cell>
        </row>
        <row r="899">
          <cell r="AA899" t="str">
            <v>USD</v>
          </cell>
        </row>
        <row r="900">
          <cell r="AA900" t="str">
            <v>USD</v>
          </cell>
        </row>
        <row r="901">
          <cell r="AA901" t="str">
            <v>USD</v>
          </cell>
        </row>
        <row r="902">
          <cell r="AA902" t="str">
            <v>USD</v>
          </cell>
        </row>
        <row r="903">
          <cell r="AA903" t="str">
            <v>USD</v>
          </cell>
        </row>
        <row r="904">
          <cell r="AA904" t="str">
            <v>USD</v>
          </cell>
        </row>
        <row r="905">
          <cell r="AA905" t="str">
            <v>USD</v>
          </cell>
        </row>
        <row r="906">
          <cell r="AA906" t="str">
            <v>USD</v>
          </cell>
        </row>
        <row r="907">
          <cell r="AA907" t="str">
            <v>USD</v>
          </cell>
        </row>
        <row r="908">
          <cell r="AA908" t="str">
            <v>USD</v>
          </cell>
        </row>
        <row r="909">
          <cell r="AA909" t="str">
            <v>USD</v>
          </cell>
        </row>
        <row r="910">
          <cell r="AA910" t="str">
            <v>USD</v>
          </cell>
        </row>
        <row r="911">
          <cell r="AA911" t="str">
            <v>USD</v>
          </cell>
        </row>
        <row r="912">
          <cell r="AA912" t="str">
            <v>USD</v>
          </cell>
        </row>
        <row r="913">
          <cell r="AA913" t="str">
            <v>USD</v>
          </cell>
        </row>
        <row r="914">
          <cell r="AA914" t="str">
            <v>USD</v>
          </cell>
        </row>
        <row r="915">
          <cell r="AA915" t="str">
            <v>USD</v>
          </cell>
        </row>
        <row r="916">
          <cell r="AA916" t="str">
            <v>USD</v>
          </cell>
        </row>
        <row r="917">
          <cell r="AA917" t="str">
            <v>USD</v>
          </cell>
        </row>
        <row r="918">
          <cell r="AA918" t="str">
            <v>USD</v>
          </cell>
        </row>
        <row r="919">
          <cell r="AA919" t="str">
            <v>USD</v>
          </cell>
        </row>
        <row r="920">
          <cell r="AA920" t="str">
            <v>USD</v>
          </cell>
        </row>
        <row r="921">
          <cell r="AA921" t="str">
            <v>USD</v>
          </cell>
        </row>
        <row r="922">
          <cell r="AA922" t="str">
            <v>USD</v>
          </cell>
        </row>
        <row r="923">
          <cell r="AA923" t="str">
            <v>USD</v>
          </cell>
        </row>
        <row r="924">
          <cell r="AA924" t="str">
            <v>USD</v>
          </cell>
        </row>
        <row r="925">
          <cell r="AA925" t="str">
            <v>USD</v>
          </cell>
        </row>
        <row r="926">
          <cell r="AA926" t="str">
            <v>USD</v>
          </cell>
        </row>
        <row r="927">
          <cell r="AA927" t="str">
            <v>USD</v>
          </cell>
        </row>
        <row r="928">
          <cell r="AA928" t="str">
            <v>USD</v>
          </cell>
        </row>
        <row r="929">
          <cell r="AA929" t="str">
            <v>USD</v>
          </cell>
        </row>
        <row r="930">
          <cell r="AA930" t="str">
            <v>USD</v>
          </cell>
        </row>
        <row r="931">
          <cell r="AA931" t="str">
            <v>USD</v>
          </cell>
        </row>
        <row r="932">
          <cell r="AA932" t="str">
            <v>USD</v>
          </cell>
        </row>
        <row r="933">
          <cell r="AA933" t="str">
            <v>USD</v>
          </cell>
        </row>
        <row r="934">
          <cell r="AA934" t="str">
            <v>USD</v>
          </cell>
        </row>
        <row r="935">
          <cell r="AA935" t="str">
            <v>USD</v>
          </cell>
        </row>
        <row r="936">
          <cell r="AA936" t="str">
            <v>USD</v>
          </cell>
        </row>
        <row r="937">
          <cell r="AA937" t="str">
            <v>USD</v>
          </cell>
        </row>
        <row r="938">
          <cell r="AA938" t="str">
            <v>USD</v>
          </cell>
        </row>
        <row r="939">
          <cell r="AA939" t="str">
            <v>USD</v>
          </cell>
        </row>
        <row r="940">
          <cell r="AA940" t="str">
            <v>USD</v>
          </cell>
        </row>
        <row r="941">
          <cell r="AA941" t="str">
            <v>USD</v>
          </cell>
        </row>
        <row r="942">
          <cell r="AA942" t="str">
            <v>USD</v>
          </cell>
        </row>
        <row r="943">
          <cell r="AA943" t="str">
            <v>USD</v>
          </cell>
        </row>
        <row r="944">
          <cell r="AA944" t="str">
            <v>USD</v>
          </cell>
        </row>
        <row r="945">
          <cell r="AA945" t="str">
            <v>USD</v>
          </cell>
        </row>
        <row r="946">
          <cell r="AA946" t="str">
            <v>USD</v>
          </cell>
        </row>
        <row r="947">
          <cell r="AA947" t="str">
            <v>USD</v>
          </cell>
        </row>
        <row r="948">
          <cell r="AA948" t="str">
            <v>USD</v>
          </cell>
        </row>
        <row r="949">
          <cell r="AA949" t="str">
            <v>USD</v>
          </cell>
        </row>
        <row r="950">
          <cell r="AA950" t="str">
            <v>USD</v>
          </cell>
        </row>
        <row r="951">
          <cell r="AA951" t="str">
            <v>USD</v>
          </cell>
        </row>
        <row r="952">
          <cell r="AA952" t="str">
            <v>USD</v>
          </cell>
        </row>
        <row r="953">
          <cell r="AA953" t="str">
            <v>USD</v>
          </cell>
        </row>
        <row r="954">
          <cell r="AA954" t="str">
            <v>USD</v>
          </cell>
        </row>
        <row r="955">
          <cell r="AA955" t="str">
            <v>USD</v>
          </cell>
        </row>
        <row r="956">
          <cell r="AA956" t="str">
            <v>USD</v>
          </cell>
        </row>
        <row r="957">
          <cell r="AA957" t="str">
            <v>USD</v>
          </cell>
        </row>
        <row r="958">
          <cell r="AA958" t="str">
            <v>USD</v>
          </cell>
        </row>
        <row r="959">
          <cell r="AA959" t="str">
            <v>USD</v>
          </cell>
        </row>
        <row r="960">
          <cell r="AA960" t="str">
            <v>USD</v>
          </cell>
        </row>
        <row r="961">
          <cell r="AA961" t="str">
            <v>USD</v>
          </cell>
        </row>
        <row r="962">
          <cell r="AA962" t="str">
            <v>USD</v>
          </cell>
        </row>
        <row r="963">
          <cell r="AA963" t="str">
            <v>USD</v>
          </cell>
        </row>
        <row r="964">
          <cell r="AA964" t="str">
            <v>USD</v>
          </cell>
        </row>
        <row r="965">
          <cell r="AA965" t="str">
            <v>USD</v>
          </cell>
        </row>
        <row r="966">
          <cell r="AA966" t="str">
            <v>USD</v>
          </cell>
        </row>
        <row r="967">
          <cell r="AA967" t="str">
            <v>USD</v>
          </cell>
        </row>
        <row r="968">
          <cell r="AA968" t="str">
            <v>USD</v>
          </cell>
        </row>
        <row r="969">
          <cell r="AA969" t="str">
            <v>USD</v>
          </cell>
        </row>
        <row r="970">
          <cell r="AA970" t="str">
            <v>USD</v>
          </cell>
        </row>
        <row r="971">
          <cell r="AA971" t="str">
            <v>USD</v>
          </cell>
        </row>
        <row r="972">
          <cell r="AA972" t="str">
            <v>USD</v>
          </cell>
        </row>
        <row r="973">
          <cell r="AA973" t="str">
            <v>USD</v>
          </cell>
        </row>
        <row r="974">
          <cell r="AA974" t="str">
            <v>USD</v>
          </cell>
        </row>
        <row r="975">
          <cell r="AA975" t="str">
            <v>USD</v>
          </cell>
        </row>
        <row r="976">
          <cell r="AA976" t="str">
            <v>USD</v>
          </cell>
        </row>
        <row r="977">
          <cell r="AA977" t="str">
            <v>USD</v>
          </cell>
        </row>
        <row r="978">
          <cell r="AA978" t="str">
            <v>USD</v>
          </cell>
        </row>
        <row r="979">
          <cell r="AA979" t="str">
            <v>USD</v>
          </cell>
        </row>
        <row r="980">
          <cell r="AA980" t="str">
            <v>USD</v>
          </cell>
        </row>
        <row r="981">
          <cell r="AA981" t="str">
            <v>USD</v>
          </cell>
        </row>
        <row r="982">
          <cell r="AA982" t="str">
            <v>USD</v>
          </cell>
        </row>
        <row r="983">
          <cell r="AA983" t="str">
            <v>USD</v>
          </cell>
        </row>
        <row r="984">
          <cell r="AA984" t="str">
            <v>USD</v>
          </cell>
        </row>
        <row r="985">
          <cell r="AA985" t="str">
            <v>USD</v>
          </cell>
        </row>
        <row r="986">
          <cell r="AA986" t="str">
            <v>USD</v>
          </cell>
        </row>
        <row r="987">
          <cell r="AA987" t="str">
            <v>USD</v>
          </cell>
        </row>
        <row r="988">
          <cell r="AA988" t="str">
            <v>USD</v>
          </cell>
        </row>
        <row r="989">
          <cell r="AA989" t="str">
            <v>USD</v>
          </cell>
        </row>
        <row r="990">
          <cell r="AA990" t="str">
            <v>USD</v>
          </cell>
        </row>
        <row r="991">
          <cell r="AA991" t="str">
            <v>USD</v>
          </cell>
        </row>
        <row r="992">
          <cell r="AA992" t="str">
            <v>USD</v>
          </cell>
        </row>
        <row r="993">
          <cell r="AA993" t="str">
            <v>USD</v>
          </cell>
        </row>
        <row r="994">
          <cell r="AA994" t="str">
            <v>USD</v>
          </cell>
        </row>
        <row r="995">
          <cell r="AA995" t="str">
            <v>USD</v>
          </cell>
        </row>
        <row r="996">
          <cell r="AA996" t="str">
            <v>USD</v>
          </cell>
        </row>
        <row r="997">
          <cell r="AA997" t="str">
            <v>USD</v>
          </cell>
        </row>
        <row r="998">
          <cell r="AA998" t="str">
            <v>USD</v>
          </cell>
        </row>
        <row r="999">
          <cell r="AA999" t="str">
            <v>USD</v>
          </cell>
        </row>
        <row r="1000">
          <cell r="AA1000" t="str">
            <v>USD</v>
          </cell>
        </row>
        <row r="1001">
          <cell r="AA1001" t="str">
            <v>USD</v>
          </cell>
        </row>
        <row r="1002">
          <cell r="AA1002" t="str">
            <v>USD</v>
          </cell>
        </row>
        <row r="1003">
          <cell r="AA1003" t="str">
            <v>USD</v>
          </cell>
        </row>
        <row r="1004">
          <cell r="AA1004" t="str">
            <v>USD</v>
          </cell>
        </row>
        <row r="1005">
          <cell r="AA1005" t="str">
            <v>USD</v>
          </cell>
        </row>
        <row r="1006">
          <cell r="AA1006" t="str">
            <v>USD</v>
          </cell>
        </row>
        <row r="1007">
          <cell r="AA1007" t="str">
            <v>USD</v>
          </cell>
        </row>
        <row r="1008">
          <cell r="AA1008" t="str">
            <v>USD</v>
          </cell>
        </row>
        <row r="1009">
          <cell r="AA1009" t="str">
            <v>USD</v>
          </cell>
        </row>
        <row r="1010">
          <cell r="AA1010" t="str">
            <v>USD</v>
          </cell>
        </row>
        <row r="1011">
          <cell r="AA1011" t="str">
            <v>USD</v>
          </cell>
        </row>
        <row r="1012">
          <cell r="AA1012" t="str">
            <v>USD</v>
          </cell>
        </row>
        <row r="1013">
          <cell r="AA1013" t="str">
            <v>USD</v>
          </cell>
        </row>
        <row r="1014">
          <cell r="AA1014" t="str">
            <v>USD</v>
          </cell>
        </row>
        <row r="1015">
          <cell r="AA1015" t="str">
            <v>USD</v>
          </cell>
        </row>
        <row r="1016">
          <cell r="AA1016" t="str">
            <v>USD</v>
          </cell>
        </row>
        <row r="1017">
          <cell r="AA1017" t="str">
            <v>USD</v>
          </cell>
        </row>
        <row r="1018">
          <cell r="AA1018" t="str">
            <v>USD</v>
          </cell>
        </row>
        <row r="1019">
          <cell r="AA1019" t="str">
            <v>USD</v>
          </cell>
        </row>
        <row r="1020">
          <cell r="AA1020" t="str">
            <v>USD</v>
          </cell>
        </row>
        <row r="1021">
          <cell r="AA1021" t="str">
            <v>USD</v>
          </cell>
        </row>
        <row r="1022">
          <cell r="AA1022" t="str">
            <v>USD</v>
          </cell>
        </row>
        <row r="1023">
          <cell r="AA1023" t="str">
            <v>USD</v>
          </cell>
        </row>
        <row r="1024">
          <cell r="AA1024" t="str">
            <v>USD</v>
          </cell>
        </row>
        <row r="1025">
          <cell r="AA1025" t="str">
            <v>USD</v>
          </cell>
        </row>
        <row r="1026">
          <cell r="AA1026" t="str">
            <v>USD</v>
          </cell>
        </row>
        <row r="1027">
          <cell r="AA1027" t="str">
            <v>USD</v>
          </cell>
        </row>
        <row r="1028">
          <cell r="AA1028" t="str">
            <v>USD</v>
          </cell>
        </row>
        <row r="1029">
          <cell r="AA1029" t="str">
            <v>USD</v>
          </cell>
        </row>
        <row r="1030">
          <cell r="AA1030" t="str">
            <v>USD</v>
          </cell>
        </row>
        <row r="1031">
          <cell r="AA1031" t="str">
            <v>USD</v>
          </cell>
        </row>
        <row r="1032">
          <cell r="AA1032" t="str">
            <v>USD</v>
          </cell>
        </row>
        <row r="1033">
          <cell r="AA1033" t="str">
            <v>USD</v>
          </cell>
        </row>
        <row r="1034">
          <cell r="AA1034" t="str">
            <v>USD</v>
          </cell>
        </row>
        <row r="1035">
          <cell r="AA1035" t="str">
            <v>USD</v>
          </cell>
        </row>
        <row r="1036">
          <cell r="AA1036" t="str">
            <v>USD</v>
          </cell>
        </row>
        <row r="1037">
          <cell r="AA1037" t="str">
            <v>USD</v>
          </cell>
        </row>
        <row r="1038">
          <cell r="AA1038" t="str">
            <v>USD</v>
          </cell>
        </row>
        <row r="1039">
          <cell r="AA1039" t="str">
            <v>USD</v>
          </cell>
        </row>
        <row r="1040">
          <cell r="AA1040" t="str">
            <v>USD</v>
          </cell>
        </row>
        <row r="1041">
          <cell r="AA1041" t="str">
            <v>USD</v>
          </cell>
        </row>
        <row r="1042">
          <cell r="AA1042" t="str">
            <v>USD</v>
          </cell>
        </row>
        <row r="1043">
          <cell r="AA1043" t="str">
            <v>USD</v>
          </cell>
        </row>
        <row r="1044">
          <cell r="AA1044" t="str">
            <v>USD</v>
          </cell>
        </row>
        <row r="1045">
          <cell r="AA1045" t="str">
            <v>USD</v>
          </cell>
        </row>
        <row r="1046">
          <cell r="AA1046" t="str">
            <v>USD</v>
          </cell>
        </row>
        <row r="1047">
          <cell r="AA1047" t="str">
            <v>USD</v>
          </cell>
        </row>
        <row r="1048">
          <cell r="AA1048" t="str">
            <v>USD</v>
          </cell>
        </row>
        <row r="1049">
          <cell r="AA1049" t="str">
            <v>USD</v>
          </cell>
        </row>
        <row r="1050">
          <cell r="AA1050" t="str">
            <v>USD</v>
          </cell>
        </row>
        <row r="1051">
          <cell r="AA1051" t="str">
            <v>USD</v>
          </cell>
        </row>
        <row r="1052">
          <cell r="AA1052" t="str">
            <v>USD</v>
          </cell>
        </row>
        <row r="1053">
          <cell r="AA1053" t="str">
            <v>USD</v>
          </cell>
        </row>
        <row r="1054">
          <cell r="AA1054" t="str">
            <v>USD</v>
          </cell>
        </row>
        <row r="1055">
          <cell r="AA1055" t="str">
            <v>USD</v>
          </cell>
        </row>
        <row r="1056">
          <cell r="AA1056" t="str">
            <v>USD</v>
          </cell>
        </row>
        <row r="1057">
          <cell r="AA1057" t="str">
            <v>USD</v>
          </cell>
        </row>
        <row r="1058">
          <cell r="AA1058" t="str">
            <v>USD</v>
          </cell>
        </row>
        <row r="1059">
          <cell r="AA1059" t="str">
            <v>USD</v>
          </cell>
        </row>
        <row r="1060">
          <cell r="AA1060" t="str">
            <v>USD</v>
          </cell>
        </row>
        <row r="1061">
          <cell r="AA1061" t="str">
            <v>USD</v>
          </cell>
        </row>
        <row r="1062">
          <cell r="AA1062" t="str">
            <v>USD</v>
          </cell>
        </row>
        <row r="1063">
          <cell r="AA1063" t="str">
            <v>USD</v>
          </cell>
        </row>
        <row r="1064">
          <cell r="AA1064" t="str">
            <v>USD</v>
          </cell>
        </row>
        <row r="1065">
          <cell r="AA1065" t="str">
            <v>USD</v>
          </cell>
        </row>
        <row r="1066">
          <cell r="AA1066" t="str">
            <v>USD</v>
          </cell>
        </row>
        <row r="1067">
          <cell r="AA1067" t="str">
            <v>USD</v>
          </cell>
        </row>
        <row r="1068">
          <cell r="AA1068" t="str">
            <v>USD</v>
          </cell>
        </row>
        <row r="1069">
          <cell r="AA1069" t="str">
            <v>USD</v>
          </cell>
        </row>
        <row r="1070">
          <cell r="AA1070" t="str">
            <v>USD</v>
          </cell>
        </row>
        <row r="1071">
          <cell r="AA1071" t="str">
            <v>USD</v>
          </cell>
        </row>
        <row r="1072">
          <cell r="AA1072" t="str">
            <v>USD</v>
          </cell>
        </row>
        <row r="1073">
          <cell r="AA1073" t="str">
            <v>USD</v>
          </cell>
        </row>
        <row r="1074">
          <cell r="AA1074" t="str">
            <v>USD</v>
          </cell>
        </row>
        <row r="1075">
          <cell r="AA1075" t="str">
            <v>USD</v>
          </cell>
        </row>
        <row r="1076">
          <cell r="AA1076" t="str">
            <v>USD</v>
          </cell>
        </row>
        <row r="1077">
          <cell r="AA1077" t="str">
            <v>USD</v>
          </cell>
        </row>
        <row r="1078">
          <cell r="AA1078" t="str">
            <v>USD</v>
          </cell>
        </row>
        <row r="1079">
          <cell r="AA1079" t="str">
            <v>USD</v>
          </cell>
        </row>
        <row r="1080">
          <cell r="AA1080" t="str">
            <v>USD</v>
          </cell>
        </row>
        <row r="1081">
          <cell r="AA1081" t="str">
            <v>USD</v>
          </cell>
        </row>
        <row r="1082">
          <cell r="AA1082" t="str">
            <v>USD</v>
          </cell>
        </row>
        <row r="1083">
          <cell r="AA1083" t="str">
            <v>USD</v>
          </cell>
        </row>
        <row r="1084">
          <cell r="AA1084" t="str">
            <v>USD</v>
          </cell>
        </row>
        <row r="1085">
          <cell r="AA1085" t="str">
            <v>USD</v>
          </cell>
        </row>
        <row r="1086">
          <cell r="AA1086" t="str">
            <v>USD</v>
          </cell>
        </row>
        <row r="1087">
          <cell r="AA1087" t="str">
            <v>USD</v>
          </cell>
        </row>
        <row r="1088">
          <cell r="AA1088" t="str">
            <v>USD</v>
          </cell>
        </row>
        <row r="1089">
          <cell r="AA1089" t="str">
            <v>USD</v>
          </cell>
        </row>
        <row r="1090">
          <cell r="AA1090" t="str">
            <v>USD</v>
          </cell>
        </row>
        <row r="1091">
          <cell r="AA1091" t="str">
            <v>USD</v>
          </cell>
        </row>
        <row r="1092">
          <cell r="AA1092" t="str">
            <v>USD</v>
          </cell>
        </row>
        <row r="1093">
          <cell r="AA1093" t="str">
            <v>USD</v>
          </cell>
        </row>
        <row r="1094">
          <cell r="AA1094" t="str">
            <v>USD</v>
          </cell>
        </row>
        <row r="1095">
          <cell r="AA1095" t="str">
            <v>USD</v>
          </cell>
        </row>
        <row r="1096">
          <cell r="AA1096" t="str">
            <v>USD</v>
          </cell>
        </row>
        <row r="1097">
          <cell r="AA1097" t="str">
            <v>USD</v>
          </cell>
        </row>
        <row r="1098">
          <cell r="AA1098" t="str">
            <v>USD</v>
          </cell>
        </row>
        <row r="1099">
          <cell r="AA1099" t="str">
            <v>USD</v>
          </cell>
        </row>
        <row r="1100">
          <cell r="AA1100" t="str">
            <v>USD</v>
          </cell>
        </row>
        <row r="1101">
          <cell r="AA1101" t="str">
            <v>USD</v>
          </cell>
        </row>
        <row r="1102">
          <cell r="AA1102" t="str">
            <v>USD</v>
          </cell>
        </row>
        <row r="1103">
          <cell r="AA1103" t="str">
            <v>USD</v>
          </cell>
        </row>
        <row r="1104">
          <cell r="AA1104" t="str">
            <v>USD</v>
          </cell>
        </row>
        <row r="1105">
          <cell r="AA1105" t="str">
            <v>USD</v>
          </cell>
        </row>
        <row r="1106">
          <cell r="AA1106" t="str">
            <v>USD</v>
          </cell>
        </row>
        <row r="1107">
          <cell r="AA1107" t="str">
            <v>USD</v>
          </cell>
        </row>
        <row r="1108">
          <cell r="AA1108" t="str">
            <v>USD</v>
          </cell>
        </row>
        <row r="1109">
          <cell r="AA1109" t="str">
            <v>USD</v>
          </cell>
        </row>
        <row r="1110">
          <cell r="AA1110" t="str">
            <v>USD</v>
          </cell>
        </row>
        <row r="1111">
          <cell r="AA1111" t="str">
            <v>USD</v>
          </cell>
        </row>
        <row r="1112">
          <cell r="AA1112" t="str">
            <v>USD</v>
          </cell>
        </row>
        <row r="1113">
          <cell r="AA1113" t="str">
            <v>USD</v>
          </cell>
        </row>
        <row r="1114">
          <cell r="AA1114" t="str">
            <v>USD</v>
          </cell>
        </row>
        <row r="1115">
          <cell r="AA1115" t="str">
            <v>USD</v>
          </cell>
        </row>
        <row r="1116">
          <cell r="AA1116" t="str">
            <v>USD</v>
          </cell>
        </row>
        <row r="1117">
          <cell r="AA1117" t="str">
            <v>USD</v>
          </cell>
        </row>
        <row r="1118">
          <cell r="AA1118" t="str">
            <v>USD</v>
          </cell>
        </row>
        <row r="1119">
          <cell r="AA1119" t="str">
            <v>USD</v>
          </cell>
        </row>
        <row r="1120">
          <cell r="AA1120" t="str">
            <v>USD</v>
          </cell>
        </row>
        <row r="1121">
          <cell r="AA1121" t="str">
            <v>USD</v>
          </cell>
        </row>
        <row r="1122">
          <cell r="AA1122" t="str">
            <v>USD</v>
          </cell>
        </row>
        <row r="1123">
          <cell r="AA1123" t="str">
            <v>USD</v>
          </cell>
        </row>
        <row r="1124">
          <cell r="AA1124" t="str">
            <v>USD</v>
          </cell>
        </row>
        <row r="1125">
          <cell r="AA1125" t="str">
            <v>USD</v>
          </cell>
        </row>
        <row r="1126">
          <cell r="AA1126" t="str">
            <v>USD</v>
          </cell>
        </row>
        <row r="1127">
          <cell r="AA1127" t="str">
            <v>USD</v>
          </cell>
        </row>
        <row r="1128">
          <cell r="AA1128" t="str">
            <v>USD</v>
          </cell>
        </row>
        <row r="1129">
          <cell r="AA1129" t="str">
            <v>USD</v>
          </cell>
        </row>
        <row r="1130">
          <cell r="AA1130" t="str">
            <v>USD</v>
          </cell>
        </row>
        <row r="1131">
          <cell r="AA1131" t="str">
            <v>USD</v>
          </cell>
        </row>
        <row r="1132">
          <cell r="AA1132" t="str">
            <v>USD</v>
          </cell>
        </row>
        <row r="1133">
          <cell r="AA1133" t="str">
            <v>USD</v>
          </cell>
        </row>
        <row r="1134">
          <cell r="AA1134" t="str">
            <v>USD</v>
          </cell>
        </row>
        <row r="1135">
          <cell r="AA1135" t="str">
            <v>USD</v>
          </cell>
        </row>
        <row r="1136">
          <cell r="AA1136" t="str">
            <v>USD</v>
          </cell>
        </row>
        <row r="1137">
          <cell r="AA1137" t="str">
            <v>USD</v>
          </cell>
        </row>
        <row r="1138">
          <cell r="AA1138" t="str">
            <v>USD</v>
          </cell>
        </row>
        <row r="1139">
          <cell r="AA1139" t="str">
            <v>USD</v>
          </cell>
        </row>
        <row r="1140">
          <cell r="AA1140" t="str">
            <v>USD</v>
          </cell>
        </row>
        <row r="1141">
          <cell r="AA1141" t="str">
            <v>USD</v>
          </cell>
        </row>
        <row r="1142">
          <cell r="AA1142" t="str">
            <v>USD</v>
          </cell>
        </row>
        <row r="1143">
          <cell r="AA1143" t="str">
            <v>USD</v>
          </cell>
        </row>
        <row r="1144">
          <cell r="AA1144" t="str">
            <v>USD</v>
          </cell>
        </row>
        <row r="1145">
          <cell r="AA1145" t="str">
            <v>USD</v>
          </cell>
        </row>
        <row r="1146">
          <cell r="AA1146" t="str">
            <v>USD</v>
          </cell>
        </row>
        <row r="1147">
          <cell r="AA1147" t="str">
            <v>USD</v>
          </cell>
        </row>
        <row r="1148">
          <cell r="AA1148" t="str">
            <v>USD</v>
          </cell>
        </row>
        <row r="1149">
          <cell r="AA1149" t="str">
            <v>USD</v>
          </cell>
        </row>
        <row r="1150">
          <cell r="AA1150" t="str">
            <v>USD</v>
          </cell>
        </row>
        <row r="1151">
          <cell r="AA1151" t="str">
            <v>USD</v>
          </cell>
        </row>
        <row r="1152">
          <cell r="AA1152" t="str">
            <v>USD</v>
          </cell>
        </row>
        <row r="1153">
          <cell r="AA1153" t="str">
            <v>USD</v>
          </cell>
        </row>
        <row r="1154">
          <cell r="AA1154" t="str">
            <v>USD</v>
          </cell>
        </row>
        <row r="1155">
          <cell r="AA1155" t="str">
            <v>USD</v>
          </cell>
        </row>
        <row r="1156">
          <cell r="AA1156" t="str">
            <v>USD</v>
          </cell>
        </row>
        <row r="1157">
          <cell r="AA1157" t="str">
            <v>USD</v>
          </cell>
        </row>
        <row r="1158">
          <cell r="AA1158" t="str">
            <v>USD</v>
          </cell>
        </row>
        <row r="1159">
          <cell r="AA1159" t="str">
            <v>USD</v>
          </cell>
        </row>
        <row r="1160">
          <cell r="AA1160" t="str">
            <v>USD</v>
          </cell>
        </row>
        <row r="1161">
          <cell r="AA1161" t="str">
            <v>USD</v>
          </cell>
        </row>
        <row r="1162">
          <cell r="AA1162" t="str">
            <v>USD</v>
          </cell>
        </row>
        <row r="1163">
          <cell r="AA1163" t="str">
            <v>USD</v>
          </cell>
        </row>
        <row r="1164">
          <cell r="AA1164" t="str">
            <v>USD</v>
          </cell>
        </row>
        <row r="1165">
          <cell r="AA1165" t="str">
            <v>USD</v>
          </cell>
        </row>
        <row r="1166">
          <cell r="AA1166" t="str">
            <v>USD</v>
          </cell>
        </row>
        <row r="1167">
          <cell r="AA1167" t="str">
            <v>USD</v>
          </cell>
        </row>
        <row r="1168">
          <cell r="AA1168" t="str">
            <v>USD</v>
          </cell>
        </row>
        <row r="1169">
          <cell r="AA1169" t="str">
            <v>USD</v>
          </cell>
        </row>
        <row r="1170">
          <cell r="AA1170" t="str">
            <v>USD</v>
          </cell>
        </row>
        <row r="1171">
          <cell r="AA1171" t="str">
            <v>USD</v>
          </cell>
        </row>
        <row r="1172">
          <cell r="AA1172" t="str">
            <v>USD</v>
          </cell>
        </row>
        <row r="1173">
          <cell r="AA1173" t="str">
            <v>USD</v>
          </cell>
        </row>
        <row r="1174">
          <cell r="AA1174" t="str">
            <v>USD</v>
          </cell>
        </row>
        <row r="1175">
          <cell r="AA1175" t="str">
            <v>USD</v>
          </cell>
        </row>
        <row r="1176">
          <cell r="AA1176" t="str">
            <v>USD</v>
          </cell>
        </row>
        <row r="1177">
          <cell r="AA1177" t="str">
            <v>USD</v>
          </cell>
        </row>
        <row r="1178">
          <cell r="AA1178" t="str">
            <v>USD</v>
          </cell>
        </row>
        <row r="1179">
          <cell r="AA1179" t="str">
            <v>USD</v>
          </cell>
        </row>
        <row r="1180">
          <cell r="AA1180" t="str">
            <v>USD</v>
          </cell>
        </row>
        <row r="1181">
          <cell r="AA1181" t="str">
            <v>USD</v>
          </cell>
        </row>
        <row r="1182">
          <cell r="AA1182" t="str">
            <v>USD</v>
          </cell>
        </row>
        <row r="1183">
          <cell r="AA1183" t="str">
            <v>USD</v>
          </cell>
        </row>
        <row r="1184">
          <cell r="AA1184" t="str">
            <v>USD</v>
          </cell>
        </row>
        <row r="1185">
          <cell r="AA1185" t="str">
            <v>USD</v>
          </cell>
        </row>
        <row r="1186">
          <cell r="AA1186" t="str">
            <v>USD</v>
          </cell>
        </row>
        <row r="1187">
          <cell r="AA1187" t="str">
            <v>USD</v>
          </cell>
        </row>
        <row r="1188">
          <cell r="AA1188" t="str">
            <v>USD</v>
          </cell>
        </row>
        <row r="1189">
          <cell r="AA1189" t="str">
            <v>USD</v>
          </cell>
        </row>
        <row r="1190">
          <cell r="AA1190" t="str">
            <v>USD</v>
          </cell>
        </row>
        <row r="1191">
          <cell r="AA1191" t="str">
            <v>USD</v>
          </cell>
        </row>
        <row r="1192">
          <cell r="AA1192" t="str">
            <v>USD</v>
          </cell>
        </row>
        <row r="1193">
          <cell r="AA1193" t="str">
            <v>USD</v>
          </cell>
        </row>
        <row r="1194">
          <cell r="AA1194" t="str">
            <v>USD</v>
          </cell>
        </row>
        <row r="1195">
          <cell r="AA1195" t="str">
            <v>USD</v>
          </cell>
        </row>
        <row r="1196">
          <cell r="AA1196" t="str">
            <v>USD</v>
          </cell>
        </row>
        <row r="1197">
          <cell r="AA1197" t="str">
            <v>USD</v>
          </cell>
        </row>
        <row r="1198">
          <cell r="AA1198" t="str">
            <v>USD</v>
          </cell>
        </row>
        <row r="1199">
          <cell r="AA1199" t="str">
            <v>USD</v>
          </cell>
        </row>
        <row r="1200">
          <cell r="AA1200" t="str">
            <v>USD</v>
          </cell>
        </row>
        <row r="1201">
          <cell r="AA1201" t="str">
            <v>USD</v>
          </cell>
        </row>
        <row r="1202">
          <cell r="AA1202" t="str">
            <v>USD</v>
          </cell>
        </row>
        <row r="1203">
          <cell r="AA1203" t="str">
            <v>USD</v>
          </cell>
        </row>
        <row r="1204">
          <cell r="AA1204" t="str">
            <v>USD</v>
          </cell>
        </row>
        <row r="1205">
          <cell r="AA1205" t="str">
            <v>USD</v>
          </cell>
        </row>
        <row r="1206">
          <cell r="AA1206" t="str">
            <v>USD</v>
          </cell>
        </row>
        <row r="1207">
          <cell r="AA1207" t="str">
            <v>USD</v>
          </cell>
        </row>
        <row r="1208">
          <cell r="AA1208" t="str">
            <v>USD</v>
          </cell>
        </row>
        <row r="1209">
          <cell r="AA1209" t="str">
            <v>USD</v>
          </cell>
        </row>
        <row r="1210">
          <cell r="AA1210" t="str">
            <v>USD</v>
          </cell>
        </row>
        <row r="1211">
          <cell r="AA1211" t="str">
            <v>USD</v>
          </cell>
        </row>
        <row r="1212">
          <cell r="AA1212" t="str">
            <v>USD</v>
          </cell>
        </row>
        <row r="1213">
          <cell r="AA1213" t="str">
            <v>USD</v>
          </cell>
        </row>
        <row r="1214">
          <cell r="AA1214" t="str">
            <v>USD</v>
          </cell>
        </row>
        <row r="1215">
          <cell r="AA1215" t="str">
            <v>USD</v>
          </cell>
        </row>
        <row r="1216">
          <cell r="AA1216" t="str">
            <v>USD</v>
          </cell>
        </row>
        <row r="1217">
          <cell r="AA1217" t="str">
            <v>USD</v>
          </cell>
        </row>
        <row r="1218">
          <cell r="AA1218" t="str">
            <v>USD</v>
          </cell>
        </row>
        <row r="1219">
          <cell r="AA1219" t="str">
            <v>USD</v>
          </cell>
        </row>
        <row r="1220">
          <cell r="AA1220" t="str">
            <v>USD</v>
          </cell>
        </row>
        <row r="1221">
          <cell r="AA1221" t="str">
            <v>USD</v>
          </cell>
        </row>
        <row r="1222">
          <cell r="AA1222" t="str">
            <v>USD</v>
          </cell>
        </row>
        <row r="1223">
          <cell r="AA1223" t="str">
            <v>USD</v>
          </cell>
        </row>
        <row r="1224">
          <cell r="AA1224" t="str">
            <v>USD</v>
          </cell>
        </row>
        <row r="1225">
          <cell r="AA1225" t="str">
            <v>USD</v>
          </cell>
        </row>
        <row r="1226">
          <cell r="AA1226" t="str">
            <v>USD</v>
          </cell>
        </row>
        <row r="1227">
          <cell r="AA1227" t="str">
            <v>USD</v>
          </cell>
        </row>
        <row r="1228">
          <cell r="AA1228" t="str">
            <v>USD</v>
          </cell>
        </row>
        <row r="1229">
          <cell r="AA1229" t="str">
            <v>USD</v>
          </cell>
        </row>
        <row r="1230">
          <cell r="AA1230" t="str">
            <v>USD</v>
          </cell>
        </row>
        <row r="1231">
          <cell r="AA1231" t="str">
            <v>USD</v>
          </cell>
        </row>
        <row r="1232">
          <cell r="AA1232" t="str">
            <v>USD</v>
          </cell>
        </row>
        <row r="1233">
          <cell r="AA1233" t="str">
            <v>USD</v>
          </cell>
        </row>
        <row r="1234">
          <cell r="AA1234" t="str">
            <v>USD</v>
          </cell>
        </row>
        <row r="1235">
          <cell r="AA1235" t="str">
            <v>USD</v>
          </cell>
        </row>
        <row r="1236">
          <cell r="AA1236" t="str">
            <v>USD</v>
          </cell>
        </row>
        <row r="1237">
          <cell r="AA1237" t="str">
            <v>USD</v>
          </cell>
        </row>
        <row r="1238">
          <cell r="AA1238" t="str">
            <v>USD</v>
          </cell>
        </row>
        <row r="1239">
          <cell r="AA1239" t="str">
            <v>USD</v>
          </cell>
        </row>
        <row r="1240">
          <cell r="AA1240" t="str">
            <v>USD</v>
          </cell>
        </row>
        <row r="1241">
          <cell r="AA1241" t="str">
            <v>USD</v>
          </cell>
        </row>
        <row r="1242">
          <cell r="AA1242" t="str">
            <v>USD</v>
          </cell>
        </row>
        <row r="1243">
          <cell r="AA1243" t="str">
            <v>USD</v>
          </cell>
        </row>
        <row r="1244">
          <cell r="AA1244" t="str">
            <v>USD</v>
          </cell>
        </row>
        <row r="1245">
          <cell r="AA1245" t="str">
            <v>USD</v>
          </cell>
        </row>
        <row r="1246">
          <cell r="AA1246" t="str">
            <v>USD</v>
          </cell>
        </row>
        <row r="1247">
          <cell r="AA1247" t="str">
            <v>USD</v>
          </cell>
        </row>
        <row r="1248">
          <cell r="AA1248" t="str">
            <v>USD</v>
          </cell>
        </row>
        <row r="1249">
          <cell r="AA1249" t="str">
            <v>USD</v>
          </cell>
        </row>
        <row r="1250">
          <cell r="AA1250" t="str">
            <v>USD</v>
          </cell>
        </row>
        <row r="1251">
          <cell r="AA1251" t="str">
            <v>USD</v>
          </cell>
        </row>
        <row r="1252">
          <cell r="AA1252" t="str">
            <v>USD</v>
          </cell>
        </row>
        <row r="1253">
          <cell r="AA1253" t="str">
            <v>USD</v>
          </cell>
        </row>
        <row r="1254">
          <cell r="AA1254" t="str">
            <v>USD</v>
          </cell>
        </row>
        <row r="1255">
          <cell r="AA1255" t="str">
            <v>USD</v>
          </cell>
        </row>
        <row r="1256">
          <cell r="AA1256" t="str">
            <v>USD</v>
          </cell>
        </row>
        <row r="1257">
          <cell r="AA1257" t="str">
            <v>USD</v>
          </cell>
        </row>
        <row r="1258">
          <cell r="AA1258" t="str">
            <v>USD</v>
          </cell>
        </row>
        <row r="1259">
          <cell r="AA1259" t="str">
            <v>USD</v>
          </cell>
        </row>
        <row r="1260">
          <cell r="AA1260" t="str">
            <v>USD</v>
          </cell>
        </row>
        <row r="1261">
          <cell r="AA1261" t="str">
            <v>USD</v>
          </cell>
        </row>
        <row r="1262">
          <cell r="AA1262" t="str">
            <v>USD</v>
          </cell>
        </row>
        <row r="1263">
          <cell r="AA1263" t="str">
            <v>USD</v>
          </cell>
        </row>
        <row r="1264">
          <cell r="AA1264" t="str">
            <v>USD</v>
          </cell>
        </row>
        <row r="1265">
          <cell r="AA1265" t="str">
            <v>USD</v>
          </cell>
        </row>
        <row r="1266">
          <cell r="AA1266" t="str">
            <v>USD</v>
          </cell>
        </row>
        <row r="1267">
          <cell r="AA1267" t="str">
            <v>USD</v>
          </cell>
        </row>
        <row r="1268">
          <cell r="AA1268" t="str">
            <v>USD</v>
          </cell>
        </row>
        <row r="1269">
          <cell r="AA1269" t="str">
            <v>USD</v>
          </cell>
        </row>
        <row r="1270">
          <cell r="AA1270" t="str">
            <v>USD</v>
          </cell>
        </row>
        <row r="1271">
          <cell r="AA1271" t="str">
            <v>USD</v>
          </cell>
        </row>
        <row r="1272">
          <cell r="AA1272" t="str">
            <v>EUR</v>
          </cell>
        </row>
        <row r="1273">
          <cell r="AA1273" t="str">
            <v>EUR</v>
          </cell>
        </row>
        <row r="1274">
          <cell r="AA1274" t="str">
            <v>USD</v>
          </cell>
        </row>
        <row r="1275">
          <cell r="AA1275" t="str">
            <v>USD</v>
          </cell>
        </row>
        <row r="1276">
          <cell r="AA1276" t="str">
            <v>USD</v>
          </cell>
        </row>
        <row r="1277">
          <cell r="AA1277" t="str">
            <v>USD</v>
          </cell>
        </row>
        <row r="1278">
          <cell r="AA1278" t="str">
            <v>USD</v>
          </cell>
        </row>
        <row r="1279">
          <cell r="AA1279" t="str">
            <v>USD</v>
          </cell>
        </row>
        <row r="1280">
          <cell r="AA1280" t="str">
            <v>USD</v>
          </cell>
        </row>
        <row r="1281">
          <cell r="AA1281" t="str">
            <v>USD</v>
          </cell>
        </row>
        <row r="1282">
          <cell r="AA1282" t="str">
            <v>USD</v>
          </cell>
        </row>
        <row r="1283">
          <cell r="AA1283" t="str">
            <v>USD</v>
          </cell>
        </row>
        <row r="1284">
          <cell r="AA1284" t="str">
            <v>USD</v>
          </cell>
        </row>
        <row r="1285">
          <cell r="AA1285" t="str">
            <v>USD</v>
          </cell>
        </row>
        <row r="1286">
          <cell r="AA1286" t="str">
            <v>USD</v>
          </cell>
        </row>
        <row r="1287">
          <cell r="AA1287" t="str">
            <v>USD</v>
          </cell>
        </row>
        <row r="1288">
          <cell r="AA1288" t="str">
            <v>USD</v>
          </cell>
        </row>
        <row r="1289">
          <cell r="AA1289" t="str">
            <v>USD</v>
          </cell>
        </row>
        <row r="1290">
          <cell r="AA1290" t="str">
            <v>USD</v>
          </cell>
        </row>
        <row r="1291">
          <cell r="AA1291" t="str">
            <v>USD</v>
          </cell>
        </row>
        <row r="1292">
          <cell r="AA1292" t="str">
            <v>USD</v>
          </cell>
        </row>
        <row r="1293">
          <cell r="AA1293" t="str">
            <v>USD</v>
          </cell>
        </row>
        <row r="1294">
          <cell r="AA1294" t="str">
            <v>USD</v>
          </cell>
        </row>
        <row r="1295">
          <cell r="AA1295" t="str">
            <v>USD</v>
          </cell>
        </row>
        <row r="1296">
          <cell r="AA1296" t="str">
            <v>USD</v>
          </cell>
        </row>
        <row r="1297">
          <cell r="AA1297" t="str">
            <v>USD</v>
          </cell>
        </row>
        <row r="1298">
          <cell r="AA1298" t="str">
            <v>USD</v>
          </cell>
        </row>
        <row r="1299">
          <cell r="AA1299" t="str">
            <v>USD</v>
          </cell>
        </row>
        <row r="1300">
          <cell r="AA1300" t="str">
            <v>USD</v>
          </cell>
        </row>
        <row r="1301">
          <cell r="AA1301" t="str">
            <v>USD</v>
          </cell>
        </row>
        <row r="1302">
          <cell r="AA1302" t="str">
            <v>USD</v>
          </cell>
        </row>
        <row r="1303">
          <cell r="AA1303" t="str">
            <v>USD</v>
          </cell>
        </row>
        <row r="1304">
          <cell r="AA1304" t="str">
            <v>USD</v>
          </cell>
        </row>
        <row r="1305">
          <cell r="AA1305" t="str">
            <v>USD</v>
          </cell>
        </row>
        <row r="1306">
          <cell r="AA1306" t="str">
            <v>USD</v>
          </cell>
        </row>
        <row r="1307">
          <cell r="AA1307" t="str">
            <v>USD</v>
          </cell>
        </row>
        <row r="1308">
          <cell r="AA1308" t="str">
            <v>USD</v>
          </cell>
        </row>
        <row r="1309">
          <cell r="AA1309" t="str">
            <v>USD</v>
          </cell>
        </row>
        <row r="1310">
          <cell r="AA1310" t="str">
            <v>USD</v>
          </cell>
        </row>
        <row r="1311">
          <cell r="AA1311" t="str">
            <v>USD</v>
          </cell>
        </row>
        <row r="1312">
          <cell r="AA1312" t="str">
            <v>USD</v>
          </cell>
        </row>
        <row r="1313">
          <cell r="AA1313" t="str">
            <v>USD</v>
          </cell>
        </row>
        <row r="1314">
          <cell r="AA1314" t="str">
            <v>USD</v>
          </cell>
        </row>
        <row r="1315">
          <cell r="AA1315" t="str">
            <v>USD</v>
          </cell>
        </row>
        <row r="1316">
          <cell r="AA1316" t="str">
            <v>USD</v>
          </cell>
        </row>
        <row r="1317">
          <cell r="AA1317" t="str">
            <v>USD</v>
          </cell>
        </row>
        <row r="1318">
          <cell r="AA1318" t="str">
            <v>USD</v>
          </cell>
        </row>
        <row r="1319">
          <cell r="AA1319" t="str">
            <v>USD</v>
          </cell>
        </row>
        <row r="1320">
          <cell r="AA1320" t="str">
            <v>USD</v>
          </cell>
        </row>
        <row r="1321">
          <cell r="AA1321" t="str">
            <v>USD</v>
          </cell>
        </row>
        <row r="1322">
          <cell r="AA1322" t="str">
            <v>USD</v>
          </cell>
        </row>
        <row r="1323">
          <cell r="AA1323" t="str">
            <v>USD</v>
          </cell>
        </row>
        <row r="1324">
          <cell r="AA1324" t="str">
            <v>USD</v>
          </cell>
        </row>
        <row r="1325">
          <cell r="AA1325" t="str">
            <v>USD</v>
          </cell>
        </row>
        <row r="1326">
          <cell r="AA1326" t="str">
            <v>USD</v>
          </cell>
        </row>
        <row r="1327">
          <cell r="AA1327" t="str">
            <v>USD</v>
          </cell>
        </row>
        <row r="1328">
          <cell r="AA1328" t="str">
            <v>USD</v>
          </cell>
        </row>
        <row r="1329">
          <cell r="AA1329" t="str">
            <v>USD</v>
          </cell>
        </row>
        <row r="1330">
          <cell r="AA1330" t="str">
            <v>USD</v>
          </cell>
        </row>
        <row r="1331">
          <cell r="AA1331" t="str">
            <v>USD</v>
          </cell>
        </row>
        <row r="1332">
          <cell r="AA1332" t="str">
            <v>USD</v>
          </cell>
        </row>
        <row r="1333">
          <cell r="AA1333" t="str">
            <v>USD</v>
          </cell>
        </row>
        <row r="1334">
          <cell r="AA1334" t="str">
            <v>USD</v>
          </cell>
        </row>
        <row r="1335">
          <cell r="AA1335" t="str">
            <v>USD</v>
          </cell>
        </row>
        <row r="1336">
          <cell r="AA1336" t="str">
            <v>USD</v>
          </cell>
        </row>
        <row r="1337">
          <cell r="AA1337" t="str">
            <v>USD</v>
          </cell>
        </row>
        <row r="1338">
          <cell r="AA1338" t="str">
            <v>USD</v>
          </cell>
        </row>
        <row r="1339">
          <cell r="AA1339" t="str">
            <v>USD</v>
          </cell>
        </row>
        <row r="1340">
          <cell r="AA1340" t="str">
            <v>USD</v>
          </cell>
        </row>
        <row r="1341">
          <cell r="AA1341" t="str">
            <v>USD</v>
          </cell>
        </row>
        <row r="1342">
          <cell r="AA1342" t="str">
            <v>USD</v>
          </cell>
        </row>
        <row r="1343">
          <cell r="AA1343" t="str">
            <v>USD</v>
          </cell>
        </row>
        <row r="1344">
          <cell r="AA1344" t="str">
            <v>USD</v>
          </cell>
        </row>
        <row r="1345">
          <cell r="AA1345" t="str">
            <v>USD</v>
          </cell>
        </row>
        <row r="1346">
          <cell r="AA1346" t="str">
            <v>USD</v>
          </cell>
        </row>
        <row r="1347">
          <cell r="AA1347" t="str">
            <v>USD</v>
          </cell>
        </row>
        <row r="1348">
          <cell r="AA1348" t="str">
            <v>USD</v>
          </cell>
        </row>
        <row r="1349">
          <cell r="AA1349" t="str">
            <v>USD</v>
          </cell>
        </row>
        <row r="1350">
          <cell r="AA1350" t="str">
            <v>USD</v>
          </cell>
        </row>
        <row r="1351">
          <cell r="AA1351" t="str">
            <v>USD</v>
          </cell>
        </row>
        <row r="1352">
          <cell r="AA1352" t="str">
            <v>USD</v>
          </cell>
        </row>
        <row r="1353">
          <cell r="AA1353" t="str">
            <v>USD</v>
          </cell>
        </row>
        <row r="1354">
          <cell r="AA1354" t="str">
            <v>USD</v>
          </cell>
        </row>
        <row r="1355">
          <cell r="AA1355" t="str">
            <v>USD</v>
          </cell>
        </row>
        <row r="1356">
          <cell r="AA1356" t="str">
            <v>USD</v>
          </cell>
        </row>
        <row r="1357">
          <cell r="AA1357" t="str">
            <v>USD</v>
          </cell>
        </row>
        <row r="1358">
          <cell r="AA1358" t="str">
            <v>USD</v>
          </cell>
        </row>
        <row r="1359">
          <cell r="AA1359" t="str">
            <v>USD</v>
          </cell>
        </row>
        <row r="1360">
          <cell r="AA1360" t="str">
            <v>USD</v>
          </cell>
        </row>
        <row r="1361">
          <cell r="AA1361" t="str">
            <v>USD</v>
          </cell>
        </row>
        <row r="1362">
          <cell r="AA1362" t="str">
            <v>USD</v>
          </cell>
        </row>
        <row r="1363">
          <cell r="AA1363" t="str">
            <v>USD</v>
          </cell>
        </row>
        <row r="1364">
          <cell r="AA1364" t="str">
            <v>USD</v>
          </cell>
        </row>
        <row r="1365">
          <cell r="AA1365" t="str">
            <v>USD</v>
          </cell>
        </row>
        <row r="1366">
          <cell r="AA1366" t="str">
            <v>USD</v>
          </cell>
        </row>
        <row r="1367">
          <cell r="AA1367" t="str">
            <v>USD</v>
          </cell>
        </row>
        <row r="1368">
          <cell r="AA1368" t="str">
            <v>USD</v>
          </cell>
        </row>
        <row r="1369">
          <cell r="AA1369" t="str">
            <v>USD</v>
          </cell>
        </row>
        <row r="1370">
          <cell r="AA1370" t="str">
            <v>USD</v>
          </cell>
        </row>
        <row r="1371">
          <cell r="AA1371" t="str">
            <v>USD</v>
          </cell>
        </row>
        <row r="1372">
          <cell r="AA1372" t="str">
            <v>USD</v>
          </cell>
        </row>
        <row r="1373">
          <cell r="AA1373" t="str">
            <v>USD</v>
          </cell>
        </row>
        <row r="1374">
          <cell r="AA1374" t="str">
            <v>USD</v>
          </cell>
        </row>
        <row r="1375">
          <cell r="AA1375" t="str">
            <v>USD</v>
          </cell>
        </row>
        <row r="1376">
          <cell r="AA1376" t="str">
            <v>USD</v>
          </cell>
        </row>
        <row r="1377">
          <cell r="AA1377" t="str">
            <v>USD</v>
          </cell>
        </row>
        <row r="1378">
          <cell r="AA1378" t="str">
            <v>USD</v>
          </cell>
        </row>
        <row r="1379">
          <cell r="AA1379" t="str">
            <v>USD</v>
          </cell>
        </row>
        <row r="1380">
          <cell r="AA1380" t="str">
            <v>USD</v>
          </cell>
        </row>
        <row r="1381">
          <cell r="AA1381" t="str">
            <v>USD</v>
          </cell>
        </row>
        <row r="1382">
          <cell r="AA1382" t="str">
            <v>USD</v>
          </cell>
        </row>
        <row r="1383">
          <cell r="AA1383" t="str">
            <v>USD</v>
          </cell>
        </row>
        <row r="1384">
          <cell r="AA1384" t="str">
            <v>USD</v>
          </cell>
        </row>
        <row r="1385">
          <cell r="AA1385" t="str">
            <v>USD</v>
          </cell>
        </row>
        <row r="1386">
          <cell r="AA1386" t="str">
            <v>USD</v>
          </cell>
        </row>
        <row r="1387">
          <cell r="AA1387" t="str">
            <v>USD</v>
          </cell>
        </row>
        <row r="1388">
          <cell r="AA1388" t="str">
            <v>USD</v>
          </cell>
        </row>
        <row r="1389">
          <cell r="AA1389" t="str">
            <v>USD</v>
          </cell>
        </row>
        <row r="1390">
          <cell r="AA1390" t="str">
            <v>USD</v>
          </cell>
        </row>
        <row r="1391">
          <cell r="AA1391" t="str">
            <v>USD</v>
          </cell>
        </row>
        <row r="1392">
          <cell r="AA1392" t="str">
            <v>USD</v>
          </cell>
        </row>
        <row r="1393">
          <cell r="AA1393" t="str">
            <v>USD</v>
          </cell>
        </row>
        <row r="1394">
          <cell r="AA1394" t="str">
            <v>USD</v>
          </cell>
        </row>
        <row r="1395">
          <cell r="AA1395" t="str">
            <v>USD</v>
          </cell>
        </row>
        <row r="1396">
          <cell r="AA1396" t="str">
            <v>USD</v>
          </cell>
        </row>
        <row r="1397">
          <cell r="AA1397" t="str">
            <v>USD</v>
          </cell>
        </row>
        <row r="1398">
          <cell r="AA1398" t="str">
            <v>USD</v>
          </cell>
        </row>
        <row r="1399">
          <cell r="AA1399" t="str">
            <v>USD</v>
          </cell>
        </row>
        <row r="1400">
          <cell r="AA1400" t="str">
            <v>USD</v>
          </cell>
        </row>
        <row r="1401">
          <cell r="AA1401" t="str">
            <v>USD</v>
          </cell>
        </row>
        <row r="1402">
          <cell r="AA1402" t="str">
            <v>USD</v>
          </cell>
        </row>
        <row r="1403">
          <cell r="AA1403" t="str">
            <v>USD</v>
          </cell>
        </row>
        <row r="1404">
          <cell r="AA1404" t="str">
            <v>USD</v>
          </cell>
        </row>
        <row r="1405">
          <cell r="AA1405" t="str">
            <v>USD</v>
          </cell>
        </row>
        <row r="1406">
          <cell r="AA1406" t="str">
            <v>USD</v>
          </cell>
        </row>
        <row r="1407">
          <cell r="AA1407" t="str">
            <v>USD</v>
          </cell>
        </row>
        <row r="1408">
          <cell r="AA1408" t="str">
            <v>USD</v>
          </cell>
        </row>
        <row r="1409">
          <cell r="AA1409" t="str">
            <v>USD</v>
          </cell>
        </row>
        <row r="1410">
          <cell r="AA1410" t="str">
            <v>USD</v>
          </cell>
        </row>
        <row r="1411">
          <cell r="AA1411" t="str">
            <v>USD</v>
          </cell>
        </row>
        <row r="1412">
          <cell r="AA1412" t="str">
            <v>USD</v>
          </cell>
        </row>
        <row r="1413">
          <cell r="AA1413" t="str">
            <v>USD</v>
          </cell>
        </row>
        <row r="1414">
          <cell r="AA1414" t="str">
            <v>USD</v>
          </cell>
        </row>
        <row r="1415">
          <cell r="AA1415" t="str">
            <v>USD</v>
          </cell>
        </row>
        <row r="1416">
          <cell r="AA1416" t="str">
            <v>USD</v>
          </cell>
        </row>
        <row r="1417">
          <cell r="AA1417" t="str">
            <v>USD</v>
          </cell>
        </row>
        <row r="1418">
          <cell r="AA1418" t="str">
            <v>USD</v>
          </cell>
        </row>
        <row r="1419">
          <cell r="AA1419" t="str">
            <v>USD</v>
          </cell>
        </row>
        <row r="1420">
          <cell r="AA1420" t="str">
            <v>USD</v>
          </cell>
        </row>
        <row r="1421">
          <cell r="AA1421" t="str">
            <v>USD</v>
          </cell>
        </row>
        <row r="1422">
          <cell r="AA1422" t="str">
            <v>USD</v>
          </cell>
        </row>
        <row r="1423">
          <cell r="AA1423" t="str">
            <v>USD</v>
          </cell>
        </row>
        <row r="1424">
          <cell r="AA1424" t="str">
            <v>USD</v>
          </cell>
        </row>
        <row r="1425">
          <cell r="AA1425" t="str">
            <v>USD</v>
          </cell>
        </row>
        <row r="1426">
          <cell r="AA1426" t="str">
            <v>USD</v>
          </cell>
        </row>
        <row r="1427">
          <cell r="AA1427" t="str">
            <v>USD</v>
          </cell>
        </row>
        <row r="1428">
          <cell r="AA1428" t="str">
            <v>USD</v>
          </cell>
        </row>
        <row r="1429">
          <cell r="AA1429" t="str">
            <v>USD</v>
          </cell>
        </row>
        <row r="1430">
          <cell r="AA1430" t="str">
            <v>USD</v>
          </cell>
        </row>
        <row r="1431">
          <cell r="AA1431" t="str">
            <v>USD</v>
          </cell>
        </row>
        <row r="1432">
          <cell r="AA1432" t="str">
            <v>USD</v>
          </cell>
        </row>
        <row r="1433">
          <cell r="AA1433" t="str">
            <v>USD</v>
          </cell>
        </row>
        <row r="1434">
          <cell r="AA1434" t="str">
            <v>USD</v>
          </cell>
        </row>
        <row r="1435">
          <cell r="AA1435" t="str">
            <v>USD</v>
          </cell>
        </row>
        <row r="1436">
          <cell r="AA1436" t="str">
            <v>USD</v>
          </cell>
        </row>
        <row r="1437">
          <cell r="AA1437" t="str">
            <v>USD</v>
          </cell>
        </row>
        <row r="1438">
          <cell r="AA1438" t="str">
            <v>USD</v>
          </cell>
        </row>
        <row r="1439">
          <cell r="AA1439" t="str">
            <v>USD</v>
          </cell>
        </row>
        <row r="1440">
          <cell r="AA1440" t="str">
            <v>USD</v>
          </cell>
        </row>
        <row r="1441">
          <cell r="AA1441" t="str">
            <v>USD</v>
          </cell>
        </row>
        <row r="1442">
          <cell r="AA1442" t="str">
            <v>USD</v>
          </cell>
        </row>
        <row r="1443">
          <cell r="AA1443" t="str">
            <v>USD</v>
          </cell>
        </row>
        <row r="1444">
          <cell r="AA1444" t="str">
            <v>USD</v>
          </cell>
        </row>
        <row r="1445">
          <cell r="AA1445" t="str">
            <v>USD</v>
          </cell>
        </row>
        <row r="1446">
          <cell r="AA1446" t="str">
            <v>USD</v>
          </cell>
        </row>
        <row r="1447">
          <cell r="AA1447" t="str">
            <v>USD</v>
          </cell>
        </row>
        <row r="1448">
          <cell r="AA1448" t="str">
            <v>USD</v>
          </cell>
        </row>
        <row r="1449">
          <cell r="AA1449" t="str">
            <v>USD</v>
          </cell>
        </row>
        <row r="1450">
          <cell r="AA1450" t="str">
            <v>USD</v>
          </cell>
        </row>
        <row r="1451">
          <cell r="AA1451" t="str">
            <v>USD</v>
          </cell>
        </row>
        <row r="1452">
          <cell r="AA1452" t="str">
            <v>USD</v>
          </cell>
        </row>
        <row r="1453">
          <cell r="AA1453" t="str">
            <v>USD</v>
          </cell>
        </row>
        <row r="1454">
          <cell r="AA1454" t="str">
            <v>USD</v>
          </cell>
        </row>
        <row r="1455">
          <cell r="AA1455" t="str">
            <v>USD</v>
          </cell>
        </row>
        <row r="1456">
          <cell r="AA1456" t="str">
            <v>USD</v>
          </cell>
        </row>
        <row r="1457">
          <cell r="AA1457" t="str">
            <v>USD</v>
          </cell>
        </row>
        <row r="1458">
          <cell r="AA1458" t="str">
            <v>USD</v>
          </cell>
        </row>
        <row r="1459">
          <cell r="AA1459" t="str">
            <v>USD</v>
          </cell>
        </row>
        <row r="1460">
          <cell r="AA1460" t="str">
            <v>USD</v>
          </cell>
        </row>
        <row r="1461">
          <cell r="AA1461" t="str">
            <v>USD</v>
          </cell>
        </row>
        <row r="1462">
          <cell r="AA1462" t="str">
            <v>USD</v>
          </cell>
        </row>
        <row r="1463">
          <cell r="AA1463" t="str">
            <v>USD</v>
          </cell>
        </row>
        <row r="1464">
          <cell r="AA1464" t="str">
            <v>USD</v>
          </cell>
        </row>
        <row r="1465">
          <cell r="AA1465" t="str">
            <v>USD</v>
          </cell>
        </row>
        <row r="1466">
          <cell r="AA1466" t="str">
            <v>USD</v>
          </cell>
        </row>
        <row r="1467">
          <cell r="AA1467" t="str">
            <v>USD</v>
          </cell>
        </row>
        <row r="1468">
          <cell r="AA1468" t="str">
            <v>USD</v>
          </cell>
        </row>
        <row r="1469">
          <cell r="AA1469" t="str">
            <v>USD</v>
          </cell>
        </row>
        <row r="1470">
          <cell r="AA1470" t="str">
            <v>USD</v>
          </cell>
        </row>
        <row r="1471">
          <cell r="AA1471" t="str">
            <v>USD</v>
          </cell>
        </row>
        <row r="1472">
          <cell r="AA1472" t="str">
            <v>USD</v>
          </cell>
        </row>
        <row r="1473">
          <cell r="AA1473" t="str">
            <v>USD</v>
          </cell>
        </row>
        <row r="1474">
          <cell r="AA1474" t="str">
            <v>USD</v>
          </cell>
        </row>
        <row r="1475">
          <cell r="AA1475" t="str">
            <v>USD</v>
          </cell>
        </row>
        <row r="1476">
          <cell r="AA1476" t="str">
            <v>USD</v>
          </cell>
        </row>
        <row r="1477">
          <cell r="AA1477" t="str">
            <v>USD</v>
          </cell>
        </row>
        <row r="1478">
          <cell r="AA1478" t="str">
            <v>USD</v>
          </cell>
        </row>
        <row r="1479">
          <cell r="AA1479" t="str">
            <v>USD</v>
          </cell>
        </row>
        <row r="1480">
          <cell r="AA1480" t="str">
            <v>USD</v>
          </cell>
        </row>
        <row r="1481">
          <cell r="AA1481" t="str">
            <v>USD</v>
          </cell>
        </row>
        <row r="1482">
          <cell r="AA1482" t="str">
            <v>USD</v>
          </cell>
        </row>
        <row r="1483">
          <cell r="AA1483" t="str">
            <v>USD</v>
          </cell>
        </row>
        <row r="1484">
          <cell r="AA1484" t="str">
            <v>USD</v>
          </cell>
        </row>
        <row r="1485">
          <cell r="AA1485" t="str">
            <v>USD</v>
          </cell>
        </row>
        <row r="1486">
          <cell r="AA1486" t="str">
            <v>USD</v>
          </cell>
        </row>
        <row r="1487">
          <cell r="AA1487" t="str">
            <v>USD</v>
          </cell>
        </row>
        <row r="1488">
          <cell r="AA1488" t="str">
            <v>USD</v>
          </cell>
        </row>
        <row r="1489">
          <cell r="AA1489" t="str">
            <v>USD</v>
          </cell>
        </row>
        <row r="1490">
          <cell r="AA1490" t="str">
            <v>USD</v>
          </cell>
        </row>
        <row r="1491">
          <cell r="AA1491" t="str">
            <v>USD</v>
          </cell>
        </row>
        <row r="1492">
          <cell r="AA1492" t="str">
            <v>USD</v>
          </cell>
        </row>
        <row r="1493">
          <cell r="AA1493" t="str">
            <v>USD</v>
          </cell>
        </row>
        <row r="1494">
          <cell r="AA1494" t="str">
            <v>USD</v>
          </cell>
        </row>
        <row r="1495">
          <cell r="AA1495" t="str">
            <v>USD</v>
          </cell>
        </row>
        <row r="1496">
          <cell r="AA1496" t="str">
            <v>USD</v>
          </cell>
        </row>
        <row r="1497">
          <cell r="AA1497" t="str">
            <v>USD</v>
          </cell>
        </row>
        <row r="1498">
          <cell r="AA1498" t="str">
            <v>USD</v>
          </cell>
        </row>
        <row r="1499">
          <cell r="AA1499" t="str">
            <v>USD</v>
          </cell>
        </row>
        <row r="1500">
          <cell r="AA1500" t="str">
            <v>USD</v>
          </cell>
        </row>
        <row r="1501">
          <cell r="AA1501" t="str">
            <v>USD</v>
          </cell>
        </row>
        <row r="1502">
          <cell r="AA1502" t="str">
            <v>USD</v>
          </cell>
        </row>
        <row r="1503">
          <cell r="AA1503" t="str">
            <v>USD</v>
          </cell>
        </row>
        <row r="1504">
          <cell r="AA1504" t="str">
            <v>USD</v>
          </cell>
        </row>
        <row r="1505">
          <cell r="AA1505" t="str">
            <v>USD</v>
          </cell>
        </row>
        <row r="1506">
          <cell r="AA1506" t="str">
            <v>USD</v>
          </cell>
        </row>
        <row r="1507">
          <cell r="AA1507" t="str">
            <v>USD</v>
          </cell>
        </row>
        <row r="1508">
          <cell r="AA1508" t="str">
            <v>USD</v>
          </cell>
        </row>
        <row r="1509">
          <cell r="AA1509" t="str">
            <v>USD</v>
          </cell>
        </row>
        <row r="1510">
          <cell r="AA1510" t="str">
            <v>USD</v>
          </cell>
        </row>
        <row r="1511">
          <cell r="AA1511" t="str">
            <v>USD</v>
          </cell>
        </row>
        <row r="1512">
          <cell r="AA1512" t="str">
            <v>USD</v>
          </cell>
        </row>
        <row r="1513">
          <cell r="AA1513" t="str">
            <v>USD</v>
          </cell>
        </row>
        <row r="1514">
          <cell r="AA1514" t="str">
            <v>USD</v>
          </cell>
        </row>
        <row r="1515">
          <cell r="AA1515" t="str">
            <v>USD</v>
          </cell>
        </row>
        <row r="1516">
          <cell r="AA1516" t="str">
            <v>USD</v>
          </cell>
        </row>
        <row r="1517">
          <cell r="AA1517" t="str">
            <v>USD</v>
          </cell>
        </row>
        <row r="1518">
          <cell r="AA1518" t="str">
            <v>USD</v>
          </cell>
        </row>
        <row r="1519">
          <cell r="AA1519" t="str">
            <v>USD</v>
          </cell>
        </row>
        <row r="1520">
          <cell r="AA1520" t="str">
            <v>USD</v>
          </cell>
        </row>
        <row r="1521">
          <cell r="AA1521" t="str">
            <v>USD</v>
          </cell>
        </row>
        <row r="1522">
          <cell r="AA1522" t="str">
            <v>USD</v>
          </cell>
        </row>
        <row r="1523">
          <cell r="AA1523" t="str">
            <v>USD</v>
          </cell>
        </row>
        <row r="1524">
          <cell r="AA1524" t="str">
            <v>USD</v>
          </cell>
        </row>
        <row r="1525">
          <cell r="AA1525" t="str">
            <v>USD</v>
          </cell>
        </row>
        <row r="1526">
          <cell r="AA1526" t="str">
            <v>USD</v>
          </cell>
        </row>
        <row r="1527">
          <cell r="AA1527" t="str">
            <v>USD</v>
          </cell>
        </row>
        <row r="1528">
          <cell r="AA1528" t="str">
            <v>USD</v>
          </cell>
        </row>
        <row r="1529">
          <cell r="AA1529" t="str">
            <v>USD</v>
          </cell>
        </row>
        <row r="1530">
          <cell r="AA1530" t="str">
            <v>USD</v>
          </cell>
        </row>
        <row r="1531">
          <cell r="AA1531" t="str">
            <v>USD</v>
          </cell>
        </row>
        <row r="1532">
          <cell r="AA1532" t="str">
            <v>USD</v>
          </cell>
        </row>
        <row r="1533">
          <cell r="AA1533" t="str">
            <v>USD</v>
          </cell>
        </row>
        <row r="1534">
          <cell r="AA1534" t="str">
            <v>USD</v>
          </cell>
        </row>
        <row r="1535">
          <cell r="AA1535" t="str">
            <v>USD</v>
          </cell>
        </row>
        <row r="1536">
          <cell r="AA1536" t="str">
            <v>USD</v>
          </cell>
        </row>
        <row r="1537">
          <cell r="AA1537" t="str">
            <v>USD</v>
          </cell>
        </row>
        <row r="1538">
          <cell r="AA1538" t="str">
            <v>USD</v>
          </cell>
        </row>
        <row r="1539">
          <cell r="AA1539" t="str">
            <v>USD</v>
          </cell>
        </row>
        <row r="1540">
          <cell r="AA1540" t="str">
            <v>USD</v>
          </cell>
        </row>
        <row r="1541">
          <cell r="AA1541" t="str">
            <v>USD</v>
          </cell>
        </row>
        <row r="1542">
          <cell r="AA1542" t="str">
            <v>USD</v>
          </cell>
        </row>
        <row r="1543">
          <cell r="AA1543" t="str">
            <v>USD</v>
          </cell>
        </row>
        <row r="1544">
          <cell r="AA1544" t="str">
            <v>USD</v>
          </cell>
        </row>
        <row r="1545">
          <cell r="AA1545" t="str">
            <v>USD</v>
          </cell>
        </row>
        <row r="1546">
          <cell r="AA1546" t="str">
            <v>USD</v>
          </cell>
        </row>
        <row r="1547">
          <cell r="AA1547" t="str">
            <v>USD</v>
          </cell>
        </row>
        <row r="1548">
          <cell r="AA1548" t="str">
            <v>USD</v>
          </cell>
        </row>
        <row r="1549">
          <cell r="AA1549" t="str">
            <v>USD</v>
          </cell>
        </row>
        <row r="1550">
          <cell r="AA1550" t="str">
            <v>USD</v>
          </cell>
        </row>
        <row r="1551">
          <cell r="AA1551" t="str">
            <v>USD</v>
          </cell>
        </row>
        <row r="1552">
          <cell r="AA1552" t="str">
            <v>USD</v>
          </cell>
        </row>
        <row r="1553">
          <cell r="AA1553" t="str">
            <v>USD</v>
          </cell>
        </row>
        <row r="1554">
          <cell r="AA1554" t="str">
            <v>USD</v>
          </cell>
        </row>
        <row r="1555">
          <cell r="AA1555" t="str">
            <v>USD</v>
          </cell>
        </row>
        <row r="1556">
          <cell r="AA1556" t="str">
            <v>USD</v>
          </cell>
        </row>
        <row r="1557">
          <cell r="AA1557" t="str">
            <v>USD</v>
          </cell>
        </row>
        <row r="1558">
          <cell r="AA1558" t="str">
            <v>USD</v>
          </cell>
        </row>
        <row r="1559">
          <cell r="AA1559" t="str">
            <v>USD</v>
          </cell>
        </row>
        <row r="1560">
          <cell r="AA1560" t="str">
            <v>USD</v>
          </cell>
        </row>
        <row r="1561">
          <cell r="AA1561" t="str">
            <v>USD</v>
          </cell>
        </row>
        <row r="1562">
          <cell r="AA1562" t="str">
            <v>USD</v>
          </cell>
        </row>
        <row r="1563">
          <cell r="AA1563" t="str">
            <v>USD</v>
          </cell>
        </row>
        <row r="1564">
          <cell r="AA1564" t="str">
            <v>USD</v>
          </cell>
        </row>
        <row r="1565">
          <cell r="AA1565" t="str">
            <v>USD</v>
          </cell>
        </row>
        <row r="1566">
          <cell r="AA1566" t="str">
            <v>USD</v>
          </cell>
        </row>
        <row r="1567">
          <cell r="AA1567" t="str">
            <v>USD</v>
          </cell>
        </row>
        <row r="1568">
          <cell r="AA1568" t="str">
            <v>USD</v>
          </cell>
        </row>
        <row r="1569">
          <cell r="AA1569" t="str">
            <v>USD</v>
          </cell>
        </row>
        <row r="1570">
          <cell r="AA1570" t="str">
            <v>USD</v>
          </cell>
        </row>
        <row r="1571">
          <cell r="AA1571" t="str">
            <v>USD</v>
          </cell>
        </row>
        <row r="1572">
          <cell r="AA1572" t="str">
            <v>USD</v>
          </cell>
        </row>
        <row r="1573">
          <cell r="AA1573" t="str">
            <v>USD</v>
          </cell>
        </row>
        <row r="1574">
          <cell r="AA1574" t="str">
            <v>USD</v>
          </cell>
        </row>
        <row r="1575">
          <cell r="AA1575" t="str">
            <v>USD</v>
          </cell>
        </row>
        <row r="1576">
          <cell r="AA1576" t="str">
            <v>USD</v>
          </cell>
        </row>
        <row r="1577">
          <cell r="AA1577" t="str">
            <v>USD</v>
          </cell>
        </row>
        <row r="1578">
          <cell r="AA1578" t="str">
            <v>USD</v>
          </cell>
        </row>
        <row r="1579">
          <cell r="AA1579" t="str">
            <v>USD</v>
          </cell>
        </row>
        <row r="1580">
          <cell r="AA1580" t="str">
            <v>USD</v>
          </cell>
        </row>
        <row r="1581">
          <cell r="AA1581" t="str">
            <v>USD</v>
          </cell>
        </row>
        <row r="1582">
          <cell r="AA1582" t="str">
            <v>USD</v>
          </cell>
        </row>
        <row r="1583">
          <cell r="AA1583" t="str">
            <v>USD</v>
          </cell>
        </row>
        <row r="1584">
          <cell r="AA1584" t="str">
            <v>USD</v>
          </cell>
        </row>
        <row r="1585">
          <cell r="AA1585" t="str">
            <v>USD</v>
          </cell>
        </row>
        <row r="1586">
          <cell r="AA1586" t="str">
            <v>USD</v>
          </cell>
        </row>
        <row r="1587">
          <cell r="AA1587" t="str">
            <v>USD</v>
          </cell>
        </row>
        <row r="1588">
          <cell r="AA1588" t="str">
            <v>USD</v>
          </cell>
        </row>
        <row r="1589">
          <cell r="AA1589" t="str">
            <v>USD</v>
          </cell>
        </row>
        <row r="1590">
          <cell r="AA1590" t="str">
            <v>USD</v>
          </cell>
        </row>
        <row r="1591">
          <cell r="AA1591" t="str">
            <v>USD</v>
          </cell>
        </row>
        <row r="1592">
          <cell r="AA1592" t="str">
            <v>USD</v>
          </cell>
        </row>
        <row r="1593">
          <cell r="AA1593" t="str">
            <v>USD</v>
          </cell>
        </row>
        <row r="1594">
          <cell r="AA1594" t="str">
            <v>USD</v>
          </cell>
        </row>
        <row r="1595">
          <cell r="AA1595" t="str">
            <v>USD</v>
          </cell>
        </row>
        <row r="1596">
          <cell r="AA1596" t="str">
            <v>USD</v>
          </cell>
        </row>
        <row r="1597">
          <cell r="AA1597" t="str">
            <v>USD</v>
          </cell>
        </row>
        <row r="1598">
          <cell r="AA1598" t="str">
            <v>USD</v>
          </cell>
        </row>
        <row r="1599">
          <cell r="AA1599" t="str">
            <v>USD</v>
          </cell>
        </row>
        <row r="1600">
          <cell r="AA1600" t="str">
            <v>USD</v>
          </cell>
        </row>
        <row r="1601">
          <cell r="AA1601" t="str">
            <v>USD</v>
          </cell>
        </row>
        <row r="1602">
          <cell r="AA1602" t="str">
            <v>USD</v>
          </cell>
        </row>
        <row r="1603">
          <cell r="AA1603" t="str">
            <v>USD</v>
          </cell>
        </row>
        <row r="1604">
          <cell r="AA1604" t="str">
            <v>USD</v>
          </cell>
        </row>
        <row r="1605">
          <cell r="AA1605" t="str">
            <v>USD</v>
          </cell>
        </row>
        <row r="1606">
          <cell r="AA1606" t="str">
            <v>USD</v>
          </cell>
        </row>
        <row r="1607">
          <cell r="AA1607" t="str">
            <v>USD</v>
          </cell>
        </row>
        <row r="1608">
          <cell r="AA1608" t="str">
            <v>USD</v>
          </cell>
        </row>
        <row r="1609">
          <cell r="AA1609" t="str">
            <v>USD</v>
          </cell>
        </row>
        <row r="1610">
          <cell r="AA1610" t="str">
            <v>USD</v>
          </cell>
        </row>
        <row r="1611">
          <cell r="AA1611" t="str">
            <v>USD</v>
          </cell>
        </row>
        <row r="1612">
          <cell r="AA1612" t="str">
            <v>USD</v>
          </cell>
        </row>
        <row r="1613">
          <cell r="AA1613" t="str">
            <v>USD</v>
          </cell>
        </row>
        <row r="1614">
          <cell r="AA1614" t="str">
            <v>USD</v>
          </cell>
        </row>
        <row r="1615">
          <cell r="AA1615" t="str">
            <v>USD</v>
          </cell>
        </row>
        <row r="1616">
          <cell r="AA1616" t="str">
            <v>USD</v>
          </cell>
        </row>
        <row r="1617">
          <cell r="AA1617" t="str">
            <v>USD</v>
          </cell>
        </row>
        <row r="1618">
          <cell r="AA1618" t="str">
            <v>USD</v>
          </cell>
        </row>
        <row r="1619">
          <cell r="AA1619" t="str">
            <v>USD</v>
          </cell>
        </row>
        <row r="1620">
          <cell r="AA1620" t="str">
            <v>USD</v>
          </cell>
        </row>
        <row r="1621">
          <cell r="AA1621" t="str">
            <v>USD</v>
          </cell>
        </row>
        <row r="1622">
          <cell r="AA1622" t="str">
            <v>USD</v>
          </cell>
        </row>
        <row r="1623">
          <cell r="AA1623" t="str">
            <v>USD</v>
          </cell>
        </row>
        <row r="1624">
          <cell r="AA1624" t="str">
            <v>USD</v>
          </cell>
        </row>
        <row r="1625">
          <cell r="AA1625" t="str">
            <v>USD</v>
          </cell>
        </row>
        <row r="1626">
          <cell r="AA1626" t="str">
            <v>USD</v>
          </cell>
        </row>
        <row r="1627">
          <cell r="AA1627" t="str">
            <v>USD</v>
          </cell>
        </row>
        <row r="1628">
          <cell r="AA1628" t="str">
            <v>USD</v>
          </cell>
        </row>
        <row r="1629">
          <cell r="AA1629" t="str">
            <v>USD</v>
          </cell>
        </row>
        <row r="1630">
          <cell r="AA1630" t="str">
            <v>USD</v>
          </cell>
        </row>
        <row r="1631">
          <cell r="AA1631" t="str">
            <v>USD</v>
          </cell>
        </row>
        <row r="1632">
          <cell r="AA1632" t="str">
            <v>USD</v>
          </cell>
        </row>
        <row r="1633">
          <cell r="AA1633" t="str">
            <v>USD</v>
          </cell>
        </row>
        <row r="1634">
          <cell r="AA1634" t="str">
            <v>USD</v>
          </cell>
        </row>
        <row r="1635">
          <cell r="AA1635" t="str">
            <v>USD</v>
          </cell>
        </row>
        <row r="1636">
          <cell r="AA1636" t="str">
            <v>USD</v>
          </cell>
        </row>
        <row r="1637">
          <cell r="AA1637" t="str">
            <v>USD</v>
          </cell>
        </row>
        <row r="1638">
          <cell r="AA1638" t="str">
            <v>USD</v>
          </cell>
        </row>
        <row r="1639">
          <cell r="AA1639" t="str">
            <v>USD</v>
          </cell>
        </row>
        <row r="1640">
          <cell r="AA1640" t="str">
            <v>USD</v>
          </cell>
        </row>
        <row r="1641">
          <cell r="AA1641" t="str">
            <v>USD</v>
          </cell>
        </row>
        <row r="1642">
          <cell r="AA1642" t="str">
            <v>USD</v>
          </cell>
        </row>
        <row r="1643">
          <cell r="AA1643" t="str">
            <v>USD</v>
          </cell>
        </row>
        <row r="1644">
          <cell r="AA1644" t="str">
            <v>USD</v>
          </cell>
        </row>
        <row r="1645">
          <cell r="AA1645" t="str">
            <v>USD</v>
          </cell>
        </row>
        <row r="1646">
          <cell r="AA1646" t="str">
            <v>USD</v>
          </cell>
        </row>
        <row r="1647">
          <cell r="AA1647" t="str">
            <v>USD</v>
          </cell>
        </row>
        <row r="1648">
          <cell r="AA1648" t="str">
            <v>USD</v>
          </cell>
        </row>
        <row r="1649">
          <cell r="AA1649" t="str">
            <v>USD</v>
          </cell>
        </row>
        <row r="1650">
          <cell r="AA1650" t="str">
            <v>USD</v>
          </cell>
        </row>
        <row r="1651">
          <cell r="AA1651" t="str">
            <v>USD</v>
          </cell>
        </row>
        <row r="1652">
          <cell r="AA1652" t="str">
            <v>USD</v>
          </cell>
        </row>
        <row r="1653">
          <cell r="AA1653" t="str">
            <v>USD</v>
          </cell>
        </row>
        <row r="1654">
          <cell r="AA1654" t="str">
            <v>USD</v>
          </cell>
        </row>
        <row r="1655">
          <cell r="AA1655" t="str">
            <v>USD</v>
          </cell>
        </row>
        <row r="1656">
          <cell r="AA1656" t="str">
            <v>USD</v>
          </cell>
        </row>
        <row r="1657">
          <cell r="AA1657" t="str">
            <v>USD</v>
          </cell>
        </row>
        <row r="1658">
          <cell r="AA1658" t="str">
            <v>USD</v>
          </cell>
        </row>
        <row r="1659">
          <cell r="AA1659" t="str">
            <v>USD</v>
          </cell>
        </row>
        <row r="1660">
          <cell r="AA1660" t="str">
            <v>USD</v>
          </cell>
        </row>
        <row r="1661">
          <cell r="AA1661" t="str">
            <v>USD</v>
          </cell>
        </row>
        <row r="1662">
          <cell r="AA1662" t="str">
            <v>USD</v>
          </cell>
        </row>
        <row r="1663">
          <cell r="AA1663" t="str">
            <v>USD</v>
          </cell>
        </row>
        <row r="1664">
          <cell r="AA1664" t="str">
            <v>USD</v>
          </cell>
        </row>
        <row r="1665">
          <cell r="AA1665" t="str">
            <v>USD</v>
          </cell>
        </row>
        <row r="1666">
          <cell r="AA1666" t="str">
            <v>USD</v>
          </cell>
        </row>
        <row r="1667">
          <cell r="AA1667" t="str">
            <v>USD</v>
          </cell>
        </row>
        <row r="1668">
          <cell r="AA1668" t="str">
            <v>USD</v>
          </cell>
        </row>
        <row r="1669">
          <cell r="AA1669" t="str">
            <v>USD</v>
          </cell>
        </row>
        <row r="1670">
          <cell r="AA1670" t="str">
            <v>USD</v>
          </cell>
        </row>
        <row r="1671">
          <cell r="AA1671" t="str">
            <v>USD</v>
          </cell>
        </row>
        <row r="1672">
          <cell r="AA1672" t="str">
            <v>USD</v>
          </cell>
        </row>
        <row r="1673">
          <cell r="AA1673" t="str">
            <v>USD</v>
          </cell>
        </row>
        <row r="1674">
          <cell r="AA1674" t="str">
            <v>USD</v>
          </cell>
        </row>
        <row r="1675">
          <cell r="AA1675" t="str">
            <v>USD</v>
          </cell>
        </row>
        <row r="1676">
          <cell r="AA1676" t="str">
            <v>USD</v>
          </cell>
        </row>
        <row r="1677">
          <cell r="AA1677" t="str">
            <v>USD</v>
          </cell>
        </row>
        <row r="1678">
          <cell r="AA1678" t="str">
            <v>USD</v>
          </cell>
        </row>
        <row r="1679">
          <cell r="AA1679" t="str">
            <v>USD</v>
          </cell>
        </row>
        <row r="1680">
          <cell r="AA1680" t="str">
            <v>USD</v>
          </cell>
        </row>
        <row r="1681">
          <cell r="AA1681" t="str">
            <v>USD</v>
          </cell>
        </row>
        <row r="1682">
          <cell r="AA1682" t="str">
            <v>USD</v>
          </cell>
        </row>
        <row r="1683">
          <cell r="AA1683" t="str">
            <v>USD</v>
          </cell>
        </row>
        <row r="1684">
          <cell r="AA1684" t="str">
            <v>USD</v>
          </cell>
        </row>
        <row r="1685">
          <cell r="AA1685" t="str">
            <v>USD</v>
          </cell>
        </row>
        <row r="1686">
          <cell r="AA1686" t="str">
            <v>USD</v>
          </cell>
        </row>
        <row r="1687">
          <cell r="AA1687" t="str">
            <v>USD</v>
          </cell>
        </row>
        <row r="1688">
          <cell r="AA1688" t="str">
            <v>USD</v>
          </cell>
        </row>
        <row r="1689">
          <cell r="AA1689" t="str">
            <v>USD</v>
          </cell>
        </row>
        <row r="1690">
          <cell r="AA1690" t="str">
            <v>USD</v>
          </cell>
        </row>
        <row r="1691">
          <cell r="AA1691" t="str">
            <v>USD</v>
          </cell>
        </row>
        <row r="1692">
          <cell r="AA1692" t="str">
            <v>USD</v>
          </cell>
        </row>
        <row r="1693">
          <cell r="AA1693" t="str">
            <v>USD</v>
          </cell>
        </row>
        <row r="1694">
          <cell r="AA1694" t="str">
            <v>USD</v>
          </cell>
        </row>
        <row r="1695">
          <cell r="AA1695" t="str">
            <v>USD</v>
          </cell>
        </row>
        <row r="1696">
          <cell r="AA1696" t="str">
            <v>USD</v>
          </cell>
        </row>
        <row r="1697">
          <cell r="AA1697" t="str">
            <v>USD</v>
          </cell>
        </row>
        <row r="1698">
          <cell r="AA1698" t="str">
            <v>USD</v>
          </cell>
        </row>
        <row r="1699">
          <cell r="AA1699" t="str">
            <v>USD</v>
          </cell>
        </row>
        <row r="1700">
          <cell r="AA1700" t="str">
            <v>USD</v>
          </cell>
        </row>
        <row r="1701">
          <cell r="AA1701" t="str">
            <v>USD</v>
          </cell>
        </row>
        <row r="1702">
          <cell r="AA1702" t="str">
            <v>USD</v>
          </cell>
        </row>
        <row r="1703">
          <cell r="AA1703" t="str">
            <v>USD</v>
          </cell>
        </row>
        <row r="1704">
          <cell r="AA1704" t="str">
            <v>USD</v>
          </cell>
        </row>
        <row r="1705">
          <cell r="AA1705" t="str">
            <v>USD</v>
          </cell>
        </row>
        <row r="1706">
          <cell r="AA1706" t="str">
            <v>USD</v>
          </cell>
        </row>
        <row r="1707">
          <cell r="AA1707" t="str">
            <v>USD</v>
          </cell>
        </row>
        <row r="1708">
          <cell r="AA1708" t="str">
            <v>USD</v>
          </cell>
        </row>
        <row r="1709">
          <cell r="AA1709" t="str">
            <v>USD</v>
          </cell>
        </row>
        <row r="1710">
          <cell r="AA1710" t="str">
            <v>USD</v>
          </cell>
        </row>
        <row r="1711">
          <cell r="AA1711" t="str">
            <v>USD</v>
          </cell>
        </row>
        <row r="1712">
          <cell r="AA1712" t="str">
            <v>USD</v>
          </cell>
        </row>
        <row r="1713">
          <cell r="AA1713" t="str">
            <v>USD</v>
          </cell>
        </row>
        <row r="1714">
          <cell r="AA1714" t="str">
            <v>USD</v>
          </cell>
        </row>
        <row r="1715">
          <cell r="AA1715" t="str">
            <v>USD</v>
          </cell>
        </row>
        <row r="1716">
          <cell r="AA1716" t="str">
            <v>USD</v>
          </cell>
        </row>
        <row r="1717">
          <cell r="AA1717" t="str">
            <v>USD</v>
          </cell>
        </row>
        <row r="1718">
          <cell r="AA1718" t="str">
            <v>USD</v>
          </cell>
        </row>
        <row r="1719">
          <cell r="AA1719" t="str">
            <v>USD</v>
          </cell>
        </row>
        <row r="1720">
          <cell r="AA1720" t="str">
            <v>USD</v>
          </cell>
        </row>
        <row r="1721">
          <cell r="AA1721" t="str">
            <v>USD</v>
          </cell>
        </row>
        <row r="1722">
          <cell r="AA1722" t="str">
            <v>USD</v>
          </cell>
        </row>
        <row r="1723">
          <cell r="AA1723" t="str">
            <v>USD</v>
          </cell>
        </row>
        <row r="1724">
          <cell r="AA1724" t="str">
            <v>USD</v>
          </cell>
        </row>
        <row r="1725">
          <cell r="AA1725" t="str">
            <v>USD</v>
          </cell>
        </row>
        <row r="1726">
          <cell r="AA1726" t="str">
            <v>USD</v>
          </cell>
        </row>
        <row r="1727">
          <cell r="AA1727" t="str">
            <v>USD</v>
          </cell>
        </row>
        <row r="1728">
          <cell r="AA1728" t="str">
            <v>USD</v>
          </cell>
        </row>
        <row r="1729">
          <cell r="AA1729" t="str">
            <v>USD</v>
          </cell>
        </row>
        <row r="1730">
          <cell r="AA1730" t="str">
            <v>USD</v>
          </cell>
        </row>
        <row r="1731">
          <cell r="AA1731" t="str">
            <v>USD</v>
          </cell>
        </row>
        <row r="1732">
          <cell r="AA1732" t="str">
            <v>USD</v>
          </cell>
        </row>
        <row r="1733">
          <cell r="AA1733" t="str">
            <v>USD</v>
          </cell>
        </row>
        <row r="1734">
          <cell r="AA1734" t="str">
            <v>USD</v>
          </cell>
        </row>
        <row r="1735">
          <cell r="AA1735" t="str">
            <v>USD</v>
          </cell>
        </row>
        <row r="1736">
          <cell r="AA1736" t="str">
            <v>USD</v>
          </cell>
        </row>
        <row r="1737">
          <cell r="AA1737" t="str">
            <v>USD</v>
          </cell>
        </row>
        <row r="1738">
          <cell r="AA1738" t="str">
            <v>USD</v>
          </cell>
        </row>
        <row r="1739">
          <cell r="AA1739" t="str">
            <v>USD</v>
          </cell>
        </row>
        <row r="1740">
          <cell r="AA1740" t="str">
            <v>USD</v>
          </cell>
        </row>
        <row r="1741">
          <cell r="AA1741" t="str">
            <v>USD</v>
          </cell>
        </row>
        <row r="1742">
          <cell r="AA1742" t="str">
            <v>USD</v>
          </cell>
        </row>
        <row r="1743">
          <cell r="AA1743" t="str">
            <v>USD</v>
          </cell>
        </row>
        <row r="1744">
          <cell r="AA1744" t="str">
            <v>USD</v>
          </cell>
        </row>
        <row r="1745">
          <cell r="AA1745" t="str">
            <v>USD</v>
          </cell>
        </row>
        <row r="1746">
          <cell r="AA1746" t="str">
            <v>USD</v>
          </cell>
        </row>
        <row r="1747">
          <cell r="AA1747" t="str">
            <v>USD</v>
          </cell>
        </row>
        <row r="1748">
          <cell r="AA1748" t="str">
            <v>USD</v>
          </cell>
        </row>
        <row r="1749">
          <cell r="AA1749" t="str">
            <v>USD</v>
          </cell>
        </row>
        <row r="1750">
          <cell r="AA1750" t="str">
            <v>USD</v>
          </cell>
        </row>
        <row r="1751">
          <cell r="AA1751" t="str">
            <v>USD</v>
          </cell>
        </row>
        <row r="1752">
          <cell r="AA1752" t="str">
            <v>USD</v>
          </cell>
        </row>
        <row r="1753">
          <cell r="AA1753" t="str">
            <v>USD</v>
          </cell>
        </row>
        <row r="1754">
          <cell r="AA1754" t="str">
            <v>USD</v>
          </cell>
        </row>
        <row r="1755">
          <cell r="AA1755" t="str">
            <v>USD</v>
          </cell>
        </row>
        <row r="1756">
          <cell r="AA1756" t="str">
            <v>USD</v>
          </cell>
        </row>
        <row r="1757">
          <cell r="AA1757" t="str">
            <v>USD</v>
          </cell>
        </row>
        <row r="1758">
          <cell r="AA1758" t="str">
            <v>USD</v>
          </cell>
        </row>
        <row r="1759">
          <cell r="AA1759" t="str">
            <v>USD</v>
          </cell>
        </row>
        <row r="1760">
          <cell r="AA1760" t="str">
            <v>USD</v>
          </cell>
        </row>
        <row r="1761">
          <cell r="AA1761" t="str">
            <v>USD</v>
          </cell>
        </row>
        <row r="1762">
          <cell r="AA1762" t="str">
            <v>USD</v>
          </cell>
        </row>
        <row r="1763">
          <cell r="AA1763" t="str">
            <v>USD</v>
          </cell>
        </row>
        <row r="1764">
          <cell r="AA1764" t="str">
            <v>USD</v>
          </cell>
        </row>
        <row r="1765">
          <cell r="AA1765" t="str">
            <v>USD</v>
          </cell>
        </row>
        <row r="1766">
          <cell r="AA1766" t="str">
            <v>USD</v>
          </cell>
        </row>
        <row r="1767">
          <cell r="AA1767" t="str">
            <v>USD</v>
          </cell>
        </row>
        <row r="1768">
          <cell r="AA1768" t="str">
            <v>USD</v>
          </cell>
        </row>
        <row r="1769">
          <cell r="AA1769" t="str">
            <v>USD</v>
          </cell>
        </row>
        <row r="1770">
          <cell r="AA1770" t="str">
            <v>USD</v>
          </cell>
        </row>
        <row r="1771">
          <cell r="AA1771" t="str">
            <v>USD</v>
          </cell>
        </row>
        <row r="1772">
          <cell r="AA1772" t="str">
            <v>USD</v>
          </cell>
        </row>
        <row r="1773">
          <cell r="AA1773" t="str">
            <v>USD</v>
          </cell>
        </row>
        <row r="1774">
          <cell r="AA1774" t="str">
            <v>USD</v>
          </cell>
        </row>
        <row r="1775">
          <cell r="AA1775" t="str">
            <v>USD</v>
          </cell>
        </row>
        <row r="1776">
          <cell r="AA1776" t="str">
            <v>USD</v>
          </cell>
        </row>
        <row r="1777">
          <cell r="AA1777" t="str">
            <v>USD</v>
          </cell>
        </row>
        <row r="1778">
          <cell r="AA1778" t="str">
            <v>USD</v>
          </cell>
        </row>
        <row r="1779">
          <cell r="AA1779" t="str">
            <v>USD</v>
          </cell>
        </row>
        <row r="1780">
          <cell r="AA1780" t="str">
            <v>USD</v>
          </cell>
        </row>
        <row r="1781">
          <cell r="AA1781" t="str">
            <v>USD</v>
          </cell>
        </row>
        <row r="1782">
          <cell r="AA1782" t="str">
            <v>USD</v>
          </cell>
        </row>
        <row r="1783">
          <cell r="AA1783" t="str">
            <v>USD</v>
          </cell>
        </row>
        <row r="1784">
          <cell r="AA1784" t="str">
            <v>USD</v>
          </cell>
        </row>
        <row r="1785">
          <cell r="AA1785" t="str">
            <v>USD</v>
          </cell>
        </row>
        <row r="1786">
          <cell r="AA1786" t="str">
            <v>USD</v>
          </cell>
        </row>
        <row r="1787">
          <cell r="AA1787" t="str">
            <v>USD</v>
          </cell>
        </row>
        <row r="1788">
          <cell r="AA1788" t="str">
            <v>USD</v>
          </cell>
        </row>
        <row r="1789">
          <cell r="AA1789" t="str">
            <v>USD</v>
          </cell>
        </row>
        <row r="1790">
          <cell r="AA1790" t="str">
            <v>USD</v>
          </cell>
        </row>
        <row r="1791">
          <cell r="AA1791" t="str">
            <v>USD</v>
          </cell>
        </row>
        <row r="1792">
          <cell r="AA1792" t="str">
            <v>USD</v>
          </cell>
        </row>
        <row r="1793">
          <cell r="AA1793" t="str">
            <v>USD</v>
          </cell>
        </row>
        <row r="1794">
          <cell r="AA1794" t="str">
            <v>USD</v>
          </cell>
        </row>
        <row r="1795">
          <cell r="AA1795" t="str">
            <v>USD</v>
          </cell>
        </row>
        <row r="1796">
          <cell r="AA1796" t="str">
            <v>USD</v>
          </cell>
        </row>
        <row r="1797">
          <cell r="AA1797" t="str">
            <v>USD</v>
          </cell>
        </row>
        <row r="1798">
          <cell r="AA1798" t="str">
            <v>USD</v>
          </cell>
        </row>
        <row r="1799">
          <cell r="AA1799" t="str">
            <v>USD</v>
          </cell>
        </row>
        <row r="1800">
          <cell r="AA1800" t="str">
            <v>USD</v>
          </cell>
        </row>
        <row r="1801">
          <cell r="AA1801" t="str">
            <v>USD</v>
          </cell>
        </row>
        <row r="1802">
          <cell r="AA1802" t="str">
            <v>USD</v>
          </cell>
        </row>
        <row r="1803">
          <cell r="AA1803" t="str">
            <v>USD</v>
          </cell>
        </row>
        <row r="1804">
          <cell r="AA1804" t="str">
            <v>USD</v>
          </cell>
        </row>
        <row r="1805">
          <cell r="AA1805" t="str">
            <v>USD</v>
          </cell>
        </row>
        <row r="1806">
          <cell r="AA1806" t="str">
            <v>USD</v>
          </cell>
        </row>
        <row r="1807">
          <cell r="AA1807" t="str">
            <v>USD</v>
          </cell>
        </row>
        <row r="1808">
          <cell r="AA1808" t="str">
            <v>USD</v>
          </cell>
        </row>
        <row r="1809">
          <cell r="AA1809" t="str">
            <v>USD</v>
          </cell>
        </row>
        <row r="1810">
          <cell r="AA1810" t="str">
            <v>USD</v>
          </cell>
        </row>
        <row r="1811">
          <cell r="AA1811" t="str">
            <v>USD</v>
          </cell>
        </row>
        <row r="1812">
          <cell r="AA1812" t="str">
            <v>USD</v>
          </cell>
        </row>
        <row r="1813">
          <cell r="AA1813" t="str">
            <v>USD</v>
          </cell>
        </row>
        <row r="1814">
          <cell r="AA1814" t="str">
            <v>USD</v>
          </cell>
        </row>
        <row r="1815">
          <cell r="AA1815" t="str">
            <v>USD</v>
          </cell>
        </row>
        <row r="1816">
          <cell r="AA1816" t="str">
            <v>USD</v>
          </cell>
        </row>
        <row r="1817">
          <cell r="AA1817" t="str">
            <v>USD</v>
          </cell>
        </row>
        <row r="1818">
          <cell r="AA1818" t="str">
            <v>USD</v>
          </cell>
        </row>
        <row r="1819">
          <cell r="AA1819" t="str">
            <v>USD</v>
          </cell>
        </row>
        <row r="1820">
          <cell r="AA1820" t="str">
            <v>USD</v>
          </cell>
        </row>
        <row r="1821">
          <cell r="AA1821" t="str">
            <v>USD</v>
          </cell>
        </row>
        <row r="1822">
          <cell r="AA1822" t="str">
            <v>USD</v>
          </cell>
        </row>
        <row r="1823">
          <cell r="AA1823" t="str">
            <v>USD</v>
          </cell>
        </row>
        <row r="1824">
          <cell r="AA1824" t="str">
            <v>USD</v>
          </cell>
        </row>
        <row r="1825">
          <cell r="AA1825" t="str">
            <v>USD</v>
          </cell>
        </row>
        <row r="1826">
          <cell r="AA1826" t="str">
            <v>USD</v>
          </cell>
        </row>
        <row r="1827">
          <cell r="AA1827" t="str">
            <v>USD</v>
          </cell>
        </row>
        <row r="1828">
          <cell r="AA1828" t="str">
            <v>USD</v>
          </cell>
        </row>
        <row r="1829">
          <cell r="AA1829" t="str">
            <v>USD</v>
          </cell>
        </row>
        <row r="1830">
          <cell r="AA1830" t="str">
            <v>USD</v>
          </cell>
        </row>
        <row r="1831">
          <cell r="AA1831" t="str">
            <v>EUR</v>
          </cell>
        </row>
        <row r="1832">
          <cell r="AA1832" t="str">
            <v>EUR</v>
          </cell>
        </row>
        <row r="1833">
          <cell r="AA1833" t="str">
            <v>EUR</v>
          </cell>
        </row>
        <row r="1834">
          <cell r="AA1834" t="str">
            <v>EUR</v>
          </cell>
        </row>
        <row r="1835">
          <cell r="AA1835" t="str">
            <v>EUR</v>
          </cell>
        </row>
        <row r="1836">
          <cell r="AA1836" t="str">
            <v>EUR</v>
          </cell>
        </row>
        <row r="1837">
          <cell r="AA1837" t="str">
            <v>EUR</v>
          </cell>
        </row>
        <row r="1838">
          <cell r="AA1838" t="str">
            <v>EUR</v>
          </cell>
        </row>
        <row r="1839">
          <cell r="AA1839" t="str">
            <v>EUR</v>
          </cell>
        </row>
        <row r="1840">
          <cell r="AA1840" t="str">
            <v>EUR</v>
          </cell>
        </row>
        <row r="1841">
          <cell r="AA1841" t="str">
            <v>EUR</v>
          </cell>
        </row>
        <row r="1842">
          <cell r="AA1842" t="str">
            <v>EUR</v>
          </cell>
        </row>
        <row r="1843">
          <cell r="AA1843" t="str">
            <v>USD</v>
          </cell>
        </row>
        <row r="1844">
          <cell r="AA1844" t="str">
            <v>USD</v>
          </cell>
        </row>
        <row r="1845">
          <cell r="AA1845" t="str">
            <v>USD</v>
          </cell>
        </row>
        <row r="1846">
          <cell r="AA1846" t="str">
            <v>USD</v>
          </cell>
        </row>
        <row r="1847">
          <cell r="AA1847" t="str">
            <v>USD</v>
          </cell>
        </row>
        <row r="1848">
          <cell r="AA1848" t="str">
            <v>USD</v>
          </cell>
        </row>
        <row r="1849">
          <cell r="AA1849" t="str">
            <v>USD</v>
          </cell>
        </row>
        <row r="1850">
          <cell r="AA1850" t="str">
            <v>USD</v>
          </cell>
        </row>
        <row r="1851">
          <cell r="AA1851" t="str">
            <v>USD</v>
          </cell>
        </row>
        <row r="1852">
          <cell r="AA1852" t="str">
            <v>USD</v>
          </cell>
        </row>
        <row r="1853">
          <cell r="AA1853" t="str">
            <v>USD</v>
          </cell>
        </row>
        <row r="1854">
          <cell r="AA1854" t="str">
            <v>USD</v>
          </cell>
        </row>
        <row r="1855">
          <cell r="AA1855" t="str">
            <v>USD</v>
          </cell>
        </row>
        <row r="1856">
          <cell r="AA1856" t="str">
            <v>USD</v>
          </cell>
        </row>
        <row r="1857">
          <cell r="AA1857" t="str">
            <v>USD</v>
          </cell>
        </row>
        <row r="1858">
          <cell r="AA1858" t="str">
            <v>USD</v>
          </cell>
        </row>
        <row r="1859">
          <cell r="AA1859" t="str">
            <v>USD</v>
          </cell>
        </row>
        <row r="1860">
          <cell r="AA1860" t="str">
            <v>USD</v>
          </cell>
        </row>
        <row r="1861">
          <cell r="AA1861" t="str">
            <v>USD</v>
          </cell>
        </row>
        <row r="1862">
          <cell r="AA1862" t="str">
            <v>USD</v>
          </cell>
        </row>
        <row r="1863">
          <cell r="AA1863" t="str">
            <v>USD</v>
          </cell>
        </row>
        <row r="1864">
          <cell r="AA1864" t="str">
            <v>USD</v>
          </cell>
        </row>
        <row r="1865">
          <cell r="AA1865" t="str">
            <v>USD</v>
          </cell>
        </row>
        <row r="1866">
          <cell r="AA1866" t="str">
            <v>USD</v>
          </cell>
        </row>
        <row r="1867">
          <cell r="AA1867" t="str">
            <v>USD</v>
          </cell>
        </row>
        <row r="1868">
          <cell r="AA1868" t="str">
            <v>USD</v>
          </cell>
        </row>
        <row r="1869">
          <cell r="AA1869" t="str">
            <v>USD</v>
          </cell>
        </row>
        <row r="1870">
          <cell r="AA1870" t="str">
            <v>USD</v>
          </cell>
        </row>
        <row r="1871">
          <cell r="AA1871" t="str">
            <v>USD</v>
          </cell>
        </row>
        <row r="1872">
          <cell r="AA1872" t="str">
            <v>USD</v>
          </cell>
        </row>
        <row r="1873">
          <cell r="AA1873" t="str">
            <v>USD</v>
          </cell>
        </row>
        <row r="1874">
          <cell r="AA1874" t="str">
            <v>USD</v>
          </cell>
        </row>
        <row r="1875">
          <cell r="AA1875" t="str">
            <v>USD</v>
          </cell>
        </row>
        <row r="1876">
          <cell r="AA1876" t="str">
            <v>USD</v>
          </cell>
        </row>
        <row r="1877">
          <cell r="AA1877" t="str">
            <v>USD</v>
          </cell>
        </row>
        <row r="1878">
          <cell r="AA1878" t="str">
            <v>USD</v>
          </cell>
        </row>
        <row r="1879">
          <cell r="AA1879" t="str">
            <v>USD</v>
          </cell>
        </row>
        <row r="1880">
          <cell r="AA1880" t="str">
            <v>USD</v>
          </cell>
        </row>
        <row r="1881">
          <cell r="AA1881" t="str">
            <v>USD</v>
          </cell>
        </row>
        <row r="1882">
          <cell r="AA1882" t="str">
            <v>USD</v>
          </cell>
        </row>
        <row r="1883">
          <cell r="AA1883" t="str">
            <v>USD</v>
          </cell>
        </row>
        <row r="1884">
          <cell r="AA1884" t="str">
            <v>USD</v>
          </cell>
        </row>
        <row r="1885">
          <cell r="AA1885" t="str">
            <v>USD</v>
          </cell>
        </row>
        <row r="1886">
          <cell r="AA1886" t="str">
            <v>USD</v>
          </cell>
        </row>
        <row r="1887">
          <cell r="AA1887" t="str">
            <v>USD</v>
          </cell>
        </row>
        <row r="1888">
          <cell r="AA1888" t="str">
            <v>USD</v>
          </cell>
        </row>
        <row r="1889">
          <cell r="AA1889" t="str">
            <v>USD</v>
          </cell>
        </row>
        <row r="1890">
          <cell r="AA1890" t="str">
            <v>USD</v>
          </cell>
        </row>
        <row r="1891">
          <cell r="AA1891" t="str">
            <v>USD</v>
          </cell>
        </row>
        <row r="1892">
          <cell r="AA1892" t="str">
            <v>USD</v>
          </cell>
        </row>
        <row r="1893">
          <cell r="AA1893" t="str">
            <v>USD</v>
          </cell>
        </row>
        <row r="1894">
          <cell r="AA1894" t="str">
            <v>USD</v>
          </cell>
        </row>
        <row r="1895">
          <cell r="AA1895" t="str">
            <v>USD</v>
          </cell>
        </row>
        <row r="1896">
          <cell r="AA1896" t="str">
            <v>USD</v>
          </cell>
        </row>
        <row r="1897">
          <cell r="AA1897" t="str">
            <v>USD</v>
          </cell>
        </row>
        <row r="1898">
          <cell r="AA1898" t="str">
            <v>USD</v>
          </cell>
        </row>
        <row r="1899">
          <cell r="AA1899" t="str">
            <v>USD</v>
          </cell>
        </row>
        <row r="1900">
          <cell r="AA1900" t="str">
            <v>USD</v>
          </cell>
        </row>
        <row r="1901">
          <cell r="AA1901" t="str">
            <v>USD</v>
          </cell>
        </row>
        <row r="1902">
          <cell r="AA1902" t="str">
            <v>USD</v>
          </cell>
        </row>
        <row r="1903">
          <cell r="AA1903" t="str">
            <v>USD</v>
          </cell>
        </row>
        <row r="1904">
          <cell r="AA1904" t="str">
            <v>USD</v>
          </cell>
        </row>
        <row r="1905">
          <cell r="AA1905" t="str">
            <v>USD</v>
          </cell>
        </row>
        <row r="1906">
          <cell r="AA1906" t="str">
            <v>USD</v>
          </cell>
        </row>
        <row r="1907">
          <cell r="AA1907" t="str">
            <v>USD</v>
          </cell>
        </row>
        <row r="1908">
          <cell r="AA1908" t="str">
            <v>USD</v>
          </cell>
        </row>
        <row r="1909">
          <cell r="AA1909" t="str">
            <v>USD</v>
          </cell>
        </row>
        <row r="1910">
          <cell r="AA1910" t="str">
            <v>USD</v>
          </cell>
        </row>
        <row r="1911">
          <cell r="AA1911" t="str">
            <v>USD</v>
          </cell>
        </row>
        <row r="1912">
          <cell r="AA1912" t="str">
            <v>USD</v>
          </cell>
        </row>
        <row r="1913">
          <cell r="AA1913" t="str">
            <v>USD</v>
          </cell>
        </row>
        <row r="1914">
          <cell r="AA1914" t="str">
            <v>USD</v>
          </cell>
        </row>
        <row r="1915">
          <cell r="AA1915" t="str">
            <v>USD</v>
          </cell>
        </row>
        <row r="1916">
          <cell r="AA1916" t="str">
            <v>USD</v>
          </cell>
        </row>
        <row r="1917">
          <cell r="AA1917" t="str">
            <v>USD</v>
          </cell>
        </row>
        <row r="1918">
          <cell r="AA1918" t="str">
            <v>USD</v>
          </cell>
        </row>
        <row r="1919">
          <cell r="AA1919" t="str">
            <v>USD</v>
          </cell>
        </row>
        <row r="1920">
          <cell r="AA1920" t="str">
            <v>USD</v>
          </cell>
        </row>
        <row r="1921">
          <cell r="AA1921" t="str">
            <v>USD</v>
          </cell>
        </row>
        <row r="1922">
          <cell r="AA1922" t="str">
            <v>USD</v>
          </cell>
        </row>
        <row r="1923">
          <cell r="AA1923" t="str">
            <v>USD</v>
          </cell>
        </row>
        <row r="1924">
          <cell r="AA1924" t="str">
            <v>USD</v>
          </cell>
        </row>
        <row r="1925">
          <cell r="AA1925" t="str">
            <v>USD</v>
          </cell>
        </row>
        <row r="1926">
          <cell r="AA1926" t="str">
            <v>USD</v>
          </cell>
        </row>
        <row r="1927">
          <cell r="AA1927" t="str">
            <v>USD</v>
          </cell>
        </row>
        <row r="1928">
          <cell r="AA1928" t="str">
            <v>USD</v>
          </cell>
        </row>
        <row r="1929">
          <cell r="AA1929" t="str">
            <v>USD</v>
          </cell>
        </row>
        <row r="1930">
          <cell r="AA1930" t="str">
            <v>USD</v>
          </cell>
        </row>
        <row r="1931">
          <cell r="AA1931" t="str">
            <v>USD</v>
          </cell>
        </row>
        <row r="1932">
          <cell r="AA1932" t="str">
            <v>USD</v>
          </cell>
        </row>
        <row r="1933">
          <cell r="AA1933" t="str">
            <v>USD</v>
          </cell>
        </row>
        <row r="1934">
          <cell r="AA1934" t="str">
            <v>USD</v>
          </cell>
        </row>
        <row r="1935">
          <cell r="AA1935" t="str">
            <v>USD</v>
          </cell>
        </row>
        <row r="1936">
          <cell r="AA1936" t="str">
            <v>USD</v>
          </cell>
        </row>
        <row r="1937">
          <cell r="AA1937" t="str">
            <v>USD</v>
          </cell>
        </row>
        <row r="1938">
          <cell r="AA1938" t="str">
            <v>USD</v>
          </cell>
        </row>
        <row r="1939">
          <cell r="AA1939" t="str">
            <v>USD</v>
          </cell>
        </row>
        <row r="1940">
          <cell r="AA1940" t="str">
            <v>USD</v>
          </cell>
        </row>
        <row r="1941">
          <cell r="AA1941" t="str">
            <v>USD</v>
          </cell>
        </row>
        <row r="1942">
          <cell r="AA1942" t="str">
            <v>USD</v>
          </cell>
        </row>
        <row r="1943">
          <cell r="AA1943" t="str">
            <v>USD</v>
          </cell>
        </row>
        <row r="1944">
          <cell r="AA1944" t="str">
            <v>USD</v>
          </cell>
        </row>
        <row r="1945">
          <cell r="AA1945" t="str">
            <v>USD</v>
          </cell>
        </row>
        <row r="1946">
          <cell r="AA1946" t="str">
            <v>USD</v>
          </cell>
        </row>
        <row r="1947">
          <cell r="AA1947" t="str">
            <v>USD</v>
          </cell>
        </row>
        <row r="1948">
          <cell r="AA1948" t="str">
            <v>USD</v>
          </cell>
        </row>
        <row r="1949">
          <cell r="AA1949" t="str">
            <v>USD</v>
          </cell>
        </row>
        <row r="1950">
          <cell r="AA1950" t="str">
            <v>USD</v>
          </cell>
        </row>
        <row r="1951">
          <cell r="AA1951" t="str">
            <v>USD</v>
          </cell>
        </row>
        <row r="1952">
          <cell r="AA1952" t="str">
            <v>USD</v>
          </cell>
        </row>
        <row r="1953">
          <cell r="AA1953" t="str">
            <v>USD</v>
          </cell>
        </row>
        <row r="1954">
          <cell r="AA1954" t="str">
            <v>USD</v>
          </cell>
        </row>
        <row r="1955">
          <cell r="AA1955" t="str">
            <v>USD</v>
          </cell>
        </row>
        <row r="1956">
          <cell r="AA1956" t="str">
            <v>USD</v>
          </cell>
        </row>
        <row r="1957">
          <cell r="AA1957" t="str">
            <v>USD</v>
          </cell>
        </row>
        <row r="1958">
          <cell r="AA1958" t="str">
            <v>USD</v>
          </cell>
        </row>
        <row r="1959">
          <cell r="AA1959" t="str">
            <v>USD</v>
          </cell>
        </row>
        <row r="1960">
          <cell r="AA1960" t="str">
            <v>USD</v>
          </cell>
        </row>
        <row r="1961">
          <cell r="AA1961" t="str">
            <v>USD</v>
          </cell>
        </row>
        <row r="1962">
          <cell r="AA1962" t="str">
            <v>USD</v>
          </cell>
        </row>
        <row r="1963">
          <cell r="AA1963" t="str">
            <v>USD</v>
          </cell>
        </row>
        <row r="1964">
          <cell r="AA1964" t="str">
            <v>USD</v>
          </cell>
        </row>
        <row r="1965">
          <cell r="AA1965" t="str">
            <v>USD</v>
          </cell>
        </row>
        <row r="1966">
          <cell r="AA1966" t="str">
            <v>USD</v>
          </cell>
        </row>
        <row r="1967">
          <cell r="AA1967" t="str">
            <v>USD</v>
          </cell>
        </row>
        <row r="1968">
          <cell r="AA1968" t="str">
            <v>USD</v>
          </cell>
        </row>
        <row r="1969">
          <cell r="AA1969" t="str">
            <v>USD</v>
          </cell>
        </row>
        <row r="1970">
          <cell r="AA1970" t="str">
            <v>USD</v>
          </cell>
        </row>
        <row r="1971">
          <cell r="AA1971" t="str">
            <v>USD</v>
          </cell>
        </row>
        <row r="1972">
          <cell r="AA1972" t="str">
            <v>USD</v>
          </cell>
        </row>
        <row r="1973">
          <cell r="AA1973" t="str">
            <v>USD</v>
          </cell>
        </row>
        <row r="1974">
          <cell r="AA1974" t="str">
            <v>USD</v>
          </cell>
        </row>
        <row r="1975">
          <cell r="AA1975" t="str">
            <v>USD</v>
          </cell>
        </row>
        <row r="1976">
          <cell r="AA1976" t="str">
            <v>USD</v>
          </cell>
        </row>
        <row r="1977">
          <cell r="AA1977" t="str">
            <v>USD</v>
          </cell>
        </row>
        <row r="1978">
          <cell r="AA1978" t="str">
            <v>USD</v>
          </cell>
        </row>
        <row r="1979">
          <cell r="AA1979" t="str">
            <v>USD</v>
          </cell>
        </row>
        <row r="1980">
          <cell r="AA1980" t="str">
            <v>USD</v>
          </cell>
        </row>
        <row r="1981">
          <cell r="AA1981" t="str">
            <v>USD</v>
          </cell>
        </row>
        <row r="1982">
          <cell r="AA1982" t="str">
            <v>USD</v>
          </cell>
        </row>
        <row r="1983">
          <cell r="AA1983" t="str">
            <v>USD</v>
          </cell>
        </row>
        <row r="1984">
          <cell r="AA1984" t="str">
            <v>USD</v>
          </cell>
        </row>
        <row r="1985">
          <cell r="AA1985" t="str">
            <v>USD</v>
          </cell>
        </row>
        <row r="1986">
          <cell r="AA1986" t="str">
            <v>USD</v>
          </cell>
        </row>
        <row r="1987">
          <cell r="AA1987" t="str">
            <v>USD</v>
          </cell>
        </row>
        <row r="1988">
          <cell r="AA1988" t="str">
            <v>USD</v>
          </cell>
        </row>
        <row r="1989">
          <cell r="AA1989" t="str">
            <v>USD</v>
          </cell>
        </row>
        <row r="1990">
          <cell r="AA1990" t="str">
            <v>USD</v>
          </cell>
        </row>
        <row r="1991">
          <cell r="AA1991" t="str">
            <v>USD</v>
          </cell>
        </row>
        <row r="1992">
          <cell r="AA1992" t="str">
            <v>USD</v>
          </cell>
        </row>
        <row r="1993">
          <cell r="AA1993" t="str">
            <v>USD</v>
          </cell>
        </row>
        <row r="1994">
          <cell r="AA1994" t="str">
            <v>USD</v>
          </cell>
        </row>
        <row r="1995">
          <cell r="AA1995" t="str">
            <v>USD</v>
          </cell>
        </row>
        <row r="1996">
          <cell r="AA1996" t="str">
            <v>USD</v>
          </cell>
        </row>
        <row r="1997">
          <cell r="AA1997" t="str">
            <v>USD</v>
          </cell>
        </row>
        <row r="1998">
          <cell r="AA1998" t="str">
            <v>USD</v>
          </cell>
        </row>
        <row r="1999">
          <cell r="AA1999" t="str">
            <v>USD</v>
          </cell>
        </row>
        <row r="2000">
          <cell r="AA2000" t="str">
            <v>USD</v>
          </cell>
        </row>
        <row r="2001">
          <cell r="AA2001" t="str">
            <v>USD</v>
          </cell>
        </row>
        <row r="2002">
          <cell r="AA2002" t="str">
            <v>USD</v>
          </cell>
        </row>
        <row r="2003">
          <cell r="AA2003" t="str">
            <v>USD</v>
          </cell>
        </row>
        <row r="2004">
          <cell r="AA2004" t="str">
            <v>USD</v>
          </cell>
        </row>
        <row r="2005">
          <cell r="AA2005" t="str">
            <v>USD</v>
          </cell>
        </row>
        <row r="2006">
          <cell r="AA2006" t="str">
            <v>USD</v>
          </cell>
        </row>
        <row r="2007">
          <cell r="AA2007" t="str">
            <v>USD</v>
          </cell>
        </row>
        <row r="2008">
          <cell r="AA2008" t="str">
            <v>USD</v>
          </cell>
        </row>
        <row r="2009">
          <cell r="AA2009" t="str">
            <v>USD</v>
          </cell>
        </row>
        <row r="2010">
          <cell r="AA2010" t="str">
            <v>USD</v>
          </cell>
        </row>
        <row r="2011">
          <cell r="AA2011" t="str">
            <v>USD</v>
          </cell>
        </row>
        <row r="2012">
          <cell r="AA2012" t="str">
            <v>USD</v>
          </cell>
        </row>
        <row r="2013">
          <cell r="AA2013" t="str">
            <v>USD</v>
          </cell>
        </row>
        <row r="2014">
          <cell r="AA2014" t="str">
            <v>USD</v>
          </cell>
        </row>
        <row r="2015">
          <cell r="AA2015" t="str">
            <v>USD</v>
          </cell>
        </row>
        <row r="2016">
          <cell r="AA2016" t="str">
            <v>USD</v>
          </cell>
        </row>
        <row r="2017">
          <cell r="AA2017" t="str">
            <v>USD</v>
          </cell>
        </row>
        <row r="2018">
          <cell r="AA2018" t="str">
            <v>USD</v>
          </cell>
        </row>
        <row r="2019">
          <cell r="AA2019" t="str">
            <v>USD</v>
          </cell>
        </row>
        <row r="2020">
          <cell r="AA2020" t="str">
            <v>USD</v>
          </cell>
        </row>
        <row r="2021">
          <cell r="AA2021" t="str">
            <v>USD</v>
          </cell>
        </row>
        <row r="2022">
          <cell r="AA2022" t="str">
            <v>USD</v>
          </cell>
        </row>
        <row r="2023">
          <cell r="AA2023" t="str">
            <v>USD</v>
          </cell>
        </row>
        <row r="2024">
          <cell r="AA2024" t="str">
            <v>USD</v>
          </cell>
        </row>
        <row r="2025">
          <cell r="AA2025" t="str">
            <v>USD</v>
          </cell>
        </row>
        <row r="2026">
          <cell r="AA2026" t="str">
            <v>USD</v>
          </cell>
        </row>
        <row r="2027">
          <cell r="AA2027" t="str">
            <v>USD</v>
          </cell>
        </row>
        <row r="2028">
          <cell r="AA2028" t="str">
            <v>USD</v>
          </cell>
        </row>
        <row r="2029">
          <cell r="AA2029" t="str">
            <v>USD</v>
          </cell>
        </row>
        <row r="2030">
          <cell r="AA2030" t="str">
            <v>USD</v>
          </cell>
        </row>
        <row r="2031">
          <cell r="AA2031" t="str">
            <v>USD</v>
          </cell>
        </row>
        <row r="2032">
          <cell r="AA2032" t="str">
            <v>USD</v>
          </cell>
        </row>
        <row r="2033">
          <cell r="AA2033" t="str">
            <v>USD</v>
          </cell>
        </row>
        <row r="2034">
          <cell r="AA2034" t="str">
            <v>USD</v>
          </cell>
        </row>
        <row r="2035">
          <cell r="AA2035" t="str">
            <v>USD</v>
          </cell>
        </row>
        <row r="2036">
          <cell r="AA2036" t="str">
            <v>USD</v>
          </cell>
        </row>
        <row r="2037">
          <cell r="AA2037" t="str">
            <v>USD</v>
          </cell>
        </row>
        <row r="2038">
          <cell r="AA2038" t="str">
            <v>USD</v>
          </cell>
        </row>
        <row r="2039">
          <cell r="AA2039" t="str">
            <v>USD</v>
          </cell>
        </row>
        <row r="2040">
          <cell r="AA2040" t="str">
            <v>USD</v>
          </cell>
        </row>
        <row r="2041">
          <cell r="AA2041" t="str">
            <v>USD</v>
          </cell>
        </row>
        <row r="2042">
          <cell r="AA2042" t="str">
            <v>USD</v>
          </cell>
        </row>
        <row r="2043">
          <cell r="AA2043" t="str">
            <v>USD</v>
          </cell>
        </row>
        <row r="2044">
          <cell r="AA2044" t="str">
            <v>USD</v>
          </cell>
        </row>
        <row r="2045">
          <cell r="AA2045" t="str">
            <v>USD</v>
          </cell>
        </row>
        <row r="2046">
          <cell r="AA2046" t="str">
            <v>USD</v>
          </cell>
        </row>
        <row r="2047">
          <cell r="AA2047" t="str">
            <v>USD</v>
          </cell>
        </row>
        <row r="2048">
          <cell r="AA2048" t="str">
            <v>USD</v>
          </cell>
        </row>
        <row r="2049">
          <cell r="AA2049" t="str">
            <v>USD</v>
          </cell>
        </row>
        <row r="2050">
          <cell r="AA2050" t="str">
            <v>USD</v>
          </cell>
        </row>
        <row r="2051">
          <cell r="AA2051" t="str">
            <v>USD</v>
          </cell>
        </row>
        <row r="2052">
          <cell r="AA2052" t="str">
            <v>USD</v>
          </cell>
        </row>
        <row r="2053">
          <cell r="AA2053" t="str">
            <v>USD</v>
          </cell>
        </row>
        <row r="2054">
          <cell r="AA2054" t="str">
            <v>USD</v>
          </cell>
        </row>
        <row r="2055">
          <cell r="AA2055" t="str">
            <v>USD</v>
          </cell>
        </row>
        <row r="2056">
          <cell r="AA2056" t="str">
            <v>USD</v>
          </cell>
        </row>
        <row r="2057">
          <cell r="AA2057" t="str">
            <v>USD</v>
          </cell>
        </row>
        <row r="2058">
          <cell r="AA2058" t="str">
            <v>USD</v>
          </cell>
        </row>
        <row r="2059">
          <cell r="AA2059" t="str">
            <v>USD</v>
          </cell>
        </row>
        <row r="2060">
          <cell r="AA2060" t="str">
            <v>USD</v>
          </cell>
        </row>
        <row r="2061">
          <cell r="AA2061" t="str">
            <v>USD</v>
          </cell>
        </row>
        <row r="2062">
          <cell r="AA2062" t="str">
            <v>USD</v>
          </cell>
        </row>
        <row r="2063">
          <cell r="AA2063" t="str">
            <v>USD</v>
          </cell>
        </row>
        <row r="2064">
          <cell r="AA2064" t="str">
            <v>USD</v>
          </cell>
        </row>
        <row r="2065">
          <cell r="AA2065" t="str">
            <v>USD</v>
          </cell>
        </row>
        <row r="2066">
          <cell r="AA2066" t="str">
            <v>USD</v>
          </cell>
        </row>
        <row r="2067">
          <cell r="AA2067" t="str">
            <v>USD</v>
          </cell>
        </row>
        <row r="2068">
          <cell r="AA2068" t="str">
            <v>USD</v>
          </cell>
        </row>
        <row r="2069">
          <cell r="AA2069" t="str">
            <v>USD</v>
          </cell>
        </row>
        <row r="2070">
          <cell r="AA2070" t="str">
            <v>USD</v>
          </cell>
        </row>
        <row r="2071">
          <cell r="AA2071" t="str">
            <v>USD</v>
          </cell>
        </row>
        <row r="2072">
          <cell r="AA2072" t="str">
            <v>USD</v>
          </cell>
        </row>
        <row r="2073">
          <cell r="AA2073" t="str">
            <v>USD</v>
          </cell>
        </row>
        <row r="2074">
          <cell r="AA2074" t="str">
            <v>USD</v>
          </cell>
        </row>
        <row r="2075">
          <cell r="AA2075" t="str">
            <v>USD</v>
          </cell>
        </row>
        <row r="2076">
          <cell r="AA2076" t="str">
            <v>USD</v>
          </cell>
        </row>
        <row r="2077">
          <cell r="AA2077" t="str">
            <v>USD</v>
          </cell>
        </row>
        <row r="2078">
          <cell r="AA2078" t="str">
            <v>USD</v>
          </cell>
        </row>
        <row r="2079">
          <cell r="AA2079" t="str">
            <v>USD</v>
          </cell>
        </row>
        <row r="2080">
          <cell r="AA2080" t="str">
            <v>USD</v>
          </cell>
        </row>
        <row r="2081">
          <cell r="AA2081" t="str">
            <v>USD</v>
          </cell>
        </row>
        <row r="2082">
          <cell r="AA2082" t="str">
            <v>USD</v>
          </cell>
        </row>
        <row r="2083">
          <cell r="AA2083" t="str">
            <v>USD</v>
          </cell>
        </row>
        <row r="2084">
          <cell r="AA2084" t="str">
            <v>USD</v>
          </cell>
        </row>
        <row r="2085">
          <cell r="AA2085" t="str">
            <v>USD</v>
          </cell>
        </row>
        <row r="2086">
          <cell r="AA2086" t="str">
            <v>USD</v>
          </cell>
        </row>
        <row r="2087">
          <cell r="AA2087" t="str">
            <v>USD</v>
          </cell>
        </row>
        <row r="2088">
          <cell r="AA2088" t="str">
            <v>USD</v>
          </cell>
        </row>
        <row r="2089">
          <cell r="AA2089" t="str">
            <v>USD</v>
          </cell>
        </row>
        <row r="2090">
          <cell r="AA2090" t="str">
            <v>USD</v>
          </cell>
        </row>
        <row r="2091">
          <cell r="AA2091" t="str">
            <v>USD</v>
          </cell>
        </row>
        <row r="2092">
          <cell r="AA2092" t="str">
            <v>USD</v>
          </cell>
        </row>
        <row r="2093">
          <cell r="AA2093" t="str">
            <v>USD</v>
          </cell>
        </row>
        <row r="2094">
          <cell r="AA2094" t="str">
            <v>USD</v>
          </cell>
        </row>
        <row r="2095">
          <cell r="AA2095" t="str">
            <v>USD</v>
          </cell>
        </row>
        <row r="2096">
          <cell r="AA2096" t="str">
            <v>USD</v>
          </cell>
        </row>
        <row r="2097">
          <cell r="AA2097" t="str">
            <v>USD</v>
          </cell>
        </row>
        <row r="2098">
          <cell r="AA2098" t="str">
            <v>USD</v>
          </cell>
        </row>
        <row r="2099">
          <cell r="AA2099" t="str">
            <v>USD</v>
          </cell>
        </row>
        <row r="2100">
          <cell r="AA2100" t="str">
            <v>USD</v>
          </cell>
        </row>
        <row r="2101">
          <cell r="AA2101" t="str">
            <v>USD</v>
          </cell>
        </row>
        <row r="2102">
          <cell r="AA2102" t="str">
            <v>USD</v>
          </cell>
        </row>
        <row r="2103">
          <cell r="AA2103" t="str">
            <v>USD</v>
          </cell>
        </row>
        <row r="2104">
          <cell r="AA2104" t="str">
            <v>USD</v>
          </cell>
        </row>
        <row r="2105">
          <cell r="AA2105" t="str">
            <v>USD</v>
          </cell>
        </row>
        <row r="2106">
          <cell r="AA2106" t="str">
            <v>USD</v>
          </cell>
        </row>
        <row r="2107">
          <cell r="AA2107" t="str">
            <v>USD</v>
          </cell>
        </row>
        <row r="2108">
          <cell r="AA2108" t="str">
            <v>USD</v>
          </cell>
        </row>
        <row r="2109">
          <cell r="AA2109" t="str">
            <v>USD</v>
          </cell>
        </row>
        <row r="2110">
          <cell r="AA2110" t="str">
            <v>USD</v>
          </cell>
        </row>
        <row r="2111">
          <cell r="AA2111" t="str">
            <v>USD</v>
          </cell>
        </row>
        <row r="2112">
          <cell r="AA2112" t="str">
            <v>USD</v>
          </cell>
        </row>
        <row r="2113">
          <cell r="AA2113" t="str">
            <v>USD</v>
          </cell>
        </row>
        <row r="2114">
          <cell r="AA2114" t="str">
            <v>USD</v>
          </cell>
        </row>
        <row r="2115">
          <cell r="AA2115" t="str">
            <v>USD</v>
          </cell>
        </row>
        <row r="2116">
          <cell r="AA2116" t="str">
            <v>USD</v>
          </cell>
        </row>
        <row r="2117">
          <cell r="AA2117" t="str">
            <v>USD</v>
          </cell>
        </row>
        <row r="2118">
          <cell r="AA2118" t="str">
            <v>USD</v>
          </cell>
        </row>
        <row r="2119">
          <cell r="AA2119" t="str">
            <v>USD</v>
          </cell>
        </row>
        <row r="2120">
          <cell r="AA2120" t="str">
            <v>USD</v>
          </cell>
        </row>
        <row r="2121">
          <cell r="AA2121" t="str">
            <v>USD</v>
          </cell>
        </row>
        <row r="2122">
          <cell r="AA2122" t="str">
            <v>USD</v>
          </cell>
        </row>
        <row r="2123">
          <cell r="AA2123" t="str">
            <v>USD</v>
          </cell>
        </row>
        <row r="2124">
          <cell r="AA2124" t="str">
            <v>USD</v>
          </cell>
        </row>
        <row r="2125">
          <cell r="AA2125" t="str">
            <v>USD</v>
          </cell>
        </row>
        <row r="2126">
          <cell r="AA2126" t="str">
            <v>USD</v>
          </cell>
        </row>
        <row r="2127">
          <cell r="AA2127" t="str">
            <v>USD</v>
          </cell>
        </row>
        <row r="2128">
          <cell r="AA2128" t="str">
            <v>USD</v>
          </cell>
        </row>
        <row r="2129">
          <cell r="AA2129" t="str">
            <v>USD</v>
          </cell>
        </row>
        <row r="2130">
          <cell r="AA2130" t="str">
            <v>USD</v>
          </cell>
        </row>
        <row r="2131">
          <cell r="AA2131" t="str">
            <v>USD</v>
          </cell>
        </row>
        <row r="2132">
          <cell r="AA2132" t="str">
            <v>USD</v>
          </cell>
        </row>
        <row r="2133">
          <cell r="AA2133" t="str">
            <v>USD</v>
          </cell>
        </row>
        <row r="2134">
          <cell r="AA2134" t="str">
            <v>USD</v>
          </cell>
        </row>
        <row r="2135">
          <cell r="AA2135" t="str">
            <v>USD</v>
          </cell>
        </row>
        <row r="2136">
          <cell r="AA2136" t="str">
            <v>USD</v>
          </cell>
        </row>
        <row r="2137">
          <cell r="AA2137" t="str">
            <v>USD</v>
          </cell>
        </row>
        <row r="2138">
          <cell r="AA2138" t="str">
            <v>USD</v>
          </cell>
        </row>
        <row r="2139">
          <cell r="AA2139" t="str">
            <v>USD</v>
          </cell>
        </row>
        <row r="2140">
          <cell r="AA2140" t="str">
            <v>USD</v>
          </cell>
        </row>
        <row r="2141">
          <cell r="AA2141" t="str">
            <v>USD</v>
          </cell>
        </row>
        <row r="2142">
          <cell r="AA2142" t="str">
            <v>USD</v>
          </cell>
        </row>
        <row r="2143">
          <cell r="AA2143" t="str">
            <v>USD</v>
          </cell>
        </row>
        <row r="2144">
          <cell r="AA2144" t="str">
            <v>USD</v>
          </cell>
        </row>
        <row r="2145">
          <cell r="AA2145" t="str">
            <v>USD</v>
          </cell>
        </row>
        <row r="2146">
          <cell r="AA2146" t="str">
            <v>USD</v>
          </cell>
        </row>
        <row r="2147">
          <cell r="AA2147" t="str">
            <v>USD</v>
          </cell>
        </row>
        <row r="2148">
          <cell r="AA2148" t="str">
            <v>USD</v>
          </cell>
        </row>
        <row r="2149">
          <cell r="AA2149" t="str">
            <v>USD</v>
          </cell>
        </row>
        <row r="2150">
          <cell r="AA2150" t="str">
            <v>USD</v>
          </cell>
        </row>
        <row r="2151">
          <cell r="AA2151" t="str">
            <v>USD</v>
          </cell>
        </row>
        <row r="2152">
          <cell r="AA2152" t="str">
            <v>USD</v>
          </cell>
        </row>
        <row r="2153">
          <cell r="AA2153" t="str">
            <v>USD</v>
          </cell>
        </row>
        <row r="2154">
          <cell r="AA2154" t="str">
            <v>USD</v>
          </cell>
        </row>
        <row r="2155">
          <cell r="AA2155" t="str">
            <v>USD</v>
          </cell>
        </row>
        <row r="2156">
          <cell r="AA2156" t="str">
            <v>USD</v>
          </cell>
        </row>
        <row r="2157">
          <cell r="AA2157" t="str">
            <v>USD</v>
          </cell>
        </row>
        <row r="2158">
          <cell r="AA2158" t="str">
            <v>USD</v>
          </cell>
        </row>
        <row r="2159">
          <cell r="AA2159" t="str">
            <v>USD</v>
          </cell>
        </row>
        <row r="2160">
          <cell r="AA2160" t="str">
            <v>USD</v>
          </cell>
        </row>
        <row r="2161">
          <cell r="AA2161" t="str">
            <v>USD</v>
          </cell>
        </row>
        <row r="2162">
          <cell r="AA2162" t="str">
            <v>USD</v>
          </cell>
        </row>
        <row r="2163">
          <cell r="AA2163" t="str">
            <v>USD</v>
          </cell>
        </row>
        <row r="2164">
          <cell r="AA2164" t="str">
            <v>USD</v>
          </cell>
        </row>
        <row r="2165">
          <cell r="AA2165" t="str">
            <v>USD</v>
          </cell>
        </row>
        <row r="2166">
          <cell r="AA2166" t="str">
            <v>USD</v>
          </cell>
        </row>
        <row r="2167">
          <cell r="AA2167" t="str">
            <v>USD</v>
          </cell>
        </row>
        <row r="2168">
          <cell r="AA2168" t="str">
            <v>USD</v>
          </cell>
        </row>
        <row r="2169">
          <cell r="AA2169" t="str">
            <v>USD</v>
          </cell>
        </row>
        <row r="2170">
          <cell r="AA2170" t="str">
            <v>USD</v>
          </cell>
        </row>
        <row r="2171">
          <cell r="AA2171" t="str">
            <v>USD</v>
          </cell>
        </row>
        <row r="2172">
          <cell r="AA2172" t="str">
            <v>USD</v>
          </cell>
        </row>
        <row r="2173">
          <cell r="AA2173" t="str">
            <v>USD</v>
          </cell>
        </row>
        <row r="2174">
          <cell r="AA2174" t="str">
            <v>USD</v>
          </cell>
        </row>
        <row r="2175">
          <cell r="AA2175" t="str">
            <v>USD</v>
          </cell>
        </row>
        <row r="2176">
          <cell r="AA2176" t="str">
            <v>USD</v>
          </cell>
        </row>
        <row r="2177">
          <cell r="AA2177" t="str">
            <v>USD</v>
          </cell>
        </row>
        <row r="2178">
          <cell r="AA2178" t="str">
            <v>USD</v>
          </cell>
        </row>
        <row r="2179">
          <cell r="AA2179" t="str">
            <v>USD</v>
          </cell>
        </row>
        <row r="2180">
          <cell r="AA2180" t="str">
            <v>USD</v>
          </cell>
        </row>
        <row r="2181">
          <cell r="AA2181" t="str">
            <v>USD</v>
          </cell>
        </row>
        <row r="2182">
          <cell r="AA2182" t="str">
            <v>USD</v>
          </cell>
        </row>
        <row r="2183">
          <cell r="AA2183" t="str">
            <v>USD</v>
          </cell>
        </row>
        <row r="2184">
          <cell r="AA2184" t="str">
            <v>USD</v>
          </cell>
        </row>
        <row r="2185">
          <cell r="AA2185" t="str">
            <v>USD</v>
          </cell>
        </row>
        <row r="2186">
          <cell r="AA2186" t="str">
            <v>USD</v>
          </cell>
        </row>
        <row r="2187">
          <cell r="AA2187" t="str">
            <v>USD</v>
          </cell>
        </row>
        <row r="2188">
          <cell r="AA2188" t="str">
            <v>USD</v>
          </cell>
        </row>
        <row r="2189">
          <cell r="AA2189" t="str">
            <v>USD</v>
          </cell>
        </row>
        <row r="2190">
          <cell r="AA2190" t="str">
            <v>USD</v>
          </cell>
        </row>
        <row r="2191">
          <cell r="AA2191" t="str">
            <v>USD</v>
          </cell>
        </row>
        <row r="2192">
          <cell r="AA2192" t="str">
            <v>USD</v>
          </cell>
        </row>
        <row r="2193">
          <cell r="AA2193" t="str">
            <v>USD</v>
          </cell>
        </row>
        <row r="2194">
          <cell r="AA2194" t="str">
            <v>USD</v>
          </cell>
        </row>
        <row r="2195">
          <cell r="AA2195" t="str">
            <v>USD</v>
          </cell>
        </row>
        <row r="2196">
          <cell r="AA2196" t="str">
            <v>USD</v>
          </cell>
        </row>
        <row r="2197">
          <cell r="AA2197" t="str">
            <v>USD</v>
          </cell>
        </row>
        <row r="2198">
          <cell r="AA2198" t="str">
            <v>USD</v>
          </cell>
        </row>
        <row r="2199">
          <cell r="AA2199" t="str">
            <v>USD</v>
          </cell>
        </row>
        <row r="2200">
          <cell r="AA2200" t="str">
            <v>USD</v>
          </cell>
        </row>
        <row r="2201">
          <cell r="AA2201" t="str">
            <v>USD</v>
          </cell>
        </row>
        <row r="2202">
          <cell r="AA2202" t="str">
            <v>USD</v>
          </cell>
        </row>
        <row r="2203">
          <cell r="AA2203" t="str">
            <v>USD</v>
          </cell>
        </row>
        <row r="2204">
          <cell r="AA2204" t="str">
            <v>USD</v>
          </cell>
        </row>
        <row r="2205">
          <cell r="AA2205" t="str">
            <v>USD</v>
          </cell>
        </row>
        <row r="2206">
          <cell r="AA2206" t="str">
            <v>USD</v>
          </cell>
        </row>
        <row r="2207">
          <cell r="AA2207" t="str">
            <v>USD</v>
          </cell>
        </row>
        <row r="2208">
          <cell r="AA2208" t="str">
            <v>USD</v>
          </cell>
        </row>
        <row r="2209">
          <cell r="AA2209" t="str">
            <v>USD</v>
          </cell>
        </row>
        <row r="2210">
          <cell r="AA2210" t="str">
            <v>USD</v>
          </cell>
        </row>
        <row r="2211">
          <cell r="AA2211" t="str">
            <v>USD</v>
          </cell>
        </row>
        <row r="2212">
          <cell r="AA2212" t="str">
            <v>USD</v>
          </cell>
        </row>
        <row r="2213">
          <cell r="AA2213" t="str">
            <v>USD</v>
          </cell>
        </row>
        <row r="2214">
          <cell r="AA2214" t="str">
            <v>USD</v>
          </cell>
        </row>
        <row r="2215">
          <cell r="AA2215" t="str">
            <v>USD</v>
          </cell>
        </row>
        <row r="2216">
          <cell r="AA2216" t="str">
            <v>USD</v>
          </cell>
        </row>
        <row r="2217">
          <cell r="AA2217" t="str">
            <v>USD</v>
          </cell>
        </row>
        <row r="2218">
          <cell r="AA2218" t="str">
            <v>USD</v>
          </cell>
        </row>
        <row r="2219">
          <cell r="AA2219" t="str">
            <v>USD</v>
          </cell>
        </row>
        <row r="2220">
          <cell r="AA2220" t="str">
            <v>USD</v>
          </cell>
        </row>
        <row r="2221">
          <cell r="AA2221" t="str">
            <v>USD</v>
          </cell>
        </row>
        <row r="2222">
          <cell r="AA2222" t="str">
            <v>USD</v>
          </cell>
        </row>
        <row r="2223">
          <cell r="AA2223" t="str">
            <v>USD</v>
          </cell>
        </row>
        <row r="2224">
          <cell r="AA2224" t="str">
            <v>USD</v>
          </cell>
        </row>
        <row r="2225">
          <cell r="AA2225" t="str">
            <v>USD</v>
          </cell>
        </row>
        <row r="2226">
          <cell r="AA2226" t="str">
            <v>USD</v>
          </cell>
        </row>
        <row r="2227">
          <cell r="AA2227" t="str">
            <v>USD</v>
          </cell>
        </row>
        <row r="2228">
          <cell r="AA2228" t="str">
            <v>USD</v>
          </cell>
        </row>
        <row r="2229">
          <cell r="AA2229" t="str">
            <v>USD</v>
          </cell>
        </row>
        <row r="2230">
          <cell r="AA2230" t="str">
            <v>USD</v>
          </cell>
        </row>
        <row r="2231">
          <cell r="AA2231" t="str">
            <v>USD</v>
          </cell>
        </row>
        <row r="2232">
          <cell r="AA2232" t="str">
            <v>USD</v>
          </cell>
        </row>
        <row r="2233">
          <cell r="AA2233" t="str">
            <v>USD</v>
          </cell>
        </row>
        <row r="2234">
          <cell r="AA2234" t="str">
            <v>USD</v>
          </cell>
        </row>
        <row r="2235">
          <cell r="AA2235" t="str">
            <v>USD</v>
          </cell>
        </row>
        <row r="2236">
          <cell r="AA2236" t="str">
            <v>USD</v>
          </cell>
        </row>
        <row r="2237">
          <cell r="AA2237" t="str">
            <v>USD</v>
          </cell>
        </row>
        <row r="2238">
          <cell r="AA2238" t="str">
            <v>USD</v>
          </cell>
        </row>
        <row r="2239">
          <cell r="AA2239" t="str">
            <v>USD</v>
          </cell>
        </row>
        <row r="2240">
          <cell r="AA2240" t="str">
            <v>USD</v>
          </cell>
        </row>
        <row r="2241">
          <cell r="AA2241" t="str">
            <v>USD</v>
          </cell>
        </row>
        <row r="2242">
          <cell r="AA2242" t="str">
            <v>USD</v>
          </cell>
        </row>
        <row r="2243">
          <cell r="AA2243" t="str">
            <v>USD</v>
          </cell>
        </row>
        <row r="2244">
          <cell r="AA2244" t="str">
            <v>USD</v>
          </cell>
        </row>
        <row r="2245">
          <cell r="AA2245" t="str">
            <v>USD</v>
          </cell>
        </row>
        <row r="2246">
          <cell r="AA2246" t="str">
            <v>USD</v>
          </cell>
        </row>
        <row r="2247">
          <cell r="AA2247" t="str">
            <v>USD</v>
          </cell>
        </row>
        <row r="2248">
          <cell r="AA2248" t="str">
            <v>USD</v>
          </cell>
        </row>
        <row r="2249">
          <cell r="AA2249" t="str">
            <v>USD</v>
          </cell>
        </row>
        <row r="2250">
          <cell r="AA2250" t="str">
            <v>USD</v>
          </cell>
        </row>
        <row r="2251">
          <cell r="AA2251" t="str">
            <v>USD</v>
          </cell>
        </row>
        <row r="2252">
          <cell r="AA2252" t="str">
            <v>USD</v>
          </cell>
        </row>
        <row r="2253">
          <cell r="AA2253" t="str">
            <v>USD</v>
          </cell>
        </row>
        <row r="2254">
          <cell r="AA2254" t="str">
            <v>USD</v>
          </cell>
        </row>
        <row r="2255">
          <cell r="AA2255" t="str">
            <v>USD</v>
          </cell>
        </row>
        <row r="2256">
          <cell r="AA2256" t="str">
            <v>USD</v>
          </cell>
        </row>
        <row r="2257">
          <cell r="AA2257" t="str">
            <v>USD</v>
          </cell>
        </row>
        <row r="2258">
          <cell r="AA2258" t="str">
            <v>USD</v>
          </cell>
        </row>
        <row r="2259">
          <cell r="AA2259" t="str">
            <v>USD</v>
          </cell>
        </row>
        <row r="2260">
          <cell r="AA2260" t="str">
            <v>USD</v>
          </cell>
        </row>
        <row r="2261">
          <cell r="AA2261" t="str">
            <v>USD</v>
          </cell>
        </row>
        <row r="2262">
          <cell r="AA2262" t="str">
            <v>USD</v>
          </cell>
        </row>
        <row r="2263">
          <cell r="AA2263" t="str">
            <v>USD</v>
          </cell>
        </row>
        <row r="2264">
          <cell r="AA2264" t="str">
            <v>USD</v>
          </cell>
        </row>
        <row r="2265">
          <cell r="AA2265" t="str">
            <v>USD</v>
          </cell>
        </row>
        <row r="2266">
          <cell r="AA2266" t="str">
            <v>USD</v>
          </cell>
        </row>
        <row r="2267">
          <cell r="AA2267" t="str">
            <v>USD</v>
          </cell>
        </row>
        <row r="2268">
          <cell r="AA2268" t="str">
            <v>USD</v>
          </cell>
        </row>
        <row r="2269">
          <cell r="AA2269" t="str">
            <v>USD</v>
          </cell>
        </row>
        <row r="2270">
          <cell r="AA2270" t="str">
            <v>USD</v>
          </cell>
        </row>
        <row r="2271">
          <cell r="AA2271" t="str">
            <v>USD</v>
          </cell>
        </row>
        <row r="2272">
          <cell r="AA2272" t="str">
            <v>USD</v>
          </cell>
        </row>
        <row r="2273">
          <cell r="AA2273" t="str">
            <v>USD</v>
          </cell>
        </row>
        <row r="2274">
          <cell r="AA2274" t="str">
            <v>USD</v>
          </cell>
        </row>
        <row r="2275">
          <cell r="AA2275" t="str">
            <v>USD</v>
          </cell>
        </row>
        <row r="2276">
          <cell r="AA2276" t="str">
            <v>USD</v>
          </cell>
        </row>
        <row r="2277">
          <cell r="AA2277" t="str">
            <v>USD</v>
          </cell>
        </row>
        <row r="2278">
          <cell r="AA2278" t="str">
            <v>USD</v>
          </cell>
        </row>
        <row r="2279">
          <cell r="AA2279" t="str">
            <v>USD</v>
          </cell>
        </row>
        <row r="2280">
          <cell r="AA2280" t="str">
            <v>USD</v>
          </cell>
        </row>
        <row r="2281">
          <cell r="AA2281" t="str">
            <v>USD</v>
          </cell>
        </row>
        <row r="2282">
          <cell r="AA2282" t="str">
            <v>USD</v>
          </cell>
        </row>
        <row r="2283">
          <cell r="AA2283" t="str">
            <v>USD</v>
          </cell>
        </row>
        <row r="2284">
          <cell r="AA2284" t="str">
            <v>USD</v>
          </cell>
        </row>
        <row r="2285">
          <cell r="AA2285" t="str">
            <v>USD</v>
          </cell>
        </row>
        <row r="2286">
          <cell r="AA2286" t="str">
            <v>USD</v>
          </cell>
        </row>
        <row r="2287">
          <cell r="AA2287" t="str">
            <v>USD</v>
          </cell>
        </row>
        <row r="2288">
          <cell r="AA2288" t="str">
            <v>USD</v>
          </cell>
        </row>
        <row r="2289">
          <cell r="AA2289" t="str">
            <v>USD</v>
          </cell>
        </row>
        <row r="2290">
          <cell r="AA2290" t="str">
            <v>USD</v>
          </cell>
        </row>
        <row r="2291">
          <cell r="AA2291" t="str">
            <v>USD</v>
          </cell>
        </row>
        <row r="2292">
          <cell r="AA2292" t="str">
            <v>USD</v>
          </cell>
        </row>
        <row r="2293">
          <cell r="AA2293" t="str">
            <v>USD</v>
          </cell>
        </row>
        <row r="2294">
          <cell r="AA2294" t="str">
            <v>USD</v>
          </cell>
        </row>
        <row r="2295">
          <cell r="AA2295" t="str">
            <v>USD</v>
          </cell>
        </row>
        <row r="2296">
          <cell r="AA2296" t="str">
            <v>USD</v>
          </cell>
        </row>
        <row r="2297">
          <cell r="AA2297" t="str">
            <v>USD</v>
          </cell>
        </row>
        <row r="2298">
          <cell r="AA2298" t="str">
            <v>USD</v>
          </cell>
        </row>
        <row r="2299">
          <cell r="AA2299" t="str">
            <v>USD</v>
          </cell>
        </row>
        <row r="2300">
          <cell r="AA2300" t="str">
            <v>USD</v>
          </cell>
        </row>
        <row r="2301">
          <cell r="AA2301" t="str">
            <v>USD</v>
          </cell>
        </row>
        <row r="2302">
          <cell r="AA2302" t="str">
            <v>USD</v>
          </cell>
        </row>
        <row r="2303">
          <cell r="AA2303" t="str">
            <v>USD</v>
          </cell>
        </row>
        <row r="2304">
          <cell r="AA2304" t="str">
            <v>USD</v>
          </cell>
        </row>
        <row r="2305">
          <cell r="AA2305" t="str">
            <v>USD</v>
          </cell>
        </row>
        <row r="2306">
          <cell r="AA2306" t="str">
            <v>USD</v>
          </cell>
        </row>
        <row r="2307">
          <cell r="AA2307" t="str">
            <v>USD</v>
          </cell>
        </row>
        <row r="2308">
          <cell r="AA2308" t="str">
            <v>USD</v>
          </cell>
        </row>
        <row r="2309">
          <cell r="AA2309" t="str">
            <v>USD</v>
          </cell>
        </row>
        <row r="2310">
          <cell r="AA2310" t="str">
            <v>USD</v>
          </cell>
        </row>
        <row r="2311">
          <cell r="AA2311" t="str">
            <v>USD</v>
          </cell>
        </row>
        <row r="2312">
          <cell r="AA2312" t="str">
            <v>USD</v>
          </cell>
        </row>
        <row r="2313">
          <cell r="AA2313" t="str">
            <v>USD</v>
          </cell>
        </row>
        <row r="2314">
          <cell r="AA2314" t="str">
            <v>USD</v>
          </cell>
        </row>
        <row r="2315">
          <cell r="AA2315" t="str">
            <v>USD</v>
          </cell>
        </row>
        <row r="2316">
          <cell r="AA2316" t="str">
            <v>USD</v>
          </cell>
        </row>
        <row r="2317">
          <cell r="AA2317" t="str">
            <v>USD</v>
          </cell>
        </row>
        <row r="2318">
          <cell r="AA2318" t="str">
            <v>USD</v>
          </cell>
        </row>
        <row r="2319">
          <cell r="AA2319" t="str">
            <v>USD</v>
          </cell>
        </row>
        <row r="2320">
          <cell r="AA2320" t="str">
            <v>USD</v>
          </cell>
        </row>
        <row r="2321">
          <cell r="AA2321" t="str">
            <v>USD</v>
          </cell>
        </row>
        <row r="2322">
          <cell r="AA2322" t="str">
            <v>USD</v>
          </cell>
        </row>
        <row r="2323">
          <cell r="AA2323" t="str">
            <v>USD</v>
          </cell>
        </row>
        <row r="2324">
          <cell r="AA2324" t="str">
            <v>USD</v>
          </cell>
        </row>
        <row r="2325">
          <cell r="AA2325" t="str">
            <v>USD</v>
          </cell>
        </row>
        <row r="2326">
          <cell r="AA2326" t="str">
            <v>USD</v>
          </cell>
        </row>
        <row r="2327">
          <cell r="AA2327" t="str">
            <v>USD</v>
          </cell>
        </row>
        <row r="2328">
          <cell r="AA2328" t="str">
            <v>USD</v>
          </cell>
        </row>
        <row r="2329">
          <cell r="AA2329" t="str">
            <v>USD</v>
          </cell>
        </row>
        <row r="2330">
          <cell r="AA2330" t="str">
            <v>USD</v>
          </cell>
        </row>
        <row r="2331">
          <cell r="AA2331" t="str">
            <v>USD</v>
          </cell>
        </row>
        <row r="2332">
          <cell r="AA2332" t="str">
            <v>USD</v>
          </cell>
        </row>
        <row r="2333">
          <cell r="AA2333" t="str">
            <v>USD</v>
          </cell>
        </row>
        <row r="2334">
          <cell r="AA2334" t="str">
            <v>USD</v>
          </cell>
        </row>
        <row r="2335">
          <cell r="AA2335" t="str">
            <v>USD</v>
          </cell>
        </row>
        <row r="2336">
          <cell r="AA2336" t="str">
            <v>USD</v>
          </cell>
        </row>
        <row r="2337">
          <cell r="AA2337" t="str">
            <v>USD</v>
          </cell>
        </row>
        <row r="2338">
          <cell r="AA2338" t="str">
            <v>USD</v>
          </cell>
        </row>
        <row r="2339">
          <cell r="AA2339" t="str">
            <v>USD</v>
          </cell>
        </row>
        <row r="2340">
          <cell r="AA2340" t="str">
            <v>USD</v>
          </cell>
        </row>
        <row r="2341">
          <cell r="AA2341" t="str">
            <v>USD</v>
          </cell>
        </row>
        <row r="2342">
          <cell r="AA2342" t="str">
            <v>USD</v>
          </cell>
        </row>
        <row r="2343">
          <cell r="AA2343" t="str">
            <v>USD</v>
          </cell>
        </row>
        <row r="2344">
          <cell r="AA2344" t="str">
            <v>USD</v>
          </cell>
        </row>
        <row r="2345">
          <cell r="AA2345" t="str">
            <v>USD</v>
          </cell>
        </row>
        <row r="2346">
          <cell r="AA2346" t="str">
            <v>USD</v>
          </cell>
        </row>
        <row r="2347">
          <cell r="AA2347" t="str">
            <v>USD</v>
          </cell>
        </row>
        <row r="2348">
          <cell r="AA2348" t="str">
            <v>USD</v>
          </cell>
        </row>
        <row r="2349">
          <cell r="AA2349" t="str">
            <v>USD</v>
          </cell>
        </row>
        <row r="2350">
          <cell r="AA2350" t="str">
            <v>USD</v>
          </cell>
        </row>
        <row r="2351">
          <cell r="AA2351" t="str">
            <v>USD</v>
          </cell>
        </row>
        <row r="2352">
          <cell r="AA2352" t="str">
            <v>USD</v>
          </cell>
        </row>
        <row r="2353">
          <cell r="AA2353" t="str">
            <v>USD</v>
          </cell>
        </row>
        <row r="2354">
          <cell r="AA2354" t="str">
            <v>USD</v>
          </cell>
        </row>
        <row r="2355">
          <cell r="AA2355" t="str">
            <v>USD</v>
          </cell>
        </row>
        <row r="2356">
          <cell r="AA2356" t="str">
            <v>USD</v>
          </cell>
        </row>
        <row r="2357">
          <cell r="AA2357" t="str">
            <v>USD</v>
          </cell>
        </row>
        <row r="2358">
          <cell r="AA2358" t="str">
            <v>USD</v>
          </cell>
        </row>
        <row r="2359">
          <cell r="AA2359" t="str">
            <v>USD</v>
          </cell>
        </row>
        <row r="2360">
          <cell r="AA2360" t="str">
            <v>USD</v>
          </cell>
        </row>
        <row r="2361">
          <cell r="AA2361" t="str">
            <v>USD</v>
          </cell>
        </row>
        <row r="2362">
          <cell r="AA2362" t="str">
            <v>USD</v>
          </cell>
        </row>
        <row r="2363">
          <cell r="AA2363" t="str">
            <v>USD</v>
          </cell>
        </row>
        <row r="2364">
          <cell r="AA2364" t="str">
            <v>USD</v>
          </cell>
        </row>
        <row r="2365">
          <cell r="AA2365" t="str">
            <v>USD</v>
          </cell>
        </row>
        <row r="2366">
          <cell r="AA2366" t="str">
            <v>USD</v>
          </cell>
        </row>
        <row r="2367">
          <cell r="AA2367" t="str">
            <v>USD</v>
          </cell>
        </row>
        <row r="2368">
          <cell r="AA2368" t="str">
            <v>USD</v>
          </cell>
        </row>
        <row r="2369">
          <cell r="AA2369" t="str">
            <v>USD</v>
          </cell>
        </row>
        <row r="2370">
          <cell r="AA2370" t="str">
            <v>USD</v>
          </cell>
        </row>
        <row r="2371">
          <cell r="AA2371" t="str">
            <v>USD</v>
          </cell>
        </row>
        <row r="2372">
          <cell r="AA2372" t="str">
            <v>USD</v>
          </cell>
        </row>
        <row r="2373">
          <cell r="AA2373" t="str">
            <v>USD</v>
          </cell>
        </row>
        <row r="2374">
          <cell r="AA2374" t="str">
            <v>USD</v>
          </cell>
        </row>
        <row r="2375">
          <cell r="AA2375" t="str">
            <v>USD</v>
          </cell>
        </row>
        <row r="2376">
          <cell r="AA2376" t="str">
            <v>USD</v>
          </cell>
        </row>
        <row r="2377">
          <cell r="AA2377" t="str">
            <v>USD</v>
          </cell>
        </row>
        <row r="2378">
          <cell r="AA2378" t="str">
            <v>USD</v>
          </cell>
        </row>
        <row r="2379">
          <cell r="AA2379" t="str">
            <v>USD</v>
          </cell>
        </row>
        <row r="2380">
          <cell r="AA2380" t="str">
            <v>USD</v>
          </cell>
        </row>
        <row r="2381">
          <cell r="AA2381" t="str">
            <v>USD</v>
          </cell>
        </row>
        <row r="2382">
          <cell r="AA2382" t="str">
            <v>USD</v>
          </cell>
        </row>
        <row r="2383">
          <cell r="AA2383" t="str">
            <v>USD</v>
          </cell>
        </row>
        <row r="2384">
          <cell r="AA2384" t="str">
            <v>USD</v>
          </cell>
        </row>
        <row r="2385">
          <cell r="AA2385" t="str">
            <v>USD</v>
          </cell>
        </row>
        <row r="2386">
          <cell r="AA2386" t="str">
            <v>USD</v>
          </cell>
        </row>
        <row r="2387">
          <cell r="AA2387" t="str">
            <v>USD</v>
          </cell>
        </row>
        <row r="2388">
          <cell r="AA2388" t="str">
            <v>USD</v>
          </cell>
        </row>
        <row r="2389">
          <cell r="AA2389" t="str">
            <v>USD</v>
          </cell>
        </row>
        <row r="2390">
          <cell r="AA2390" t="str">
            <v>USD</v>
          </cell>
        </row>
        <row r="2391">
          <cell r="AA2391" t="str">
            <v>USD</v>
          </cell>
        </row>
        <row r="2392">
          <cell r="AA2392" t="str">
            <v>USD</v>
          </cell>
        </row>
        <row r="2393">
          <cell r="AA2393" t="str">
            <v>USD</v>
          </cell>
        </row>
        <row r="2394">
          <cell r="AA2394" t="str">
            <v>USD</v>
          </cell>
        </row>
        <row r="2395">
          <cell r="AA2395" t="str">
            <v>USD</v>
          </cell>
        </row>
        <row r="2396">
          <cell r="AA2396" t="str">
            <v>USD</v>
          </cell>
        </row>
        <row r="2397">
          <cell r="AA2397" t="str">
            <v>USD</v>
          </cell>
        </row>
        <row r="2398">
          <cell r="AA2398" t="str">
            <v>USD</v>
          </cell>
        </row>
        <row r="2399">
          <cell r="AA2399" t="str">
            <v>USD</v>
          </cell>
        </row>
        <row r="2400">
          <cell r="AA2400" t="str">
            <v>USD</v>
          </cell>
        </row>
        <row r="2401">
          <cell r="AA2401" t="str">
            <v>USD</v>
          </cell>
        </row>
        <row r="2402">
          <cell r="AA2402" t="str">
            <v>USD</v>
          </cell>
        </row>
        <row r="2403">
          <cell r="AA2403" t="str">
            <v>USD</v>
          </cell>
        </row>
        <row r="2404">
          <cell r="AA2404" t="str">
            <v>USD</v>
          </cell>
        </row>
        <row r="2405">
          <cell r="AA2405" t="str">
            <v>USD</v>
          </cell>
        </row>
        <row r="2406">
          <cell r="AA2406" t="str">
            <v>USD</v>
          </cell>
        </row>
        <row r="2407">
          <cell r="AA2407" t="str">
            <v>USD</v>
          </cell>
        </row>
        <row r="2408">
          <cell r="AA2408" t="str">
            <v>USD</v>
          </cell>
        </row>
        <row r="2409">
          <cell r="AA2409" t="str">
            <v>USD</v>
          </cell>
        </row>
        <row r="2410">
          <cell r="AA2410" t="str">
            <v>USD</v>
          </cell>
        </row>
        <row r="2411">
          <cell r="AA2411" t="str">
            <v>USD</v>
          </cell>
        </row>
        <row r="2412">
          <cell r="AA2412" t="str">
            <v>USD</v>
          </cell>
        </row>
        <row r="2413">
          <cell r="AA2413" t="str">
            <v>USD</v>
          </cell>
        </row>
        <row r="2414">
          <cell r="AA2414" t="str">
            <v>USD</v>
          </cell>
        </row>
        <row r="2415">
          <cell r="AA2415" t="str">
            <v>USD</v>
          </cell>
        </row>
        <row r="2416">
          <cell r="AA2416" t="str">
            <v>USD</v>
          </cell>
        </row>
        <row r="2417">
          <cell r="AA2417" t="str">
            <v>USD</v>
          </cell>
        </row>
        <row r="2418">
          <cell r="AA2418" t="str">
            <v>USD</v>
          </cell>
        </row>
        <row r="2419">
          <cell r="AA2419" t="str">
            <v>USD</v>
          </cell>
        </row>
        <row r="2420">
          <cell r="AA2420" t="str">
            <v>USD</v>
          </cell>
        </row>
        <row r="2421">
          <cell r="AA2421" t="str">
            <v>USD</v>
          </cell>
        </row>
        <row r="2422">
          <cell r="AA2422" t="str">
            <v>USD</v>
          </cell>
        </row>
        <row r="2423">
          <cell r="AA2423" t="str">
            <v>USD</v>
          </cell>
        </row>
        <row r="2424">
          <cell r="AA2424" t="str">
            <v>USD</v>
          </cell>
        </row>
        <row r="2425">
          <cell r="AA2425" t="str">
            <v>USD</v>
          </cell>
        </row>
        <row r="2426">
          <cell r="AA2426" t="str">
            <v>USD</v>
          </cell>
        </row>
        <row r="2427">
          <cell r="AA2427" t="str">
            <v>USD</v>
          </cell>
        </row>
        <row r="2428">
          <cell r="AA2428" t="str">
            <v>USD</v>
          </cell>
        </row>
        <row r="2429">
          <cell r="AA2429" t="str">
            <v>USD</v>
          </cell>
        </row>
        <row r="2430">
          <cell r="AA2430" t="str">
            <v>USD</v>
          </cell>
        </row>
        <row r="2431">
          <cell r="AA2431" t="str">
            <v>USD</v>
          </cell>
        </row>
        <row r="2432">
          <cell r="AA2432" t="str">
            <v>USD</v>
          </cell>
        </row>
        <row r="2433">
          <cell r="AA2433" t="str">
            <v>USD</v>
          </cell>
        </row>
        <row r="2434">
          <cell r="AA2434" t="str">
            <v>USD</v>
          </cell>
        </row>
        <row r="2435">
          <cell r="AA2435" t="str">
            <v>USD</v>
          </cell>
        </row>
        <row r="2436">
          <cell r="AA2436" t="str">
            <v>USD</v>
          </cell>
        </row>
        <row r="2437">
          <cell r="AA2437" t="str">
            <v>USD</v>
          </cell>
        </row>
        <row r="2438">
          <cell r="AA2438" t="str">
            <v>USD</v>
          </cell>
        </row>
        <row r="2439">
          <cell r="AA2439" t="str">
            <v>USD</v>
          </cell>
        </row>
        <row r="2440">
          <cell r="AA2440" t="str">
            <v>USD</v>
          </cell>
        </row>
        <row r="2441">
          <cell r="AA2441" t="str">
            <v>USD</v>
          </cell>
        </row>
        <row r="2442">
          <cell r="AA2442" t="str">
            <v>USD</v>
          </cell>
        </row>
        <row r="2443">
          <cell r="AA2443" t="str">
            <v>USD</v>
          </cell>
        </row>
        <row r="2444">
          <cell r="AA2444" t="str">
            <v>USD</v>
          </cell>
        </row>
        <row r="2445">
          <cell r="AA2445" t="str">
            <v>USD</v>
          </cell>
        </row>
        <row r="2446">
          <cell r="AA2446" t="str">
            <v>USD</v>
          </cell>
        </row>
        <row r="2447">
          <cell r="AA2447" t="str">
            <v>USD</v>
          </cell>
        </row>
        <row r="2448">
          <cell r="AA2448" t="str">
            <v>USD</v>
          </cell>
        </row>
        <row r="2449">
          <cell r="AA2449" t="str">
            <v>USD</v>
          </cell>
        </row>
        <row r="2450">
          <cell r="AA2450" t="str">
            <v>USD</v>
          </cell>
        </row>
        <row r="2451">
          <cell r="AA2451" t="str">
            <v>USD</v>
          </cell>
        </row>
        <row r="2452">
          <cell r="AA2452" t="str">
            <v>USD</v>
          </cell>
        </row>
        <row r="2453">
          <cell r="AA2453" t="str">
            <v>USD</v>
          </cell>
        </row>
        <row r="2454">
          <cell r="AA2454" t="str">
            <v>USD</v>
          </cell>
        </row>
        <row r="2455">
          <cell r="AA2455" t="str">
            <v>USD</v>
          </cell>
        </row>
        <row r="2456">
          <cell r="AA2456" t="str">
            <v>USD</v>
          </cell>
        </row>
        <row r="2457">
          <cell r="AA2457" t="str">
            <v>USD</v>
          </cell>
        </row>
        <row r="2458">
          <cell r="AA2458" t="str">
            <v>USD</v>
          </cell>
        </row>
        <row r="2459">
          <cell r="AA2459" t="str">
            <v>USD</v>
          </cell>
        </row>
        <row r="2460">
          <cell r="AA2460" t="str">
            <v>USD</v>
          </cell>
        </row>
        <row r="2461">
          <cell r="AA2461" t="str">
            <v>USD</v>
          </cell>
        </row>
        <row r="2462">
          <cell r="AA2462" t="str">
            <v>USD</v>
          </cell>
        </row>
        <row r="2463">
          <cell r="AA2463" t="str">
            <v>USD</v>
          </cell>
        </row>
        <row r="2464">
          <cell r="AA2464" t="str">
            <v>USD</v>
          </cell>
        </row>
        <row r="2465">
          <cell r="AA2465" t="str">
            <v>USD</v>
          </cell>
        </row>
        <row r="2466">
          <cell r="AA2466" t="str">
            <v>USD</v>
          </cell>
        </row>
        <row r="2467">
          <cell r="AA2467" t="str">
            <v>USD</v>
          </cell>
        </row>
        <row r="2468">
          <cell r="AA2468" t="str">
            <v>USD</v>
          </cell>
        </row>
        <row r="2469">
          <cell r="AA2469" t="str">
            <v>USD</v>
          </cell>
        </row>
        <row r="2470">
          <cell r="AA2470" t="str">
            <v>USD</v>
          </cell>
        </row>
        <row r="2471">
          <cell r="AA2471" t="str">
            <v>USD</v>
          </cell>
        </row>
        <row r="2472">
          <cell r="AA2472" t="str">
            <v>USD</v>
          </cell>
        </row>
        <row r="2473">
          <cell r="AA2473" t="str">
            <v>USD</v>
          </cell>
        </row>
        <row r="2474">
          <cell r="AA2474" t="str">
            <v>USD</v>
          </cell>
        </row>
        <row r="2475">
          <cell r="AA2475" t="str">
            <v>USD</v>
          </cell>
        </row>
        <row r="2476">
          <cell r="AA2476" t="str">
            <v>USD</v>
          </cell>
        </row>
        <row r="2477">
          <cell r="AA2477" t="str">
            <v>USD</v>
          </cell>
        </row>
        <row r="2478">
          <cell r="AA2478" t="str">
            <v>USD</v>
          </cell>
        </row>
        <row r="2479">
          <cell r="AA2479" t="str">
            <v>USD</v>
          </cell>
        </row>
        <row r="2480">
          <cell r="AA2480" t="str">
            <v>USD</v>
          </cell>
        </row>
        <row r="2481">
          <cell r="AA2481" t="str">
            <v>USD</v>
          </cell>
        </row>
        <row r="2482">
          <cell r="AA2482" t="str">
            <v>USD</v>
          </cell>
        </row>
        <row r="2483">
          <cell r="AA2483" t="str">
            <v>USD</v>
          </cell>
        </row>
        <row r="2484">
          <cell r="AA2484" t="str">
            <v>USD</v>
          </cell>
        </row>
        <row r="2485">
          <cell r="AA2485" t="str">
            <v>USD</v>
          </cell>
        </row>
        <row r="2486">
          <cell r="AA2486" t="str">
            <v>USD</v>
          </cell>
        </row>
        <row r="2487">
          <cell r="AA2487" t="str">
            <v>USD</v>
          </cell>
        </row>
        <row r="2488">
          <cell r="AA2488" t="str">
            <v>USD</v>
          </cell>
        </row>
        <row r="2489">
          <cell r="AA2489" t="str">
            <v>USD</v>
          </cell>
        </row>
        <row r="2490">
          <cell r="AA2490" t="str">
            <v>USD</v>
          </cell>
        </row>
        <row r="2491">
          <cell r="AA2491" t="str">
            <v>USD</v>
          </cell>
        </row>
        <row r="2492">
          <cell r="AA2492" t="str">
            <v>USD</v>
          </cell>
        </row>
        <row r="2493">
          <cell r="AA2493" t="str">
            <v>USD</v>
          </cell>
        </row>
        <row r="2494">
          <cell r="AA2494" t="str">
            <v>USD</v>
          </cell>
        </row>
        <row r="2495">
          <cell r="AA2495" t="str">
            <v>USD</v>
          </cell>
        </row>
        <row r="2496">
          <cell r="AA2496" t="str">
            <v>USD</v>
          </cell>
        </row>
        <row r="2497">
          <cell r="AA2497" t="str">
            <v>USD</v>
          </cell>
        </row>
        <row r="2498">
          <cell r="AA2498" t="str">
            <v>USD</v>
          </cell>
        </row>
        <row r="2499">
          <cell r="AA2499" t="str">
            <v>USD</v>
          </cell>
        </row>
        <row r="2500">
          <cell r="AA2500" t="str">
            <v>USD</v>
          </cell>
        </row>
        <row r="2501">
          <cell r="AA2501" t="str">
            <v>USD</v>
          </cell>
        </row>
        <row r="2502">
          <cell r="AA2502" t="str">
            <v>USD</v>
          </cell>
        </row>
        <row r="2503">
          <cell r="AA2503" t="str">
            <v>USD</v>
          </cell>
        </row>
        <row r="2504">
          <cell r="AA2504" t="str">
            <v>USD</v>
          </cell>
        </row>
        <row r="2505">
          <cell r="AA2505" t="str">
            <v>USD</v>
          </cell>
        </row>
        <row r="2506">
          <cell r="AA2506" t="str">
            <v>USD</v>
          </cell>
        </row>
        <row r="2507">
          <cell r="AA2507" t="str">
            <v>USD</v>
          </cell>
        </row>
        <row r="2508">
          <cell r="AA2508" t="str">
            <v>USD</v>
          </cell>
        </row>
        <row r="2509">
          <cell r="AA2509" t="str">
            <v>USD</v>
          </cell>
        </row>
        <row r="2510">
          <cell r="AA2510" t="str">
            <v>USD</v>
          </cell>
        </row>
        <row r="2511">
          <cell r="AA2511" t="str">
            <v>USD</v>
          </cell>
        </row>
        <row r="2512">
          <cell r="AA2512" t="str">
            <v>USD</v>
          </cell>
        </row>
        <row r="2513">
          <cell r="AA2513" t="str">
            <v>USD</v>
          </cell>
        </row>
        <row r="2514">
          <cell r="AA2514" t="str">
            <v>USD</v>
          </cell>
        </row>
        <row r="2515">
          <cell r="AA2515" t="str">
            <v>USD</v>
          </cell>
        </row>
        <row r="2516">
          <cell r="AA2516" t="str">
            <v>USD</v>
          </cell>
        </row>
        <row r="2517">
          <cell r="AA2517" t="str">
            <v>USD</v>
          </cell>
        </row>
        <row r="2518">
          <cell r="AA2518" t="str">
            <v>USD</v>
          </cell>
        </row>
        <row r="2519">
          <cell r="AA2519" t="str">
            <v>USD</v>
          </cell>
        </row>
        <row r="2520">
          <cell r="AA2520" t="str">
            <v>USD</v>
          </cell>
        </row>
        <row r="2521">
          <cell r="AA2521" t="str">
            <v>USD</v>
          </cell>
        </row>
        <row r="2522">
          <cell r="AA2522" t="str">
            <v>USD</v>
          </cell>
        </row>
        <row r="2523">
          <cell r="AA2523" t="str">
            <v>USD</v>
          </cell>
        </row>
        <row r="2524">
          <cell r="AA2524" t="str">
            <v>USD</v>
          </cell>
        </row>
        <row r="2525">
          <cell r="AA2525" t="str">
            <v>USD</v>
          </cell>
        </row>
        <row r="2526">
          <cell r="AA2526" t="str">
            <v>USD</v>
          </cell>
        </row>
        <row r="2527">
          <cell r="AA2527" t="str">
            <v>USD</v>
          </cell>
        </row>
        <row r="2528">
          <cell r="AA2528" t="str">
            <v>USD</v>
          </cell>
        </row>
        <row r="2529">
          <cell r="AA2529" t="str">
            <v>USD</v>
          </cell>
        </row>
        <row r="2530">
          <cell r="AA2530" t="str">
            <v>USD</v>
          </cell>
        </row>
        <row r="2531">
          <cell r="AA2531" t="str">
            <v>USD</v>
          </cell>
        </row>
        <row r="2532">
          <cell r="AA2532" t="str">
            <v>USD</v>
          </cell>
        </row>
        <row r="2533">
          <cell r="AA2533" t="str">
            <v>USD</v>
          </cell>
        </row>
        <row r="2534">
          <cell r="AA2534" t="str">
            <v>USD</v>
          </cell>
        </row>
        <row r="2535">
          <cell r="AA2535" t="str">
            <v>USD</v>
          </cell>
        </row>
        <row r="2536">
          <cell r="AA2536" t="str">
            <v>USD</v>
          </cell>
        </row>
        <row r="2537">
          <cell r="AA2537" t="str">
            <v>USD</v>
          </cell>
        </row>
        <row r="2538">
          <cell r="AA2538" t="str">
            <v>USD</v>
          </cell>
        </row>
        <row r="2539">
          <cell r="AA2539" t="str">
            <v>USD</v>
          </cell>
        </row>
        <row r="2540">
          <cell r="AA2540" t="str">
            <v>USD</v>
          </cell>
        </row>
        <row r="2541">
          <cell r="AA2541" t="str">
            <v>USD</v>
          </cell>
        </row>
        <row r="2542">
          <cell r="AA2542" t="str">
            <v>USD</v>
          </cell>
        </row>
        <row r="2543">
          <cell r="AA2543" t="str">
            <v>USD</v>
          </cell>
        </row>
        <row r="2544">
          <cell r="AA2544" t="str">
            <v>USD</v>
          </cell>
        </row>
        <row r="2545">
          <cell r="AA2545" t="str">
            <v>USD</v>
          </cell>
        </row>
        <row r="2546">
          <cell r="AA2546" t="str">
            <v>USD</v>
          </cell>
        </row>
        <row r="2547">
          <cell r="AA2547" t="str">
            <v>USD</v>
          </cell>
        </row>
        <row r="2548">
          <cell r="AA2548" t="str">
            <v>USD</v>
          </cell>
        </row>
        <row r="2549">
          <cell r="AA2549" t="str">
            <v>USD</v>
          </cell>
        </row>
        <row r="2550">
          <cell r="AA2550" t="str">
            <v>USD</v>
          </cell>
        </row>
        <row r="2551">
          <cell r="AA2551" t="str">
            <v>USD</v>
          </cell>
        </row>
        <row r="2552">
          <cell r="AA2552" t="str">
            <v>USD</v>
          </cell>
        </row>
        <row r="2553">
          <cell r="AA2553" t="str">
            <v>USD</v>
          </cell>
        </row>
        <row r="2554">
          <cell r="AA2554" t="str">
            <v>USD</v>
          </cell>
        </row>
        <row r="2555">
          <cell r="AA2555" t="str">
            <v>USD</v>
          </cell>
        </row>
        <row r="2556">
          <cell r="AA2556" t="str">
            <v>USD</v>
          </cell>
        </row>
        <row r="2557">
          <cell r="AA2557" t="str">
            <v>USD</v>
          </cell>
        </row>
        <row r="2558">
          <cell r="AA2558" t="str">
            <v>USD</v>
          </cell>
        </row>
        <row r="2559">
          <cell r="AA2559" t="str">
            <v>USD</v>
          </cell>
        </row>
        <row r="2560">
          <cell r="AA2560" t="str">
            <v>USD</v>
          </cell>
        </row>
        <row r="2561">
          <cell r="AA2561" t="str">
            <v>USD</v>
          </cell>
        </row>
        <row r="2562">
          <cell r="AA2562" t="str">
            <v>USD</v>
          </cell>
        </row>
        <row r="2563">
          <cell r="AA2563" t="str">
            <v>USD</v>
          </cell>
        </row>
        <row r="2564">
          <cell r="AA2564" t="str">
            <v>USD</v>
          </cell>
        </row>
        <row r="2565">
          <cell r="AA2565" t="str">
            <v>USD</v>
          </cell>
        </row>
        <row r="2566">
          <cell r="AA2566" t="str">
            <v>USD</v>
          </cell>
        </row>
        <row r="2567">
          <cell r="AA2567" t="str">
            <v>USD</v>
          </cell>
        </row>
        <row r="2568">
          <cell r="AA2568" t="str">
            <v>USD</v>
          </cell>
        </row>
        <row r="2569">
          <cell r="AA2569" t="str">
            <v>USD</v>
          </cell>
        </row>
        <row r="2570">
          <cell r="AA2570" t="str">
            <v>USD</v>
          </cell>
        </row>
        <row r="2571">
          <cell r="AA2571" t="str">
            <v>USD</v>
          </cell>
        </row>
        <row r="2572">
          <cell r="AA2572" t="str">
            <v>USD</v>
          </cell>
        </row>
        <row r="2573">
          <cell r="AA2573" t="str">
            <v>USD</v>
          </cell>
        </row>
        <row r="2574">
          <cell r="AA2574" t="str">
            <v>USD</v>
          </cell>
        </row>
        <row r="2575">
          <cell r="AA2575" t="str">
            <v>USD</v>
          </cell>
        </row>
        <row r="2576">
          <cell r="AA2576" t="str">
            <v>USD</v>
          </cell>
        </row>
        <row r="2577">
          <cell r="AA2577" t="str">
            <v>USD</v>
          </cell>
        </row>
        <row r="2578">
          <cell r="AA2578" t="str">
            <v>USD</v>
          </cell>
        </row>
        <row r="2579">
          <cell r="AA2579" t="str">
            <v>USD</v>
          </cell>
        </row>
        <row r="2580">
          <cell r="AA2580" t="str">
            <v>USD</v>
          </cell>
        </row>
        <row r="2581">
          <cell r="AA2581" t="str">
            <v>USD</v>
          </cell>
        </row>
        <row r="2582">
          <cell r="AA2582" t="str">
            <v>USD</v>
          </cell>
        </row>
        <row r="2583">
          <cell r="AA2583" t="str">
            <v>USD</v>
          </cell>
        </row>
        <row r="2584">
          <cell r="AA2584" t="str">
            <v>USD</v>
          </cell>
        </row>
        <row r="2585">
          <cell r="AA2585" t="str">
            <v>USD</v>
          </cell>
        </row>
        <row r="2586">
          <cell r="AA2586" t="str">
            <v>USD</v>
          </cell>
        </row>
        <row r="2587">
          <cell r="AA2587" t="str">
            <v>USD</v>
          </cell>
        </row>
        <row r="2588">
          <cell r="AA2588" t="str">
            <v>USD</v>
          </cell>
        </row>
        <row r="2589">
          <cell r="AA2589" t="str">
            <v>USD</v>
          </cell>
        </row>
        <row r="2590">
          <cell r="AA2590" t="str">
            <v>USD</v>
          </cell>
        </row>
        <row r="2591">
          <cell r="AA2591" t="str">
            <v>USD</v>
          </cell>
        </row>
        <row r="2592">
          <cell r="AA2592" t="str">
            <v>USD</v>
          </cell>
        </row>
        <row r="2593">
          <cell r="AA2593" t="str">
            <v>USD</v>
          </cell>
        </row>
        <row r="2594">
          <cell r="AA2594" t="str">
            <v>USD</v>
          </cell>
        </row>
        <row r="2595">
          <cell r="AA2595" t="str">
            <v>USD</v>
          </cell>
        </row>
        <row r="2596">
          <cell r="AA2596" t="str">
            <v>USD</v>
          </cell>
        </row>
        <row r="2597">
          <cell r="AA2597" t="str">
            <v>USD</v>
          </cell>
        </row>
        <row r="2598">
          <cell r="AA2598" t="str">
            <v>USD</v>
          </cell>
        </row>
        <row r="2599">
          <cell r="AA2599" t="str">
            <v>USD</v>
          </cell>
        </row>
        <row r="2600">
          <cell r="AA2600" t="str">
            <v>USD</v>
          </cell>
        </row>
        <row r="2601">
          <cell r="AA2601" t="str">
            <v>USD</v>
          </cell>
        </row>
        <row r="2602">
          <cell r="AA2602" t="str">
            <v>USD</v>
          </cell>
        </row>
        <row r="2603">
          <cell r="AA2603" t="str">
            <v>USD</v>
          </cell>
        </row>
        <row r="2604">
          <cell r="AA2604" t="str">
            <v>USD</v>
          </cell>
        </row>
        <row r="2605">
          <cell r="AA2605" t="str">
            <v>USD</v>
          </cell>
        </row>
        <row r="2606">
          <cell r="AA2606" t="str">
            <v>USD</v>
          </cell>
        </row>
        <row r="2607">
          <cell r="AA2607" t="str">
            <v>USD</v>
          </cell>
        </row>
        <row r="2608">
          <cell r="AA2608" t="str">
            <v>USD</v>
          </cell>
        </row>
        <row r="2609">
          <cell r="AA2609" t="str">
            <v>USD</v>
          </cell>
        </row>
        <row r="2610">
          <cell r="AA2610" t="str">
            <v>USD</v>
          </cell>
        </row>
        <row r="2611">
          <cell r="AA2611" t="str">
            <v>USD</v>
          </cell>
        </row>
        <row r="2612">
          <cell r="AA2612" t="str">
            <v>USD</v>
          </cell>
        </row>
        <row r="2613">
          <cell r="AA2613" t="str">
            <v>USD</v>
          </cell>
        </row>
        <row r="2614">
          <cell r="AA2614" t="str">
            <v>USD</v>
          </cell>
        </row>
        <row r="2615">
          <cell r="AA2615" t="str">
            <v>USD</v>
          </cell>
        </row>
        <row r="2616">
          <cell r="AA2616" t="str">
            <v>USD</v>
          </cell>
        </row>
        <row r="2617">
          <cell r="AA2617" t="str">
            <v>USD</v>
          </cell>
        </row>
        <row r="2618">
          <cell r="AA2618" t="str">
            <v>USD</v>
          </cell>
        </row>
        <row r="2619">
          <cell r="AA2619" t="str">
            <v>USD</v>
          </cell>
        </row>
        <row r="2620">
          <cell r="AA2620" t="str">
            <v>USD</v>
          </cell>
        </row>
        <row r="2621">
          <cell r="AA2621" t="str">
            <v>USD</v>
          </cell>
        </row>
        <row r="2622">
          <cell r="AA2622" t="str">
            <v>USD</v>
          </cell>
        </row>
        <row r="2623">
          <cell r="AA2623" t="str">
            <v>USD</v>
          </cell>
        </row>
        <row r="2624">
          <cell r="AA2624" t="str">
            <v>USD</v>
          </cell>
        </row>
        <row r="2625">
          <cell r="AA2625" t="str">
            <v>USD</v>
          </cell>
        </row>
        <row r="2626">
          <cell r="AA2626" t="str">
            <v>USD</v>
          </cell>
        </row>
        <row r="2627">
          <cell r="AA2627" t="str">
            <v>USD</v>
          </cell>
        </row>
        <row r="2628">
          <cell r="AA2628" t="str">
            <v>USD</v>
          </cell>
        </row>
        <row r="2629">
          <cell r="AA2629" t="str">
            <v>USD</v>
          </cell>
        </row>
        <row r="2630">
          <cell r="AA2630" t="str">
            <v>USD</v>
          </cell>
        </row>
        <row r="2631">
          <cell r="AA2631" t="str">
            <v>USD</v>
          </cell>
        </row>
        <row r="2632">
          <cell r="AA2632" t="str">
            <v>USD</v>
          </cell>
        </row>
        <row r="2633">
          <cell r="AA2633" t="str">
            <v>USD</v>
          </cell>
        </row>
        <row r="2634">
          <cell r="AA2634" t="str">
            <v>USD</v>
          </cell>
        </row>
        <row r="2635">
          <cell r="AA2635" t="str">
            <v>USD</v>
          </cell>
        </row>
        <row r="2636">
          <cell r="AA2636" t="str">
            <v>USD</v>
          </cell>
        </row>
        <row r="2637">
          <cell r="AA2637" t="str">
            <v>USD</v>
          </cell>
        </row>
        <row r="2638">
          <cell r="AA2638" t="str">
            <v>USD</v>
          </cell>
        </row>
        <row r="2639">
          <cell r="AA2639" t="str">
            <v>USD</v>
          </cell>
        </row>
        <row r="2640">
          <cell r="AA2640" t="str">
            <v>USD</v>
          </cell>
        </row>
        <row r="2641">
          <cell r="AA2641" t="str">
            <v>USD</v>
          </cell>
        </row>
        <row r="2642">
          <cell r="AA2642" t="str">
            <v>USD</v>
          </cell>
        </row>
        <row r="2643">
          <cell r="AA2643" t="str">
            <v>USD</v>
          </cell>
        </row>
        <row r="2644">
          <cell r="AA2644" t="str">
            <v>USD</v>
          </cell>
        </row>
        <row r="2645">
          <cell r="AA2645" t="str">
            <v>USD</v>
          </cell>
        </row>
        <row r="2646">
          <cell r="AA2646" t="str">
            <v>USD</v>
          </cell>
        </row>
        <row r="2647">
          <cell r="AA2647" t="str">
            <v>USD</v>
          </cell>
        </row>
        <row r="2648">
          <cell r="AA2648" t="str">
            <v>USD</v>
          </cell>
        </row>
        <row r="2649">
          <cell r="AA2649" t="str">
            <v>USD</v>
          </cell>
        </row>
        <row r="2650">
          <cell r="AA2650" t="str">
            <v>USD</v>
          </cell>
        </row>
        <row r="2651">
          <cell r="AA2651" t="str">
            <v>USD</v>
          </cell>
        </row>
        <row r="2652">
          <cell r="AA2652" t="str">
            <v>USD</v>
          </cell>
        </row>
        <row r="2653">
          <cell r="AA2653" t="str">
            <v>USD</v>
          </cell>
        </row>
        <row r="2654">
          <cell r="AA2654" t="str">
            <v>USD</v>
          </cell>
        </row>
        <row r="2655">
          <cell r="AA2655" t="str">
            <v>USD</v>
          </cell>
        </row>
        <row r="2656">
          <cell r="AA2656" t="str">
            <v>USD</v>
          </cell>
        </row>
        <row r="2657">
          <cell r="AA2657" t="str">
            <v>USD</v>
          </cell>
        </row>
        <row r="2658">
          <cell r="AA2658" t="str">
            <v>USD</v>
          </cell>
        </row>
        <row r="2659">
          <cell r="AA2659" t="str">
            <v>USD</v>
          </cell>
        </row>
        <row r="2660">
          <cell r="AA2660" t="str">
            <v>USD</v>
          </cell>
        </row>
        <row r="2661">
          <cell r="AA2661" t="str">
            <v>USD</v>
          </cell>
        </row>
        <row r="2662">
          <cell r="AA2662" t="str">
            <v>USD</v>
          </cell>
        </row>
        <row r="2663">
          <cell r="AA2663" t="str">
            <v>USD</v>
          </cell>
        </row>
        <row r="2664">
          <cell r="AA2664" t="str">
            <v>USD</v>
          </cell>
        </row>
        <row r="2665">
          <cell r="AA2665" t="str">
            <v>USD</v>
          </cell>
        </row>
        <row r="2666">
          <cell r="AA2666" t="str">
            <v>USD</v>
          </cell>
        </row>
        <row r="2667">
          <cell r="AA2667" t="str">
            <v>USD</v>
          </cell>
        </row>
        <row r="2668">
          <cell r="AA2668" t="str">
            <v>USD</v>
          </cell>
        </row>
        <row r="2669">
          <cell r="AA2669" t="str">
            <v>USD</v>
          </cell>
        </row>
        <row r="2670">
          <cell r="AA2670" t="str">
            <v>USD</v>
          </cell>
        </row>
        <row r="2671">
          <cell r="AA2671" t="str">
            <v>USD</v>
          </cell>
        </row>
        <row r="2672">
          <cell r="AA2672" t="str">
            <v>USD</v>
          </cell>
        </row>
        <row r="2673">
          <cell r="AA2673" t="str">
            <v>USD</v>
          </cell>
        </row>
        <row r="2674">
          <cell r="AA2674" t="str">
            <v>USD</v>
          </cell>
        </row>
        <row r="2675">
          <cell r="AA2675" t="str">
            <v>USD</v>
          </cell>
        </row>
        <row r="2676">
          <cell r="AA2676" t="str">
            <v>USD</v>
          </cell>
        </row>
        <row r="2677">
          <cell r="AA2677" t="str">
            <v>USD</v>
          </cell>
        </row>
        <row r="2678">
          <cell r="AA2678" t="str">
            <v>USD</v>
          </cell>
        </row>
        <row r="2679">
          <cell r="AA2679" t="str">
            <v>USD</v>
          </cell>
        </row>
        <row r="2680">
          <cell r="AA2680" t="str">
            <v>USD</v>
          </cell>
        </row>
        <row r="2681">
          <cell r="AA2681" t="str">
            <v>USD</v>
          </cell>
        </row>
        <row r="2682">
          <cell r="AA2682" t="str">
            <v>USD</v>
          </cell>
        </row>
        <row r="2683">
          <cell r="AA2683" t="str">
            <v>USD</v>
          </cell>
        </row>
        <row r="2684">
          <cell r="AA2684" t="str">
            <v>USD</v>
          </cell>
        </row>
        <row r="2685">
          <cell r="AA2685" t="str">
            <v>USD</v>
          </cell>
        </row>
        <row r="2686">
          <cell r="AA2686" t="str">
            <v>USD</v>
          </cell>
        </row>
        <row r="2687">
          <cell r="AA2687" t="str">
            <v>USD</v>
          </cell>
        </row>
        <row r="2688">
          <cell r="AA2688" t="str">
            <v>USD</v>
          </cell>
        </row>
        <row r="2689">
          <cell r="AA2689" t="str">
            <v>USD</v>
          </cell>
        </row>
        <row r="2690">
          <cell r="AA2690" t="str">
            <v>USD</v>
          </cell>
        </row>
        <row r="2691">
          <cell r="AA2691" t="str">
            <v>USD</v>
          </cell>
        </row>
        <row r="2692">
          <cell r="AA2692" t="str">
            <v>USD</v>
          </cell>
        </row>
        <row r="2693">
          <cell r="AA2693" t="str">
            <v>USD</v>
          </cell>
        </row>
        <row r="2694">
          <cell r="AA2694" t="str">
            <v>USD</v>
          </cell>
        </row>
        <row r="2695">
          <cell r="AA2695" t="str">
            <v>USD</v>
          </cell>
        </row>
        <row r="2696">
          <cell r="AA2696" t="str">
            <v>USD</v>
          </cell>
        </row>
        <row r="2697">
          <cell r="AA2697" t="str">
            <v>USD</v>
          </cell>
        </row>
        <row r="2698">
          <cell r="AA2698" t="str">
            <v>USD</v>
          </cell>
        </row>
        <row r="2699">
          <cell r="AA2699" t="str">
            <v>USD</v>
          </cell>
        </row>
        <row r="2700">
          <cell r="AA2700" t="str">
            <v>USD</v>
          </cell>
        </row>
        <row r="2701">
          <cell r="AA2701" t="str">
            <v>USD</v>
          </cell>
        </row>
        <row r="2702">
          <cell r="AA2702" t="str">
            <v>USD</v>
          </cell>
        </row>
        <row r="2703">
          <cell r="AA2703" t="str">
            <v>USD</v>
          </cell>
        </row>
        <row r="2704">
          <cell r="AA2704" t="str">
            <v>USD</v>
          </cell>
        </row>
        <row r="2705">
          <cell r="AA2705" t="str">
            <v>USD</v>
          </cell>
        </row>
        <row r="2706">
          <cell r="AA2706" t="str">
            <v>USD</v>
          </cell>
        </row>
        <row r="2707">
          <cell r="AA2707" t="str">
            <v>USD</v>
          </cell>
        </row>
        <row r="2708">
          <cell r="AA2708" t="str">
            <v>USD</v>
          </cell>
        </row>
        <row r="2709">
          <cell r="AA2709" t="str">
            <v>USD</v>
          </cell>
        </row>
        <row r="2710">
          <cell r="AA2710" t="str">
            <v>USD</v>
          </cell>
        </row>
        <row r="2711">
          <cell r="AA2711" t="str">
            <v>USD</v>
          </cell>
        </row>
        <row r="2712">
          <cell r="AA2712" t="str">
            <v>USD</v>
          </cell>
        </row>
        <row r="2713">
          <cell r="AA2713" t="str">
            <v>USD</v>
          </cell>
        </row>
        <row r="2714">
          <cell r="AA2714" t="str">
            <v>USD</v>
          </cell>
        </row>
        <row r="2715">
          <cell r="AA2715" t="str">
            <v>USD</v>
          </cell>
        </row>
        <row r="2716">
          <cell r="AA2716" t="str">
            <v>USD</v>
          </cell>
        </row>
        <row r="2717">
          <cell r="AA2717" t="str">
            <v>USD</v>
          </cell>
        </row>
        <row r="2718">
          <cell r="AA2718" t="str">
            <v>USD</v>
          </cell>
        </row>
        <row r="2719">
          <cell r="AA2719" t="str">
            <v>USD</v>
          </cell>
        </row>
        <row r="2720">
          <cell r="AA2720" t="str">
            <v>USD</v>
          </cell>
        </row>
        <row r="2721">
          <cell r="AA2721" t="str">
            <v>USD</v>
          </cell>
        </row>
        <row r="2722">
          <cell r="AA2722" t="str">
            <v>USD</v>
          </cell>
        </row>
        <row r="2723">
          <cell r="AA2723" t="str">
            <v>USD</v>
          </cell>
        </row>
        <row r="2724">
          <cell r="AA2724" t="str">
            <v>USD</v>
          </cell>
        </row>
        <row r="2725">
          <cell r="AA2725" t="str">
            <v>USD</v>
          </cell>
        </row>
        <row r="2726">
          <cell r="AA2726" t="str">
            <v>USD</v>
          </cell>
        </row>
        <row r="2727">
          <cell r="AA2727" t="str">
            <v>USD</v>
          </cell>
        </row>
        <row r="2728">
          <cell r="AA2728" t="str">
            <v>USD</v>
          </cell>
        </row>
        <row r="2729">
          <cell r="AA2729" t="str">
            <v>USD</v>
          </cell>
        </row>
        <row r="2730">
          <cell r="AA2730" t="str">
            <v>USD</v>
          </cell>
        </row>
        <row r="2731">
          <cell r="AA2731" t="str">
            <v>USD</v>
          </cell>
        </row>
        <row r="2732">
          <cell r="AA2732" t="str">
            <v>USD</v>
          </cell>
        </row>
        <row r="2733">
          <cell r="AA2733" t="str">
            <v>USD</v>
          </cell>
        </row>
        <row r="2734">
          <cell r="AA2734" t="str">
            <v>USD</v>
          </cell>
        </row>
        <row r="2735">
          <cell r="AA2735" t="str">
            <v>USD</v>
          </cell>
        </row>
        <row r="2736">
          <cell r="AA2736" t="str">
            <v>USD</v>
          </cell>
        </row>
        <row r="2737">
          <cell r="AA2737" t="str">
            <v>USD</v>
          </cell>
        </row>
        <row r="2738">
          <cell r="AA2738" t="str">
            <v>USD</v>
          </cell>
        </row>
        <row r="2739">
          <cell r="AA2739" t="str">
            <v>USD</v>
          </cell>
        </row>
        <row r="2740">
          <cell r="AA2740" t="str">
            <v>USD</v>
          </cell>
        </row>
        <row r="2741">
          <cell r="AA2741" t="str">
            <v>USD</v>
          </cell>
        </row>
        <row r="2742">
          <cell r="AA2742" t="str">
            <v>USD</v>
          </cell>
        </row>
        <row r="2743">
          <cell r="AA2743" t="str">
            <v>USD</v>
          </cell>
        </row>
        <row r="2744">
          <cell r="AA2744" t="str">
            <v>USD</v>
          </cell>
        </row>
        <row r="2745">
          <cell r="AA2745" t="str">
            <v>USD</v>
          </cell>
        </row>
        <row r="2746">
          <cell r="AA2746" t="str">
            <v>USD</v>
          </cell>
        </row>
        <row r="2747">
          <cell r="AA2747" t="str">
            <v>USD</v>
          </cell>
        </row>
        <row r="2748">
          <cell r="AA2748" t="str">
            <v>USD</v>
          </cell>
        </row>
        <row r="2749">
          <cell r="AA2749" t="str">
            <v>USD</v>
          </cell>
        </row>
        <row r="2750">
          <cell r="AA2750" t="str">
            <v>USD</v>
          </cell>
        </row>
        <row r="2751">
          <cell r="AA2751" t="str">
            <v>USD</v>
          </cell>
        </row>
        <row r="2752">
          <cell r="AA2752" t="str">
            <v>USD</v>
          </cell>
        </row>
        <row r="2753">
          <cell r="AA2753" t="str">
            <v>USD</v>
          </cell>
        </row>
        <row r="2754">
          <cell r="AA2754" t="str">
            <v>USD</v>
          </cell>
        </row>
        <row r="2755">
          <cell r="AA2755" t="str">
            <v>USD</v>
          </cell>
        </row>
        <row r="2756">
          <cell r="AA2756" t="str">
            <v>USD</v>
          </cell>
        </row>
        <row r="2757">
          <cell r="AA2757" t="str">
            <v>USD</v>
          </cell>
        </row>
        <row r="2758">
          <cell r="AA2758" t="str">
            <v>USD</v>
          </cell>
        </row>
        <row r="2759">
          <cell r="AA2759" t="str">
            <v>USD</v>
          </cell>
        </row>
        <row r="2760">
          <cell r="AA2760" t="str">
            <v>USD</v>
          </cell>
        </row>
        <row r="2761">
          <cell r="AA2761" t="str">
            <v>USD</v>
          </cell>
        </row>
        <row r="2762">
          <cell r="AA2762" t="str">
            <v>USD</v>
          </cell>
        </row>
        <row r="2763">
          <cell r="AA2763" t="str">
            <v>USD</v>
          </cell>
        </row>
        <row r="2764">
          <cell r="AA2764" t="str">
            <v>USD</v>
          </cell>
        </row>
        <row r="2765">
          <cell r="AA2765" t="str">
            <v>USD</v>
          </cell>
        </row>
        <row r="2766">
          <cell r="AA2766" t="str">
            <v>USD</v>
          </cell>
        </row>
        <row r="2767">
          <cell r="AA2767" t="str">
            <v>USD</v>
          </cell>
        </row>
        <row r="2768">
          <cell r="AA2768" t="str">
            <v>USD</v>
          </cell>
        </row>
        <row r="2769">
          <cell r="AA2769" t="str">
            <v>USD</v>
          </cell>
        </row>
        <row r="2770">
          <cell r="AA2770" t="str">
            <v>USD</v>
          </cell>
        </row>
        <row r="2771">
          <cell r="AA2771" t="str">
            <v>USD</v>
          </cell>
        </row>
        <row r="2772">
          <cell r="AA2772" t="str">
            <v>USD</v>
          </cell>
        </row>
        <row r="2773">
          <cell r="AA2773" t="str">
            <v>USD</v>
          </cell>
        </row>
        <row r="2774">
          <cell r="AA2774" t="str">
            <v>USD</v>
          </cell>
        </row>
        <row r="2775">
          <cell r="AA2775" t="str">
            <v>USD</v>
          </cell>
        </row>
        <row r="2776">
          <cell r="AA2776" t="str">
            <v>USD</v>
          </cell>
        </row>
        <row r="2777">
          <cell r="AA2777" t="str">
            <v>USD</v>
          </cell>
        </row>
        <row r="2778">
          <cell r="AA2778" t="str">
            <v>USD</v>
          </cell>
        </row>
        <row r="2779">
          <cell r="AA2779" t="str">
            <v>USD</v>
          </cell>
        </row>
        <row r="2780">
          <cell r="AA2780" t="str">
            <v>USD</v>
          </cell>
        </row>
        <row r="2781">
          <cell r="AA2781" t="str">
            <v>USD</v>
          </cell>
        </row>
        <row r="2782">
          <cell r="AA2782" t="str">
            <v>USD</v>
          </cell>
        </row>
        <row r="2783">
          <cell r="AA2783" t="str">
            <v>USD</v>
          </cell>
        </row>
        <row r="2784">
          <cell r="AA2784" t="str">
            <v>USD</v>
          </cell>
        </row>
        <row r="2785">
          <cell r="AA2785" t="str">
            <v>USD</v>
          </cell>
        </row>
        <row r="2786">
          <cell r="AA2786" t="str">
            <v>USD</v>
          </cell>
        </row>
        <row r="2787">
          <cell r="AA2787" t="str">
            <v>USD</v>
          </cell>
        </row>
        <row r="2788">
          <cell r="AA2788" t="str">
            <v>USD</v>
          </cell>
        </row>
        <row r="2789">
          <cell r="AA2789" t="str">
            <v>USD</v>
          </cell>
        </row>
        <row r="2790">
          <cell r="AA2790" t="str">
            <v>USD</v>
          </cell>
        </row>
        <row r="2791">
          <cell r="AA2791" t="str">
            <v>USD</v>
          </cell>
        </row>
        <row r="2792">
          <cell r="AA2792" t="str">
            <v>USD</v>
          </cell>
        </row>
        <row r="2793">
          <cell r="AA2793" t="str">
            <v>USD</v>
          </cell>
        </row>
        <row r="2794">
          <cell r="AA2794" t="str">
            <v>USD</v>
          </cell>
        </row>
        <row r="2795">
          <cell r="AA2795" t="str">
            <v>USD</v>
          </cell>
        </row>
        <row r="2796">
          <cell r="AA2796" t="str">
            <v>USD</v>
          </cell>
        </row>
        <row r="2797">
          <cell r="AA2797" t="str">
            <v>USD</v>
          </cell>
        </row>
        <row r="2798">
          <cell r="AA2798" t="str">
            <v>USD</v>
          </cell>
        </row>
        <row r="2799">
          <cell r="AA2799" t="str">
            <v>USD</v>
          </cell>
        </row>
        <row r="2800">
          <cell r="AA2800" t="str">
            <v>USD</v>
          </cell>
        </row>
        <row r="2801">
          <cell r="AA2801" t="str">
            <v>USD</v>
          </cell>
        </row>
        <row r="2802">
          <cell r="AA2802" t="str">
            <v>USD</v>
          </cell>
        </row>
        <row r="2803">
          <cell r="AA2803" t="str">
            <v>USD</v>
          </cell>
        </row>
        <row r="2804">
          <cell r="AA2804" t="str">
            <v>USD</v>
          </cell>
        </row>
        <row r="2805">
          <cell r="AA2805" t="str">
            <v>USD</v>
          </cell>
        </row>
        <row r="2806">
          <cell r="AA2806" t="str">
            <v>USD</v>
          </cell>
        </row>
        <row r="2807">
          <cell r="AA2807" t="str">
            <v>USD</v>
          </cell>
        </row>
        <row r="2808">
          <cell r="AA2808" t="str">
            <v>USD</v>
          </cell>
        </row>
        <row r="2809">
          <cell r="AA2809" t="str">
            <v>USD</v>
          </cell>
        </row>
        <row r="2810">
          <cell r="AA2810" t="str">
            <v>USD</v>
          </cell>
        </row>
        <row r="2811">
          <cell r="AA2811" t="str">
            <v>USD</v>
          </cell>
        </row>
        <row r="2812">
          <cell r="AA2812" t="str">
            <v>USD</v>
          </cell>
        </row>
        <row r="2813">
          <cell r="AA2813" t="str">
            <v>USD</v>
          </cell>
        </row>
        <row r="2814">
          <cell r="AA2814" t="str">
            <v>USD</v>
          </cell>
        </row>
        <row r="2815">
          <cell r="AA2815" t="str">
            <v>USD</v>
          </cell>
        </row>
        <row r="2816">
          <cell r="AA2816" t="str">
            <v>USD</v>
          </cell>
        </row>
        <row r="2817">
          <cell r="AA2817" t="str">
            <v>USD</v>
          </cell>
        </row>
        <row r="2818">
          <cell r="AA2818" t="str">
            <v>USD</v>
          </cell>
        </row>
        <row r="2819">
          <cell r="AA2819" t="str">
            <v>USD</v>
          </cell>
        </row>
        <row r="2820">
          <cell r="AA2820" t="str">
            <v>USD</v>
          </cell>
        </row>
        <row r="2821">
          <cell r="AA2821" t="str">
            <v>USD</v>
          </cell>
        </row>
        <row r="2822">
          <cell r="AA2822" t="str">
            <v>USD</v>
          </cell>
        </row>
        <row r="2823">
          <cell r="AA2823" t="str">
            <v>USD</v>
          </cell>
        </row>
        <row r="2824">
          <cell r="AA2824" t="str">
            <v>USD</v>
          </cell>
        </row>
        <row r="2825">
          <cell r="AA2825" t="str">
            <v>USD</v>
          </cell>
        </row>
        <row r="2826">
          <cell r="AA2826" t="str">
            <v>USD</v>
          </cell>
        </row>
        <row r="2827">
          <cell r="AA2827" t="str">
            <v>USD</v>
          </cell>
        </row>
        <row r="2828">
          <cell r="AA2828" t="str">
            <v>USD</v>
          </cell>
        </row>
        <row r="2829">
          <cell r="AA2829" t="str">
            <v>USD</v>
          </cell>
        </row>
        <row r="2830">
          <cell r="AA2830" t="str">
            <v>USD</v>
          </cell>
        </row>
        <row r="2831">
          <cell r="AA2831" t="str">
            <v>USD</v>
          </cell>
        </row>
        <row r="2832">
          <cell r="AA2832" t="str">
            <v>USD</v>
          </cell>
        </row>
        <row r="2833">
          <cell r="AA2833" t="str">
            <v>USD</v>
          </cell>
        </row>
        <row r="2834">
          <cell r="AA2834" t="str">
            <v>USD</v>
          </cell>
        </row>
        <row r="2835">
          <cell r="AA2835" t="str">
            <v>USD</v>
          </cell>
        </row>
        <row r="2836">
          <cell r="AA2836" t="str">
            <v>USD</v>
          </cell>
        </row>
        <row r="2837">
          <cell r="AA2837" t="str">
            <v>USD</v>
          </cell>
        </row>
        <row r="2838">
          <cell r="AA2838" t="str">
            <v>USD</v>
          </cell>
        </row>
        <row r="2839">
          <cell r="AA2839" t="str">
            <v>USD</v>
          </cell>
        </row>
        <row r="2840">
          <cell r="AA2840" t="str">
            <v>USD</v>
          </cell>
        </row>
        <row r="2841">
          <cell r="AA2841" t="str">
            <v>USD</v>
          </cell>
        </row>
        <row r="2842">
          <cell r="AA2842" t="str">
            <v>USD</v>
          </cell>
        </row>
        <row r="2843">
          <cell r="AA2843" t="str">
            <v>USD</v>
          </cell>
        </row>
        <row r="2844">
          <cell r="AA2844" t="str">
            <v>USD</v>
          </cell>
        </row>
        <row r="2845">
          <cell r="AA2845" t="str">
            <v>USD</v>
          </cell>
        </row>
        <row r="2846">
          <cell r="AA2846" t="str">
            <v>USD</v>
          </cell>
        </row>
        <row r="2847">
          <cell r="AA2847" t="str">
            <v>USD</v>
          </cell>
        </row>
        <row r="2848">
          <cell r="AA2848" t="str">
            <v>USD</v>
          </cell>
        </row>
        <row r="2849">
          <cell r="AA2849" t="str">
            <v>USD</v>
          </cell>
        </row>
        <row r="2850">
          <cell r="AA2850" t="str">
            <v>USD</v>
          </cell>
        </row>
        <row r="2851">
          <cell r="AA2851" t="str">
            <v>USD</v>
          </cell>
        </row>
        <row r="2852">
          <cell r="AA2852" t="str">
            <v>USD</v>
          </cell>
        </row>
        <row r="2853">
          <cell r="AA2853" t="str">
            <v>USD</v>
          </cell>
        </row>
        <row r="2854">
          <cell r="AA2854" t="str">
            <v>USD</v>
          </cell>
        </row>
        <row r="2855">
          <cell r="AA2855" t="str">
            <v>USD</v>
          </cell>
        </row>
        <row r="2856">
          <cell r="AA2856" t="str">
            <v>USD</v>
          </cell>
        </row>
        <row r="2857">
          <cell r="AA2857" t="str">
            <v>USD</v>
          </cell>
        </row>
        <row r="2858">
          <cell r="AA2858" t="str">
            <v>USD</v>
          </cell>
        </row>
        <row r="2859">
          <cell r="AA2859" t="str">
            <v>USD</v>
          </cell>
        </row>
        <row r="2860">
          <cell r="AA2860" t="str">
            <v>USD</v>
          </cell>
        </row>
        <row r="2861">
          <cell r="AA2861" t="str">
            <v>USD</v>
          </cell>
        </row>
        <row r="2862">
          <cell r="AA2862" t="str">
            <v>USD</v>
          </cell>
        </row>
        <row r="2863">
          <cell r="AA2863" t="str">
            <v>USD</v>
          </cell>
        </row>
        <row r="2864">
          <cell r="AA2864" t="str">
            <v>USD</v>
          </cell>
        </row>
        <row r="2865">
          <cell r="AA2865" t="str">
            <v>USD</v>
          </cell>
        </row>
        <row r="2866">
          <cell r="AA2866" t="str">
            <v>USD</v>
          </cell>
        </row>
        <row r="2867">
          <cell r="AA2867" t="str">
            <v>USD</v>
          </cell>
        </row>
        <row r="2868">
          <cell r="AA2868" t="str">
            <v>USD</v>
          </cell>
        </row>
        <row r="2869">
          <cell r="AA2869" t="str">
            <v>USD</v>
          </cell>
        </row>
        <row r="2870">
          <cell r="AA2870" t="str">
            <v>USD</v>
          </cell>
        </row>
        <row r="2871">
          <cell r="AA2871" t="str">
            <v>USD</v>
          </cell>
        </row>
        <row r="2872">
          <cell r="AA2872" t="str">
            <v>USD</v>
          </cell>
        </row>
        <row r="2873">
          <cell r="AA2873" t="str">
            <v>USD</v>
          </cell>
        </row>
        <row r="2874">
          <cell r="AA2874" t="str">
            <v>USD</v>
          </cell>
        </row>
        <row r="2875">
          <cell r="AA2875" t="str">
            <v>USD</v>
          </cell>
        </row>
        <row r="2876">
          <cell r="AA2876" t="str">
            <v>USD</v>
          </cell>
        </row>
        <row r="2877">
          <cell r="AA2877" t="str">
            <v>USD</v>
          </cell>
        </row>
        <row r="2878">
          <cell r="AA2878" t="str">
            <v>USD</v>
          </cell>
        </row>
        <row r="2879">
          <cell r="AA2879" t="str">
            <v>USD</v>
          </cell>
        </row>
        <row r="2880">
          <cell r="AA2880" t="str">
            <v>USD</v>
          </cell>
        </row>
        <row r="2881">
          <cell r="AA2881" t="str">
            <v>USD</v>
          </cell>
        </row>
        <row r="2882">
          <cell r="AA2882" t="str">
            <v>USD</v>
          </cell>
        </row>
        <row r="2883">
          <cell r="AA2883" t="str">
            <v>USD</v>
          </cell>
        </row>
        <row r="2884">
          <cell r="AA2884" t="str">
            <v>USD</v>
          </cell>
        </row>
        <row r="2885">
          <cell r="AA2885" t="str">
            <v>USD</v>
          </cell>
        </row>
        <row r="2886">
          <cell r="AA2886" t="str">
            <v>USD</v>
          </cell>
        </row>
        <row r="2887">
          <cell r="AA2887" t="str">
            <v>USD</v>
          </cell>
        </row>
        <row r="2888">
          <cell r="AA2888" t="str">
            <v>USD</v>
          </cell>
        </row>
        <row r="2889">
          <cell r="AA2889" t="str">
            <v>USD</v>
          </cell>
        </row>
        <row r="2890">
          <cell r="AA2890" t="str">
            <v>USD</v>
          </cell>
        </row>
        <row r="2891">
          <cell r="AA2891" t="str">
            <v>USD</v>
          </cell>
        </row>
        <row r="2892">
          <cell r="AA2892" t="str">
            <v>USD</v>
          </cell>
        </row>
        <row r="2893">
          <cell r="AA2893" t="str">
            <v>USD</v>
          </cell>
        </row>
        <row r="2894">
          <cell r="AA2894" t="str">
            <v>USD</v>
          </cell>
        </row>
        <row r="2895">
          <cell r="AA2895" t="str">
            <v>USD</v>
          </cell>
        </row>
        <row r="2896">
          <cell r="AA2896" t="str">
            <v>USD</v>
          </cell>
        </row>
        <row r="2897">
          <cell r="AA2897" t="str">
            <v>USD</v>
          </cell>
        </row>
        <row r="2898">
          <cell r="AA2898" t="str">
            <v>USD</v>
          </cell>
        </row>
        <row r="2899">
          <cell r="AA2899" t="str">
            <v>USD</v>
          </cell>
        </row>
        <row r="2900">
          <cell r="AA2900" t="str">
            <v>USD</v>
          </cell>
        </row>
        <row r="2901">
          <cell r="AA2901" t="str">
            <v>USD</v>
          </cell>
        </row>
        <row r="2902">
          <cell r="AA2902" t="str">
            <v>USD</v>
          </cell>
        </row>
        <row r="2903">
          <cell r="AA2903" t="str">
            <v>USD</v>
          </cell>
        </row>
        <row r="2904">
          <cell r="AA2904" t="str">
            <v>USD</v>
          </cell>
        </row>
        <row r="2905">
          <cell r="AA2905" t="str">
            <v>USD</v>
          </cell>
        </row>
        <row r="2906">
          <cell r="AA2906" t="str">
            <v>USD</v>
          </cell>
        </row>
        <row r="2907">
          <cell r="AA2907" t="str">
            <v>USD</v>
          </cell>
        </row>
        <row r="2908">
          <cell r="AA2908" t="str">
            <v>USD</v>
          </cell>
        </row>
        <row r="2909">
          <cell r="AA2909" t="str">
            <v>USD</v>
          </cell>
        </row>
        <row r="2910">
          <cell r="AA2910" t="str">
            <v>USD</v>
          </cell>
        </row>
        <row r="2911">
          <cell r="AA2911" t="str">
            <v>USD</v>
          </cell>
        </row>
        <row r="2912">
          <cell r="AA2912" t="str">
            <v>USD</v>
          </cell>
        </row>
        <row r="2913">
          <cell r="AA2913" t="str">
            <v>USD</v>
          </cell>
        </row>
        <row r="2914">
          <cell r="AA2914" t="str">
            <v>USD</v>
          </cell>
        </row>
        <row r="2915">
          <cell r="AA2915" t="str">
            <v>USD</v>
          </cell>
        </row>
        <row r="2916">
          <cell r="AA2916" t="str">
            <v>USD</v>
          </cell>
        </row>
        <row r="2917">
          <cell r="AA2917" t="str">
            <v>USD</v>
          </cell>
        </row>
        <row r="2918">
          <cell r="AA2918" t="str">
            <v>USD</v>
          </cell>
        </row>
        <row r="2919">
          <cell r="AA2919" t="str">
            <v>USD</v>
          </cell>
        </row>
        <row r="2920">
          <cell r="AA2920" t="str">
            <v>USD</v>
          </cell>
        </row>
        <row r="2921">
          <cell r="AA2921" t="str">
            <v>USD</v>
          </cell>
        </row>
        <row r="2922">
          <cell r="AA2922" t="str">
            <v>USD</v>
          </cell>
        </row>
        <row r="2923">
          <cell r="AA2923" t="str">
            <v>USD</v>
          </cell>
        </row>
        <row r="2924">
          <cell r="AA2924" t="str">
            <v>USD</v>
          </cell>
        </row>
        <row r="2925">
          <cell r="AA2925" t="str">
            <v>USD</v>
          </cell>
        </row>
        <row r="2926">
          <cell r="AA2926" t="str">
            <v>USD</v>
          </cell>
        </row>
        <row r="2927">
          <cell r="AA2927" t="str">
            <v>USD</v>
          </cell>
        </row>
        <row r="2928">
          <cell r="AA2928" t="str">
            <v>USD</v>
          </cell>
        </row>
        <row r="2929">
          <cell r="AA2929" t="str">
            <v>USD</v>
          </cell>
        </row>
        <row r="2930">
          <cell r="AA2930" t="str">
            <v>USD</v>
          </cell>
        </row>
        <row r="2931">
          <cell r="AA2931" t="str">
            <v>USD</v>
          </cell>
        </row>
        <row r="2932">
          <cell r="AA2932" t="str">
            <v>USD</v>
          </cell>
        </row>
        <row r="2933">
          <cell r="AA2933" t="str">
            <v>USD</v>
          </cell>
        </row>
        <row r="2934">
          <cell r="AA2934" t="str">
            <v>USD</v>
          </cell>
        </row>
        <row r="2935">
          <cell r="AA2935" t="str">
            <v>USD</v>
          </cell>
        </row>
        <row r="2936">
          <cell r="AA2936" t="str">
            <v>USD</v>
          </cell>
        </row>
        <row r="2937">
          <cell r="AA2937" t="str">
            <v>USD</v>
          </cell>
        </row>
        <row r="2938">
          <cell r="AA2938" t="str">
            <v>USD</v>
          </cell>
        </row>
        <row r="2939">
          <cell r="AA2939" t="str">
            <v>USD</v>
          </cell>
        </row>
        <row r="2940">
          <cell r="AA2940" t="str">
            <v>USD</v>
          </cell>
        </row>
        <row r="2941">
          <cell r="AA2941" t="str">
            <v>USD</v>
          </cell>
        </row>
        <row r="2942">
          <cell r="AA2942" t="str">
            <v>USD</v>
          </cell>
        </row>
        <row r="2943">
          <cell r="AA2943" t="str">
            <v>USD</v>
          </cell>
        </row>
        <row r="2944">
          <cell r="AA2944" t="str">
            <v>USD</v>
          </cell>
        </row>
        <row r="2945">
          <cell r="AA2945" t="str">
            <v>USD</v>
          </cell>
        </row>
        <row r="2946">
          <cell r="AA2946" t="str">
            <v>USD</v>
          </cell>
        </row>
        <row r="2947">
          <cell r="AA2947" t="str">
            <v>USD</v>
          </cell>
        </row>
        <row r="2948">
          <cell r="AA2948" t="str">
            <v>USD</v>
          </cell>
        </row>
        <row r="2949">
          <cell r="AA2949" t="str">
            <v>USD</v>
          </cell>
        </row>
        <row r="2950">
          <cell r="AA2950" t="str">
            <v>USD</v>
          </cell>
        </row>
        <row r="2951">
          <cell r="AA2951" t="str">
            <v>USD</v>
          </cell>
        </row>
        <row r="2952">
          <cell r="AA2952" t="str">
            <v>USD</v>
          </cell>
        </row>
        <row r="2953">
          <cell r="AA2953" t="str">
            <v>USD</v>
          </cell>
        </row>
        <row r="2954">
          <cell r="AA2954" t="str">
            <v>USD</v>
          </cell>
        </row>
        <row r="2955">
          <cell r="AA2955" t="str">
            <v>USD</v>
          </cell>
        </row>
        <row r="2956">
          <cell r="AA2956" t="str">
            <v>USD</v>
          </cell>
        </row>
        <row r="2957">
          <cell r="AA2957" t="str">
            <v>USD</v>
          </cell>
        </row>
        <row r="2958">
          <cell r="AA2958" t="str">
            <v>USD</v>
          </cell>
        </row>
        <row r="2959">
          <cell r="AA2959" t="str">
            <v>USD</v>
          </cell>
        </row>
        <row r="2960">
          <cell r="AA2960" t="str">
            <v>USD</v>
          </cell>
        </row>
        <row r="2961">
          <cell r="AA2961" t="str">
            <v>USD</v>
          </cell>
        </row>
        <row r="2962">
          <cell r="AA2962" t="str">
            <v>USD</v>
          </cell>
        </row>
        <row r="2963">
          <cell r="AA2963" t="str">
            <v>USD</v>
          </cell>
        </row>
        <row r="2964">
          <cell r="AA2964" t="str">
            <v>USD</v>
          </cell>
        </row>
        <row r="2965">
          <cell r="AA2965" t="str">
            <v>USD</v>
          </cell>
        </row>
        <row r="2966">
          <cell r="AA2966" t="str">
            <v>USD</v>
          </cell>
        </row>
        <row r="2967">
          <cell r="AA2967" t="str">
            <v>USD</v>
          </cell>
        </row>
        <row r="2968">
          <cell r="AA2968" t="str">
            <v>USD</v>
          </cell>
        </row>
        <row r="2969">
          <cell r="AA2969" t="str">
            <v>USD</v>
          </cell>
        </row>
        <row r="2970">
          <cell r="AA2970" t="str">
            <v>USD</v>
          </cell>
        </row>
        <row r="2971">
          <cell r="AA2971" t="str">
            <v>USD</v>
          </cell>
        </row>
        <row r="2972">
          <cell r="AA2972" t="str">
            <v>USD</v>
          </cell>
        </row>
        <row r="2973">
          <cell r="AA2973" t="str">
            <v>USD</v>
          </cell>
        </row>
        <row r="2974">
          <cell r="AA2974" t="str">
            <v>USD</v>
          </cell>
        </row>
        <row r="2975">
          <cell r="AA2975" t="str">
            <v>USD</v>
          </cell>
        </row>
        <row r="2976">
          <cell r="AA2976" t="str">
            <v>USD</v>
          </cell>
        </row>
        <row r="2977">
          <cell r="AA2977" t="str">
            <v>USD</v>
          </cell>
        </row>
        <row r="2978">
          <cell r="AA2978" t="str">
            <v>USD</v>
          </cell>
        </row>
        <row r="2979">
          <cell r="AA2979" t="str">
            <v>USD</v>
          </cell>
        </row>
        <row r="2980">
          <cell r="AA2980" t="str">
            <v>USD</v>
          </cell>
        </row>
        <row r="2981">
          <cell r="AA2981" t="str">
            <v>USD</v>
          </cell>
        </row>
        <row r="2982">
          <cell r="AA2982" t="str">
            <v>USD</v>
          </cell>
        </row>
        <row r="2983">
          <cell r="AA2983" t="str">
            <v>USD</v>
          </cell>
        </row>
        <row r="2984">
          <cell r="AA2984" t="str">
            <v>USD</v>
          </cell>
        </row>
        <row r="2985">
          <cell r="AA2985" t="str">
            <v>USD</v>
          </cell>
        </row>
        <row r="2986">
          <cell r="AA2986" t="str">
            <v>USD</v>
          </cell>
        </row>
        <row r="2987">
          <cell r="AA2987" t="str">
            <v>USD</v>
          </cell>
        </row>
        <row r="2988">
          <cell r="AA2988" t="str">
            <v>USD</v>
          </cell>
        </row>
        <row r="2989">
          <cell r="AA2989" t="str">
            <v>USD</v>
          </cell>
        </row>
        <row r="2990">
          <cell r="AA2990" t="str">
            <v>USD</v>
          </cell>
        </row>
        <row r="2991">
          <cell r="AA2991" t="str">
            <v>USD</v>
          </cell>
        </row>
        <row r="2992">
          <cell r="AA2992" t="str">
            <v>USD</v>
          </cell>
        </row>
        <row r="2993">
          <cell r="AA2993" t="str">
            <v>USD</v>
          </cell>
        </row>
        <row r="2994">
          <cell r="AA2994" t="str">
            <v>USD</v>
          </cell>
        </row>
        <row r="2995">
          <cell r="AA2995" t="str">
            <v>USD</v>
          </cell>
        </row>
        <row r="2996">
          <cell r="AA2996" t="str">
            <v>USD</v>
          </cell>
        </row>
        <row r="2997">
          <cell r="AA2997" t="str">
            <v>USD</v>
          </cell>
        </row>
        <row r="2998">
          <cell r="AA2998" t="str">
            <v>USD</v>
          </cell>
        </row>
        <row r="2999">
          <cell r="AA2999" t="str">
            <v>USD</v>
          </cell>
        </row>
        <row r="3000">
          <cell r="AA3000" t="str">
            <v>USD</v>
          </cell>
        </row>
        <row r="3001">
          <cell r="AA3001" t="str">
            <v>USD</v>
          </cell>
        </row>
        <row r="3002">
          <cell r="AA3002" t="str">
            <v>USD</v>
          </cell>
        </row>
        <row r="3003">
          <cell r="AA3003" t="str">
            <v>USD</v>
          </cell>
        </row>
        <row r="3004">
          <cell r="AA3004" t="str">
            <v>USD</v>
          </cell>
        </row>
        <row r="3005">
          <cell r="AA3005" t="str">
            <v>USD</v>
          </cell>
        </row>
        <row r="3006">
          <cell r="AA3006" t="str">
            <v>USD</v>
          </cell>
        </row>
        <row r="3007">
          <cell r="AA3007" t="str">
            <v>USD</v>
          </cell>
        </row>
        <row r="3008">
          <cell r="AA3008" t="str">
            <v>USD</v>
          </cell>
        </row>
        <row r="3009">
          <cell r="AA3009" t="str">
            <v>USD</v>
          </cell>
        </row>
        <row r="3010">
          <cell r="AA3010" t="str">
            <v>USD</v>
          </cell>
        </row>
        <row r="3011">
          <cell r="AA3011" t="str">
            <v>USD</v>
          </cell>
        </row>
        <row r="3012">
          <cell r="AA3012" t="str">
            <v>USD</v>
          </cell>
        </row>
        <row r="3013">
          <cell r="AA3013" t="str">
            <v>USD</v>
          </cell>
        </row>
        <row r="3014">
          <cell r="AA3014" t="str">
            <v>USD</v>
          </cell>
        </row>
        <row r="3015">
          <cell r="AA3015" t="str">
            <v>USD</v>
          </cell>
        </row>
        <row r="3016">
          <cell r="AA3016" t="str">
            <v>USD</v>
          </cell>
        </row>
        <row r="3017">
          <cell r="AA3017" t="str">
            <v>USD</v>
          </cell>
        </row>
        <row r="3018">
          <cell r="AA3018" t="str">
            <v>USD</v>
          </cell>
        </row>
        <row r="3019">
          <cell r="AA3019" t="str">
            <v>USD</v>
          </cell>
        </row>
        <row r="3020">
          <cell r="AA3020" t="str">
            <v>USD</v>
          </cell>
        </row>
        <row r="3021">
          <cell r="AA3021" t="str">
            <v>USD</v>
          </cell>
        </row>
        <row r="3022">
          <cell r="AA3022" t="str">
            <v>USD</v>
          </cell>
        </row>
        <row r="3023">
          <cell r="AA3023" t="str">
            <v>USD</v>
          </cell>
        </row>
        <row r="3024">
          <cell r="AA3024" t="str">
            <v>USD</v>
          </cell>
        </row>
        <row r="3025">
          <cell r="AA3025" t="str">
            <v>USD</v>
          </cell>
        </row>
        <row r="3026">
          <cell r="AA3026" t="str">
            <v>USD</v>
          </cell>
        </row>
        <row r="3027">
          <cell r="AA3027" t="str">
            <v>USD</v>
          </cell>
        </row>
        <row r="3028">
          <cell r="AA3028" t="str">
            <v>USD</v>
          </cell>
        </row>
        <row r="3029">
          <cell r="AA3029" t="str">
            <v>USD</v>
          </cell>
        </row>
        <row r="3030">
          <cell r="AA3030" t="str">
            <v>USD</v>
          </cell>
        </row>
        <row r="3031">
          <cell r="AA3031" t="str">
            <v>USD</v>
          </cell>
        </row>
        <row r="3032">
          <cell r="AA3032" t="str">
            <v>USD</v>
          </cell>
        </row>
        <row r="3033">
          <cell r="AA3033" t="str">
            <v>USD</v>
          </cell>
        </row>
        <row r="3034">
          <cell r="AA3034" t="str">
            <v>USD</v>
          </cell>
        </row>
        <row r="3035">
          <cell r="AA3035" t="str">
            <v>USD</v>
          </cell>
        </row>
        <row r="3036">
          <cell r="AA3036" t="str">
            <v>USD</v>
          </cell>
        </row>
        <row r="3037">
          <cell r="AA3037" t="str">
            <v>USD</v>
          </cell>
        </row>
        <row r="3038">
          <cell r="AA3038" t="str">
            <v>USD</v>
          </cell>
        </row>
        <row r="3039">
          <cell r="AA3039" t="str">
            <v>USD</v>
          </cell>
        </row>
        <row r="3040">
          <cell r="AA3040" t="str">
            <v>USD</v>
          </cell>
        </row>
        <row r="3041">
          <cell r="AA3041" t="str">
            <v>USD</v>
          </cell>
        </row>
        <row r="3042">
          <cell r="AA3042" t="str">
            <v>USD</v>
          </cell>
        </row>
        <row r="3043">
          <cell r="AA3043" t="str">
            <v>USD</v>
          </cell>
        </row>
        <row r="3044">
          <cell r="AA3044" t="str">
            <v>USD</v>
          </cell>
        </row>
        <row r="3045">
          <cell r="AA3045" t="str">
            <v>USD</v>
          </cell>
        </row>
        <row r="3046">
          <cell r="AA3046" t="str">
            <v>USD</v>
          </cell>
        </row>
        <row r="3047">
          <cell r="AA3047" t="str">
            <v>USD</v>
          </cell>
        </row>
        <row r="3048">
          <cell r="AA3048" t="str">
            <v>USD</v>
          </cell>
        </row>
        <row r="3049">
          <cell r="AA3049" t="str">
            <v>USD</v>
          </cell>
        </row>
        <row r="3050">
          <cell r="AA3050" t="str">
            <v>USD</v>
          </cell>
        </row>
        <row r="3051">
          <cell r="AA3051" t="str">
            <v>USD</v>
          </cell>
        </row>
        <row r="3052">
          <cell r="AA3052" t="str">
            <v>USD</v>
          </cell>
        </row>
        <row r="3053">
          <cell r="AA3053" t="str">
            <v>USD</v>
          </cell>
        </row>
        <row r="3054">
          <cell r="AA3054" t="str">
            <v>USD</v>
          </cell>
        </row>
        <row r="3055">
          <cell r="AA3055" t="str">
            <v>USD</v>
          </cell>
        </row>
        <row r="3056">
          <cell r="AA3056" t="str">
            <v>USD</v>
          </cell>
        </row>
        <row r="3057">
          <cell r="AA3057" t="str">
            <v>USD</v>
          </cell>
        </row>
        <row r="3058">
          <cell r="AA3058" t="str">
            <v>USD</v>
          </cell>
        </row>
        <row r="3059">
          <cell r="AA3059" t="str">
            <v>USD</v>
          </cell>
        </row>
        <row r="3060">
          <cell r="AA3060" t="str">
            <v>USD</v>
          </cell>
        </row>
        <row r="3061">
          <cell r="AA3061" t="str">
            <v>USD</v>
          </cell>
        </row>
        <row r="3062">
          <cell r="AA3062" t="str">
            <v>USD</v>
          </cell>
        </row>
        <row r="3063">
          <cell r="AA3063" t="str">
            <v>USD</v>
          </cell>
        </row>
        <row r="3064">
          <cell r="AA3064" t="str">
            <v>USD</v>
          </cell>
        </row>
        <row r="3065">
          <cell r="AA3065" t="str">
            <v>USD</v>
          </cell>
        </row>
        <row r="3066">
          <cell r="AA3066" t="str">
            <v>USD</v>
          </cell>
        </row>
        <row r="3067">
          <cell r="AA3067" t="str">
            <v>USD</v>
          </cell>
        </row>
        <row r="3068">
          <cell r="AA3068" t="str">
            <v>USD</v>
          </cell>
        </row>
        <row r="3069">
          <cell r="AA3069" t="str">
            <v>USD</v>
          </cell>
        </row>
        <row r="3070">
          <cell r="AA3070" t="str">
            <v>USD</v>
          </cell>
        </row>
        <row r="3071">
          <cell r="AA3071" t="str">
            <v>USD</v>
          </cell>
        </row>
        <row r="3072">
          <cell r="AA3072" t="str">
            <v>USD</v>
          </cell>
        </row>
        <row r="3073">
          <cell r="AA3073" t="str">
            <v>USD</v>
          </cell>
        </row>
        <row r="3074">
          <cell r="AA3074" t="str">
            <v>USD</v>
          </cell>
        </row>
        <row r="3075">
          <cell r="AA3075" t="str">
            <v>USD</v>
          </cell>
        </row>
        <row r="3076">
          <cell r="AA3076" t="str">
            <v>USD</v>
          </cell>
        </row>
        <row r="3077">
          <cell r="AA3077" t="str">
            <v>USD</v>
          </cell>
        </row>
        <row r="3078">
          <cell r="AA3078" t="str">
            <v>USD</v>
          </cell>
        </row>
        <row r="3079">
          <cell r="AA3079" t="str">
            <v>USD</v>
          </cell>
        </row>
        <row r="3080">
          <cell r="AA3080" t="str">
            <v>USD</v>
          </cell>
        </row>
        <row r="3081">
          <cell r="AA3081" t="str">
            <v>USD</v>
          </cell>
        </row>
        <row r="3082">
          <cell r="AA3082" t="str">
            <v>USD</v>
          </cell>
        </row>
        <row r="3083">
          <cell r="AA3083" t="str">
            <v>USD</v>
          </cell>
        </row>
        <row r="3084">
          <cell r="AA3084" t="str">
            <v>USD</v>
          </cell>
        </row>
        <row r="3085">
          <cell r="AA3085" t="str">
            <v>USD</v>
          </cell>
        </row>
        <row r="3086">
          <cell r="AA3086" t="str">
            <v>USD</v>
          </cell>
        </row>
        <row r="3087">
          <cell r="AA3087" t="str">
            <v>USD</v>
          </cell>
        </row>
        <row r="3088">
          <cell r="AA3088" t="str">
            <v>USD</v>
          </cell>
        </row>
        <row r="3089">
          <cell r="AA3089" t="str">
            <v>USD</v>
          </cell>
        </row>
        <row r="3090">
          <cell r="AA3090" t="str">
            <v>USD</v>
          </cell>
        </row>
        <row r="3091">
          <cell r="AA3091" t="str">
            <v>USD</v>
          </cell>
        </row>
        <row r="3092">
          <cell r="AA3092" t="str">
            <v>USD</v>
          </cell>
        </row>
        <row r="3093">
          <cell r="AA3093" t="str">
            <v>USD</v>
          </cell>
        </row>
        <row r="3094">
          <cell r="AA3094" t="str">
            <v>USD</v>
          </cell>
        </row>
        <row r="3095">
          <cell r="AA3095" t="str">
            <v>USD</v>
          </cell>
        </row>
        <row r="3096">
          <cell r="AA3096" t="str">
            <v>USD</v>
          </cell>
        </row>
        <row r="3097">
          <cell r="AA3097" t="str">
            <v>USD</v>
          </cell>
        </row>
        <row r="3098">
          <cell r="AA3098" t="str">
            <v>USD</v>
          </cell>
        </row>
        <row r="3099">
          <cell r="AA3099" t="str">
            <v>USD</v>
          </cell>
        </row>
        <row r="3100">
          <cell r="AA3100" t="str">
            <v>USD</v>
          </cell>
        </row>
        <row r="3101">
          <cell r="AA3101" t="str">
            <v>USD</v>
          </cell>
        </row>
        <row r="3102">
          <cell r="AA3102" t="str">
            <v>USD</v>
          </cell>
        </row>
        <row r="3103">
          <cell r="AA3103" t="str">
            <v>USD</v>
          </cell>
        </row>
        <row r="3104">
          <cell r="AA3104" t="str">
            <v>USD</v>
          </cell>
        </row>
        <row r="3105">
          <cell r="AA3105" t="str">
            <v>USD</v>
          </cell>
        </row>
        <row r="3106">
          <cell r="AA3106" t="str">
            <v>USD</v>
          </cell>
        </row>
        <row r="3107">
          <cell r="AA3107" t="str">
            <v>USD</v>
          </cell>
        </row>
        <row r="3108">
          <cell r="AA3108" t="str">
            <v>USD</v>
          </cell>
        </row>
        <row r="3109">
          <cell r="AA3109" t="str">
            <v>USD</v>
          </cell>
        </row>
        <row r="3110">
          <cell r="AA3110" t="str">
            <v>USD</v>
          </cell>
        </row>
        <row r="3111">
          <cell r="AA3111" t="str">
            <v>USD</v>
          </cell>
        </row>
        <row r="3112">
          <cell r="AA3112" t="str">
            <v>USD</v>
          </cell>
        </row>
        <row r="3113">
          <cell r="AA3113" t="str">
            <v>USD</v>
          </cell>
        </row>
        <row r="3114">
          <cell r="AA3114" t="str">
            <v>USD</v>
          </cell>
        </row>
        <row r="3115">
          <cell r="AA3115" t="str">
            <v>USD</v>
          </cell>
        </row>
        <row r="3116">
          <cell r="AA3116" t="str">
            <v>USD</v>
          </cell>
        </row>
        <row r="3117">
          <cell r="AA3117" t="str">
            <v>USD</v>
          </cell>
        </row>
        <row r="3118">
          <cell r="AA3118" t="str">
            <v>USD</v>
          </cell>
        </row>
        <row r="3119">
          <cell r="AA3119" t="str">
            <v>USD</v>
          </cell>
        </row>
        <row r="3120">
          <cell r="AA3120" t="str">
            <v>USD</v>
          </cell>
        </row>
        <row r="3121">
          <cell r="AA3121" t="str">
            <v>USD</v>
          </cell>
        </row>
        <row r="3122">
          <cell r="AA3122" t="str">
            <v>USD</v>
          </cell>
        </row>
        <row r="3123">
          <cell r="AA3123" t="str">
            <v>USD</v>
          </cell>
        </row>
        <row r="3124">
          <cell r="AA3124" t="str">
            <v>USD</v>
          </cell>
        </row>
        <row r="3125">
          <cell r="AA3125" t="str">
            <v>USD</v>
          </cell>
        </row>
        <row r="3126">
          <cell r="AA3126" t="str">
            <v>USD</v>
          </cell>
        </row>
        <row r="3127">
          <cell r="AA3127" t="str">
            <v>USD</v>
          </cell>
        </row>
        <row r="3128">
          <cell r="AA3128" t="str">
            <v>USD</v>
          </cell>
        </row>
        <row r="3129">
          <cell r="AA3129" t="str">
            <v>USD</v>
          </cell>
        </row>
        <row r="3130">
          <cell r="AA3130" t="str">
            <v>USD</v>
          </cell>
        </row>
        <row r="3131">
          <cell r="AA3131" t="str">
            <v>USD</v>
          </cell>
        </row>
        <row r="3132">
          <cell r="AA3132" t="str">
            <v>USD</v>
          </cell>
        </row>
        <row r="3133">
          <cell r="AA3133" t="str">
            <v>USD</v>
          </cell>
        </row>
        <row r="3134">
          <cell r="AA3134" t="str">
            <v>USD</v>
          </cell>
        </row>
        <row r="3135">
          <cell r="AA3135" t="str">
            <v>USD</v>
          </cell>
        </row>
        <row r="3136">
          <cell r="AA3136" t="str">
            <v>USD</v>
          </cell>
        </row>
        <row r="3137">
          <cell r="AA3137" t="str">
            <v>USD</v>
          </cell>
        </row>
        <row r="3138">
          <cell r="AA3138" t="str">
            <v>USD</v>
          </cell>
        </row>
        <row r="3139">
          <cell r="AA3139" t="str">
            <v>USD</v>
          </cell>
        </row>
        <row r="3140">
          <cell r="AA3140" t="str">
            <v>USD</v>
          </cell>
        </row>
        <row r="3141">
          <cell r="AA3141" t="str">
            <v>USD</v>
          </cell>
        </row>
        <row r="3142">
          <cell r="AA3142" t="str">
            <v>USD</v>
          </cell>
        </row>
        <row r="3143">
          <cell r="AA3143" t="str">
            <v>USD</v>
          </cell>
        </row>
        <row r="3144">
          <cell r="AA3144" t="str">
            <v>USD</v>
          </cell>
        </row>
        <row r="3145">
          <cell r="AA3145" t="str">
            <v>USD</v>
          </cell>
        </row>
        <row r="3146">
          <cell r="AA3146" t="str">
            <v>USD</v>
          </cell>
        </row>
        <row r="3147">
          <cell r="AA3147" t="str">
            <v>USD</v>
          </cell>
        </row>
        <row r="3148">
          <cell r="AA3148" t="str">
            <v>USD</v>
          </cell>
        </row>
        <row r="3149">
          <cell r="AA3149" t="str">
            <v>USD</v>
          </cell>
        </row>
        <row r="3150">
          <cell r="AA3150" t="str">
            <v>USD</v>
          </cell>
        </row>
        <row r="3151">
          <cell r="AA3151" t="str">
            <v>USD</v>
          </cell>
        </row>
        <row r="3152">
          <cell r="AA3152" t="str">
            <v>USD</v>
          </cell>
        </row>
        <row r="3153">
          <cell r="AA3153" t="str">
            <v>USD</v>
          </cell>
        </row>
        <row r="3154">
          <cell r="AA3154" t="str">
            <v>USD</v>
          </cell>
        </row>
        <row r="3155">
          <cell r="AA3155" t="str">
            <v>USD</v>
          </cell>
        </row>
        <row r="3156">
          <cell r="AA3156" t="str">
            <v>USD</v>
          </cell>
        </row>
        <row r="3157">
          <cell r="AA3157" t="str">
            <v>USD</v>
          </cell>
        </row>
        <row r="3158">
          <cell r="AA3158" t="str">
            <v>USD</v>
          </cell>
        </row>
        <row r="3159">
          <cell r="AA3159" t="str">
            <v>USD</v>
          </cell>
        </row>
        <row r="3160">
          <cell r="AA3160" t="str">
            <v>USD</v>
          </cell>
        </row>
        <row r="3161">
          <cell r="AA3161" t="str">
            <v>USD</v>
          </cell>
        </row>
        <row r="3162">
          <cell r="AA3162" t="str">
            <v>USD</v>
          </cell>
        </row>
        <row r="3163">
          <cell r="AA3163" t="str">
            <v>USD</v>
          </cell>
        </row>
        <row r="3164">
          <cell r="AA3164" t="str">
            <v>USD</v>
          </cell>
        </row>
        <row r="3165">
          <cell r="AA3165" t="str">
            <v>USD</v>
          </cell>
        </row>
        <row r="3166">
          <cell r="AA3166" t="str">
            <v>USD</v>
          </cell>
        </row>
        <row r="3167">
          <cell r="AA3167" t="str">
            <v>USD</v>
          </cell>
        </row>
        <row r="3168">
          <cell r="AA3168" t="str">
            <v>USD</v>
          </cell>
        </row>
        <row r="3169">
          <cell r="AA3169" t="str">
            <v>USD</v>
          </cell>
        </row>
        <row r="3170">
          <cell r="AA3170" t="str">
            <v>USD</v>
          </cell>
        </row>
        <row r="3171">
          <cell r="AA3171" t="str">
            <v>USD</v>
          </cell>
        </row>
        <row r="3172">
          <cell r="AA3172" t="str">
            <v>USD</v>
          </cell>
        </row>
        <row r="3173">
          <cell r="AA3173" t="str">
            <v>USD</v>
          </cell>
        </row>
        <row r="3174">
          <cell r="AA3174" t="str">
            <v>USD</v>
          </cell>
        </row>
        <row r="3175">
          <cell r="AA3175" t="str">
            <v>USD</v>
          </cell>
        </row>
        <row r="3176">
          <cell r="AA3176" t="str">
            <v>USD</v>
          </cell>
        </row>
        <row r="3177">
          <cell r="AA3177" t="str">
            <v>USD</v>
          </cell>
        </row>
        <row r="3178">
          <cell r="AA3178" t="str">
            <v>USD</v>
          </cell>
        </row>
        <row r="3179">
          <cell r="AA3179" t="str">
            <v>USD</v>
          </cell>
        </row>
        <row r="3180">
          <cell r="AA3180" t="str">
            <v>USD</v>
          </cell>
        </row>
        <row r="3181">
          <cell r="AA3181" t="str">
            <v>USD</v>
          </cell>
        </row>
        <row r="3182">
          <cell r="AA3182" t="str">
            <v>USD</v>
          </cell>
        </row>
        <row r="3183">
          <cell r="AA3183" t="str">
            <v>USD</v>
          </cell>
        </row>
        <row r="3184">
          <cell r="AA3184" t="str">
            <v>USD</v>
          </cell>
        </row>
        <row r="3185">
          <cell r="AA3185" t="str">
            <v>USD</v>
          </cell>
        </row>
        <row r="3186">
          <cell r="AA3186" t="str">
            <v>USD</v>
          </cell>
        </row>
        <row r="3187">
          <cell r="AA3187" t="str">
            <v>USD</v>
          </cell>
        </row>
        <row r="3188">
          <cell r="AA3188" t="str">
            <v>USD</v>
          </cell>
        </row>
        <row r="3189">
          <cell r="AA3189" t="str">
            <v>USD</v>
          </cell>
        </row>
        <row r="3190">
          <cell r="AA3190" t="str">
            <v>USD</v>
          </cell>
        </row>
        <row r="3191">
          <cell r="AA3191" t="str">
            <v>USD</v>
          </cell>
        </row>
        <row r="3192">
          <cell r="AA3192" t="str">
            <v>USD</v>
          </cell>
        </row>
        <row r="3193">
          <cell r="AA3193" t="str">
            <v>USD</v>
          </cell>
        </row>
        <row r="3194">
          <cell r="AA3194" t="str">
            <v>USD</v>
          </cell>
        </row>
        <row r="3195">
          <cell r="AA3195" t="str">
            <v>USD</v>
          </cell>
        </row>
        <row r="3196">
          <cell r="AA3196" t="str">
            <v>USD</v>
          </cell>
        </row>
        <row r="3197">
          <cell r="AA3197" t="str">
            <v>USD</v>
          </cell>
        </row>
        <row r="3198">
          <cell r="AA3198" t="str">
            <v>USD</v>
          </cell>
        </row>
        <row r="3199">
          <cell r="AA3199" t="str">
            <v>USD</v>
          </cell>
        </row>
        <row r="3200">
          <cell r="AA3200" t="str">
            <v>USD</v>
          </cell>
        </row>
        <row r="3201">
          <cell r="AA3201" t="str">
            <v>USD</v>
          </cell>
        </row>
        <row r="3202">
          <cell r="AA3202" t="str">
            <v>USD</v>
          </cell>
        </row>
        <row r="3203">
          <cell r="AA3203" t="str">
            <v>USD</v>
          </cell>
        </row>
        <row r="3204">
          <cell r="AA3204" t="str">
            <v>USD</v>
          </cell>
        </row>
        <row r="3205">
          <cell r="AA3205" t="str">
            <v>USD</v>
          </cell>
        </row>
        <row r="3206">
          <cell r="AA3206" t="str">
            <v>USD</v>
          </cell>
        </row>
        <row r="3207">
          <cell r="AA3207" t="str">
            <v>USD</v>
          </cell>
        </row>
        <row r="3208">
          <cell r="AA3208" t="str">
            <v>USD</v>
          </cell>
        </row>
        <row r="3209">
          <cell r="AA3209" t="str">
            <v>USD</v>
          </cell>
        </row>
        <row r="3210">
          <cell r="AA3210" t="str">
            <v>USD</v>
          </cell>
        </row>
        <row r="3211">
          <cell r="AA3211" t="str">
            <v>USD</v>
          </cell>
        </row>
        <row r="3212">
          <cell r="AA3212" t="str">
            <v>USD</v>
          </cell>
        </row>
        <row r="3213">
          <cell r="AA3213" t="str">
            <v>USD</v>
          </cell>
        </row>
        <row r="3214">
          <cell r="AA3214" t="str">
            <v>USD</v>
          </cell>
        </row>
        <row r="3215">
          <cell r="AA3215" t="str">
            <v>USD</v>
          </cell>
        </row>
        <row r="3216">
          <cell r="AA3216" t="str">
            <v>USD</v>
          </cell>
        </row>
        <row r="3217">
          <cell r="AA3217" t="str">
            <v>USD</v>
          </cell>
        </row>
        <row r="3218">
          <cell r="AA3218" t="str">
            <v>USD</v>
          </cell>
        </row>
        <row r="3219">
          <cell r="AA3219" t="str">
            <v>USD</v>
          </cell>
        </row>
        <row r="3220">
          <cell r="AA3220" t="str">
            <v>USD</v>
          </cell>
        </row>
        <row r="3221">
          <cell r="AA3221" t="str">
            <v>USD</v>
          </cell>
        </row>
        <row r="3222">
          <cell r="AA3222" t="str">
            <v>USD</v>
          </cell>
        </row>
        <row r="3223">
          <cell r="AA3223" t="str">
            <v>USD</v>
          </cell>
        </row>
        <row r="3224">
          <cell r="AA3224" t="str">
            <v>USD</v>
          </cell>
        </row>
        <row r="3225">
          <cell r="AA3225" t="str">
            <v>USD</v>
          </cell>
        </row>
        <row r="3226">
          <cell r="AA3226" t="str">
            <v>USD</v>
          </cell>
        </row>
        <row r="3227">
          <cell r="AA3227" t="str">
            <v>USD</v>
          </cell>
        </row>
        <row r="3228">
          <cell r="AA3228" t="str">
            <v>USD</v>
          </cell>
        </row>
        <row r="3229">
          <cell r="AA3229" t="str">
            <v>USD</v>
          </cell>
        </row>
        <row r="3230">
          <cell r="AA3230" t="str">
            <v>USD</v>
          </cell>
        </row>
        <row r="3231">
          <cell r="AA3231" t="str">
            <v>USD</v>
          </cell>
        </row>
        <row r="3232">
          <cell r="AA3232" t="str">
            <v>USD</v>
          </cell>
        </row>
        <row r="3233">
          <cell r="AA3233" t="str">
            <v>USD</v>
          </cell>
        </row>
        <row r="3234">
          <cell r="AA3234" t="str">
            <v>USD</v>
          </cell>
        </row>
        <row r="3235">
          <cell r="AA3235" t="str">
            <v>USD</v>
          </cell>
        </row>
        <row r="3236">
          <cell r="AA3236" t="str">
            <v>USD</v>
          </cell>
        </row>
        <row r="3237">
          <cell r="AA3237" t="str">
            <v>USD</v>
          </cell>
        </row>
        <row r="3238">
          <cell r="AA3238" t="str">
            <v>USD</v>
          </cell>
        </row>
        <row r="3239">
          <cell r="AA3239" t="str">
            <v>USD</v>
          </cell>
        </row>
        <row r="3240">
          <cell r="AA3240" t="str">
            <v>USD</v>
          </cell>
        </row>
        <row r="3241">
          <cell r="AA3241" t="str">
            <v>USD</v>
          </cell>
        </row>
        <row r="3242">
          <cell r="AA3242" t="str">
            <v>USD</v>
          </cell>
        </row>
        <row r="3243">
          <cell r="AA3243" t="str">
            <v>USD</v>
          </cell>
        </row>
        <row r="3244">
          <cell r="AA3244" t="str">
            <v>USD</v>
          </cell>
        </row>
        <row r="3245">
          <cell r="AA3245" t="str">
            <v>USD</v>
          </cell>
        </row>
        <row r="3246">
          <cell r="AA3246" t="str">
            <v>USD</v>
          </cell>
        </row>
        <row r="3247">
          <cell r="AA3247" t="str">
            <v>USD</v>
          </cell>
        </row>
        <row r="3248">
          <cell r="AA3248" t="str">
            <v>USD</v>
          </cell>
        </row>
        <row r="3249">
          <cell r="AA3249" t="str">
            <v>USD</v>
          </cell>
        </row>
        <row r="3250">
          <cell r="AA3250" t="str">
            <v>USD</v>
          </cell>
        </row>
        <row r="3251">
          <cell r="AA3251" t="str">
            <v>USD</v>
          </cell>
        </row>
        <row r="3252">
          <cell r="AA3252" t="str">
            <v>USD</v>
          </cell>
        </row>
        <row r="3253">
          <cell r="AA3253" t="str">
            <v>USD</v>
          </cell>
        </row>
        <row r="3254">
          <cell r="AA3254" t="str">
            <v>USD</v>
          </cell>
        </row>
        <row r="3255">
          <cell r="AA3255" t="str">
            <v>USD</v>
          </cell>
        </row>
        <row r="3256">
          <cell r="AA3256" t="str">
            <v>USD</v>
          </cell>
        </row>
        <row r="3257">
          <cell r="AA3257" t="str">
            <v>USD</v>
          </cell>
        </row>
        <row r="3258">
          <cell r="AA3258" t="str">
            <v>USD</v>
          </cell>
        </row>
        <row r="3259">
          <cell r="AA3259" t="str">
            <v>USD</v>
          </cell>
        </row>
        <row r="3260">
          <cell r="AA3260" t="str">
            <v>USD</v>
          </cell>
        </row>
        <row r="3261">
          <cell r="AA3261" t="str">
            <v>USD</v>
          </cell>
        </row>
        <row r="3262">
          <cell r="AA3262" t="str">
            <v>USD</v>
          </cell>
        </row>
        <row r="3263">
          <cell r="AA3263" t="str">
            <v>USD</v>
          </cell>
        </row>
        <row r="3264">
          <cell r="AA3264" t="str">
            <v>USD</v>
          </cell>
        </row>
        <row r="3265">
          <cell r="AA3265" t="str">
            <v>USD</v>
          </cell>
        </row>
        <row r="3266">
          <cell r="AA3266" t="str">
            <v>USD</v>
          </cell>
        </row>
        <row r="3267">
          <cell r="AA3267" t="str">
            <v>USD</v>
          </cell>
        </row>
        <row r="3268">
          <cell r="AA3268" t="str">
            <v>USD</v>
          </cell>
        </row>
        <row r="3269">
          <cell r="AA3269" t="str">
            <v>USD</v>
          </cell>
        </row>
        <row r="3270">
          <cell r="AA3270" t="str">
            <v>USD</v>
          </cell>
        </row>
        <row r="3271">
          <cell r="AA3271" t="str">
            <v>USD</v>
          </cell>
        </row>
        <row r="3272">
          <cell r="AA3272" t="str">
            <v>USD</v>
          </cell>
        </row>
        <row r="3273">
          <cell r="AA3273" t="str">
            <v>USD</v>
          </cell>
        </row>
        <row r="3274">
          <cell r="AA3274" t="str">
            <v>USD</v>
          </cell>
        </row>
        <row r="3275">
          <cell r="AA3275" t="str">
            <v>USD</v>
          </cell>
        </row>
        <row r="3276">
          <cell r="AA3276" t="str">
            <v>USD</v>
          </cell>
        </row>
        <row r="3277">
          <cell r="AA3277" t="str">
            <v>USD</v>
          </cell>
        </row>
        <row r="3278">
          <cell r="AA3278" t="str">
            <v>USD</v>
          </cell>
        </row>
        <row r="3279">
          <cell r="AA3279" t="str">
            <v>USD</v>
          </cell>
        </row>
        <row r="3280">
          <cell r="AA3280" t="str">
            <v>USD</v>
          </cell>
        </row>
        <row r="3281">
          <cell r="AA3281" t="str">
            <v>EUR</v>
          </cell>
        </row>
        <row r="3282">
          <cell r="AA3282" t="str">
            <v>EUR</v>
          </cell>
        </row>
        <row r="3283">
          <cell r="AA3283" t="str">
            <v>EUR</v>
          </cell>
        </row>
        <row r="3284">
          <cell r="AA3284" t="str">
            <v>EUR</v>
          </cell>
        </row>
        <row r="3285">
          <cell r="AA3285" t="str">
            <v>EUR</v>
          </cell>
        </row>
        <row r="3286">
          <cell r="AA3286" t="str">
            <v>EUR</v>
          </cell>
        </row>
        <row r="3287">
          <cell r="AA3287" t="str">
            <v>EUR</v>
          </cell>
        </row>
        <row r="3288">
          <cell r="AA3288" t="str">
            <v>EUR</v>
          </cell>
        </row>
        <row r="3289">
          <cell r="AA3289" t="str">
            <v>EUR</v>
          </cell>
        </row>
        <row r="3290">
          <cell r="AA3290" t="str">
            <v>EUR</v>
          </cell>
        </row>
        <row r="3291">
          <cell r="AA3291" t="str">
            <v>USD</v>
          </cell>
        </row>
        <row r="3292">
          <cell r="AA3292" t="str">
            <v>USD</v>
          </cell>
        </row>
        <row r="3293">
          <cell r="AA3293" t="str">
            <v>USD</v>
          </cell>
        </row>
        <row r="3294">
          <cell r="AA3294" t="str">
            <v>USD</v>
          </cell>
        </row>
        <row r="3295">
          <cell r="AA3295" t="str">
            <v>EUR</v>
          </cell>
        </row>
        <row r="3296">
          <cell r="AA3296" t="str">
            <v>EUR</v>
          </cell>
        </row>
        <row r="3297">
          <cell r="AA3297" t="str">
            <v>EUR</v>
          </cell>
        </row>
        <row r="3298">
          <cell r="AA3298" t="str">
            <v>EUR</v>
          </cell>
        </row>
        <row r="3299">
          <cell r="AA3299" t="str">
            <v>EUR</v>
          </cell>
        </row>
        <row r="3300">
          <cell r="AA3300" t="str">
            <v>EUR</v>
          </cell>
        </row>
        <row r="3301">
          <cell r="AA3301" t="str">
            <v>USD</v>
          </cell>
        </row>
        <row r="3302">
          <cell r="AA3302" t="str">
            <v>USD</v>
          </cell>
        </row>
        <row r="3303">
          <cell r="AA3303" t="str">
            <v>USD</v>
          </cell>
        </row>
        <row r="3304">
          <cell r="AA3304" t="str">
            <v>USD</v>
          </cell>
        </row>
        <row r="3305">
          <cell r="AA3305" t="str">
            <v>USD</v>
          </cell>
        </row>
        <row r="3306">
          <cell r="AA3306" t="str">
            <v>USD</v>
          </cell>
        </row>
        <row r="3307">
          <cell r="AA3307" t="str">
            <v>USD</v>
          </cell>
        </row>
        <row r="3308">
          <cell r="AA3308" t="str">
            <v>USD</v>
          </cell>
        </row>
        <row r="3309">
          <cell r="AA3309" t="str">
            <v>USD</v>
          </cell>
        </row>
        <row r="3310">
          <cell r="AA3310" t="str">
            <v>USD</v>
          </cell>
        </row>
        <row r="3311">
          <cell r="AA3311" t="str">
            <v>USD</v>
          </cell>
        </row>
        <row r="3312">
          <cell r="AA3312" t="str">
            <v>USD</v>
          </cell>
        </row>
        <row r="3313">
          <cell r="AA3313" t="str">
            <v>USD</v>
          </cell>
        </row>
        <row r="3314">
          <cell r="AA3314" t="str">
            <v>USD</v>
          </cell>
        </row>
        <row r="3315">
          <cell r="AA3315" t="str">
            <v>USD</v>
          </cell>
        </row>
        <row r="3316">
          <cell r="AA3316" t="str">
            <v>USD</v>
          </cell>
        </row>
        <row r="3317">
          <cell r="AA3317" t="str">
            <v>USD</v>
          </cell>
        </row>
        <row r="3318">
          <cell r="AA3318" t="str">
            <v>USD</v>
          </cell>
        </row>
        <row r="3319">
          <cell r="AA3319" t="str">
            <v>USD</v>
          </cell>
        </row>
        <row r="3320">
          <cell r="AA3320" t="str">
            <v>USD</v>
          </cell>
        </row>
        <row r="3321">
          <cell r="AA3321" t="str">
            <v>USD</v>
          </cell>
        </row>
        <row r="3322">
          <cell r="AA3322" t="str">
            <v>USD</v>
          </cell>
        </row>
        <row r="3323">
          <cell r="AA3323" t="str">
            <v>USD</v>
          </cell>
        </row>
        <row r="3324">
          <cell r="AA3324" t="str">
            <v>USD</v>
          </cell>
        </row>
        <row r="3325">
          <cell r="AA3325" t="str">
            <v>USD</v>
          </cell>
        </row>
        <row r="3326">
          <cell r="AA3326" t="str">
            <v>USD</v>
          </cell>
        </row>
        <row r="3327">
          <cell r="AA3327" t="str">
            <v>USD</v>
          </cell>
        </row>
        <row r="3328">
          <cell r="AA3328" t="str">
            <v>USD</v>
          </cell>
        </row>
        <row r="3329">
          <cell r="AA3329" t="str">
            <v>USD</v>
          </cell>
        </row>
        <row r="3330">
          <cell r="AA3330" t="str">
            <v>USD</v>
          </cell>
        </row>
        <row r="3331">
          <cell r="AA3331" t="str">
            <v>USD</v>
          </cell>
        </row>
        <row r="3332">
          <cell r="AA3332" t="str">
            <v>USD</v>
          </cell>
        </row>
        <row r="3333">
          <cell r="AA3333" t="str">
            <v>USD</v>
          </cell>
        </row>
        <row r="3334">
          <cell r="AA3334" t="str">
            <v>USD</v>
          </cell>
        </row>
        <row r="3335">
          <cell r="AA3335" t="str">
            <v>USD</v>
          </cell>
        </row>
        <row r="3336">
          <cell r="AA3336" t="str">
            <v>USD</v>
          </cell>
        </row>
        <row r="3337">
          <cell r="AA3337" t="str">
            <v>USD</v>
          </cell>
        </row>
        <row r="3338">
          <cell r="AA3338" t="str">
            <v>USD</v>
          </cell>
        </row>
        <row r="3339">
          <cell r="AA3339" t="str">
            <v>USD</v>
          </cell>
        </row>
        <row r="3340">
          <cell r="AA3340" t="str">
            <v>USD</v>
          </cell>
        </row>
        <row r="3341">
          <cell r="AA3341" t="str">
            <v>USD</v>
          </cell>
        </row>
        <row r="3342">
          <cell r="AA3342" t="str">
            <v>USD</v>
          </cell>
        </row>
        <row r="3343">
          <cell r="AA3343" t="str">
            <v>USD</v>
          </cell>
        </row>
        <row r="3344">
          <cell r="AA3344" t="str">
            <v>USD</v>
          </cell>
        </row>
        <row r="3345">
          <cell r="AA3345" t="str">
            <v>USD</v>
          </cell>
        </row>
        <row r="3346">
          <cell r="AA3346" t="str">
            <v>USD</v>
          </cell>
        </row>
        <row r="3347">
          <cell r="AA3347" t="str">
            <v>USD</v>
          </cell>
        </row>
        <row r="3348">
          <cell r="AA3348" t="str">
            <v>USD</v>
          </cell>
        </row>
        <row r="3349">
          <cell r="AA3349" t="str">
            <v>USD</v>
          </cell>
        </row>
        <row r="3350">
          <cell r="AA3350" t="str">
            <v>USD</v>
          </cell>
        </row>
        <row r="3351">
          <cell r="AA3351" t="str">
            <v>USD</v>
          </cell>
        </row>
        <row r="3352">
          <cell r="AA3352" t="str">
            <v>USD</v>
          </cell>
        </row>
        <row r="3353">
          <cell r="AA3353" t="str">
            <v>USD</v>
          </cell>
        </row>
        <row r="3354">
          <cell r="AA3354" t="str">
            <v>USD</v>
          </cell>
        </row>
        <row r="3355">
          <cell r="AA3355" t="str">
            <v>USD</v>
          </cell>
        </row>
        <row r="3356">
          <cell r="AA3356" t="str">
            <v>USD</v>
          </cell>
        </row>
        <row r="3357">
          <cell r="AA3357" t="str">
            <v>USD</v>
          </cell>
        </row>
        <row r="3358">
          <cell r="AA3358" t="str">
            <v>EUR</v>
          </cell>
        </row>
        <row r="3359">
          <cell r="AA3359" t="str">
            <v>EUR</v>
          </cell>
        </row>
        <row r="3360">
          <cell r="AA3360" t="str">
            <v>EUR</v>
          </cell>
        </row>
        <row r="3361">
          <cell r="AA3361" t="str">
            <v>EUR</v>
          </cell>
        </row>
        <row r="3362">
          <cell r="AA3362" t="str">
            <v>EUR</v>
          </cell>
        </row>
        <row r="3363">
          <cell r="AA3363" t="str">
            <v>USD</v>
          </cell>
        </row>
        <row r="3364">
          <cell r="AA3364" t="str">
            <v>USD</v>
          </cell>
        </row>
        <row r="3365">
          <cell r="AA3365" t="str">
            <v>USD</v>
          </cell>
        </row>
        <row r="3366">
          <cell r="AA3366" t="str">
            <v>USD</v>
          </cell>
        </row>
        <row r="3367">
          <cell r="AA3367" t="str">
            <v>USD</v>
          </cell>
        </row>
        <row r="3368">
          <cell r="AA3368" t="str">
            <v>USD</v>
          </cell>
        </row>
        <row r="3369">
          <cell r="AA3369" t="str">
            <v>USD</v>
          </cell>
        </row>
        <row r="3370">
          <cell r="AA3370" t="str">
            <v>USD</v>
          </cell>
        </row>
        <row r="3371">
          <cell r="AA3371" t="str">
            <v>USD</v>
          </cell>
        </row>
        <row r="3372">
          <cell r="AA3372" t="str">
            <v>USD</v>
          </cell>
        </row>
        <row r="3373">
          <cell r="AA3373" t="str">
            <v>USD</v>
          </cell>
        </row>
        <row r="3374">
          <cell r="AA3374" t="str">
            <v>USD</v>
          </cell>
        </row>
        <row r="3375">
          <cell r="AA3375" t="str">
            <v>USD</v>
          </cell>
        </row>
        <row r="3376">
          <cell r="AA3376" t="str">
            <v>USD</v>
          </cell>
        </row>
        <row r="3377">
          <cell r="AA3377" t="str">
            <v>USD</v>
          </cell>
        </row>
        <row r="3378">
          <cell r="AA3378" t="str">
            <v>USD</v>
          </cell>
        </row>
        <row r="3379">
          <cell r="AA3379" t="str">
            <v>USD</v>
          </cell>
        </row>
        <row r="3380">
          <cell r="AA3380" t="str">
            <v>USD</v>
          </cell>
        </row>
        <row r="3381">
          <cell r="AA3381" t="str">
            <v>USD</v>
          </cell>
        </row>
        <row r="3382">
          <cell r="AA3382" t="str">
            <v>USD</v>
          </cell>
        </row>
        <row r="3383">
          <cell r="AA3383" t="str">
            <v>EUR</v>
          </cell>
        </row>
        <row r="3384">
          <cell r="AA3384" t="str">
            <v>EUR</v>
          </cell>
        </row>
        <row r="3385">
          <cell r="AA3385" t="str">
            <v>USD</v>
          </cell>
        </row>
        <row r="3386">
          <cell r="AA3386" t="str">
            <v>USD</v>
          </cell>
        </row>
        <row r="3387">
          <cell r="AA3387" t="str">
            <v>USD</v>
          </cell>
        </row>
        <row r="3388">
          <cell r="AA3388" t="str">
            <v>USD</v>
          </cell>
        </row>
        <row r="3389">
          <cell r="AA3389" t="str">
            <v>USD</v>
          </cell>
        </row>
        <row r="3390">
          <cell r="AA3390" t="str">
            <v>USD</v>
          </cell>
        </row>
        <row r="3391">
          <cell r="AA3391" t="str">
            <v>USD</v>
          </cell>
        </row>
        <row r="3392">
          <cell r="AA3392" t="str">
            <v>USD</v>
          </cell>
        </row>
        <row r="3393">
          <cell r="AA3393" t="str">
            <v>USD</v>
          </cell>
        </row>
        <row r="3394">
          <cell r="AA3394" t="str">
            <v>USD</v>
          </cell>
        </row>
        <row r="3395">
          <cell r="AA3395" t="str">
            <v>USD</v>
          </cell>
        </row>
        <row r="3396">
          <cell r="AA3396" t="str">
            <v>USD</v>
          </cell>
        </row>
        <row r="3397">
          <cell r="AA3397" t="str">
            <v>USD</v>
          </cell>
        </row>
        <row r="3398">
          <cell r="AA3398" t="str">
            <v>USD</v>
          </cell>
        </row>
        <row r="3399">
          <cell r="AA3399" t="str">
            <v>USD</v>
          </cell>
        </row>
        <row r="3400">
          <cell r="AA3400" t="str">
            <v>USD</v>
          </cell>
        </row>
        <row r="3401">
          <cell r="AA3401" t="str">
            <v>USD</v>
          </cell>
        </row>
        <row r="3402">
          <cell r="AA3402" t="str">
            <v>USD</v>
          </cell>
        </row>
        <row r="3403">
          <cell r="AA3403" t="str">
            <v>USD</v>
          </cell>
        </row>
        <row r="3404">
          <cell r="AA3404" t="str">
            <v>USD</v>
          </cell>
        </row>
        <row r="3405">
          <cell r="AA3405" t="str">
            <v>USD</v>
          </cell>
        </row>
        <row r="3406">
          <cell r="AA3406" t="str">
            <v>USD</v>
          </cell>
        </row>
        <row r="3407">
          <cell r="AA3407" t="str">
            <v>USD</v>
          </cell>
        </row>
        <row r="3408">
          <cell r="AA3408" t="str">
            <v>USD</v>
          </cell>
        </row>
        <row r="3409">
          <cell r="AA3409" t="str">
            <v>USD</v>
          </cell>
        </row>
        <row r="3410">
          <cell r="AA3410" t="str">
            <v>USD</v>
          </cell>
        </row>
        <row r="3411">
          <cell r="AA3411" t="str">
            <v>USD</v>
          </cell>
        </row>
        <row r="3412">
          <cell r="AA3412" t="str">
            <v>USD</v>
          </cell>
        </row>
        <row r="3413">
          <cell r="AA3413" t="str">
            <v>USD</v>
          </cell>
        </row>
        <row r="3414">
          <cell r="AA3414" t="str">
            <v>USD</v>
          </cell>
        </row>
        <row r="3415">
          <cell r="AA3415" t="str">
            <v>USD</v>
          </cell>
        </row>
        <row r="3416">
          <cell r="AA3416" t="str">
            <v>USD</v>
          </cell>
        </row>
        <row r="3417">
          <cell r="AA3417" t="str">
            <v>USD</v>
          </cell>
        </row>
        <row r="3418">
          <cell r="AA3418" t="str">
            <v>USD</v>
          </cell>
        </row>
        <row r="3419">
          <cell r="AA3419" t="str">
            <v>USD</v>
          </cell>
        </row>
        <row r="3420">
          <cell r="AA3420" t="str">
            <v>USD</v>
          </cell>
        </row>
        <row r="3421">
          <cell r="AA3421" t="str">
            <v>USD</v>
          </cell>
        </row>
        <row r="3422">
          <cell r="AA3422" t="str">
            <v>USD</v>
          </cell>
        </row>
        <row r="3423">
          <cell r="AA3423" t="str">
            <v>USD</v>
          </cell>
        </row>
        <row r="3424">
          <cell r="AA3424" t="str">
            <v>USD</v>
          </cell>
        </row>
        <row r="3425">
          <cell r="AA3425" t="str">
            <v>USD</v>
          </cell>
        </row>
        <row r="3426">
          <cell r="AA3426" t="str">
            <v>USD</v>
          </cell>
        </row>
        <row r="3427">
          <cell r="AA3427" t="str">
            <v>USD</v>
          </cell>
        </row>
        <row r="3428">
          <cell r="AA3428" t="str">
            <v>USD</v>
          </cell>
        </row>
        <row r="3429">
          <cell r="AA3429" t="str">
            <v>USD</v>
          </cell>
        </row>
        <row r="3430">
          <cell r="AA3430" t="str">
            <v>USD</v>
          </cell>
        </row>
        <row r="3431">
          <cell r="AA3431" t="str">
            <v>USD</v>
          </cell>
        </row>
        <row r="3432">
          <cell r="AA3432" t="str">
            <v>USD</v>
          </cell>
        </row>
        <row r="3433">
          <cell r="AA3433" t="str">
            <v>USD</v>
          </cell>
        </row>
        <row r="3434">
          <cell r="AA3434" t="str">
            <v>USD</v>
          </cell>
        </row>
        <row r="3435">
          <cell r="AA3435" t="str">
            <v>USD</v>
          </cell>
        </row>
        <row r="3436">
          <cell r="AA3436" t="str">
            <v>USD</v>
          </cell>
        </row>
        <row r="3437">
          <cell r="AA3437" t="str">
            <v>USD</v>
          </cell>
        </row>
        <row r="3438">
          <cell r="AA3438" t="str">
            <v>USD</v>
          </cell>
        </row>
        <row r="3439">
          <cell r="AA3439" t="str">
            <v>USD</v>
          </cell>
        </row>
        <row r="3440">
          <cell r="AA3440" t="str">
            <v>USD</v>
          </cell>
        </row>
        <row r="3441">
          <cell r="AA3441" t="str">
            <v>USD</v>
          </cell>
        </row>
        <row r="3442">
          <cell r="AA3442" t="str">
            <v>USD</v>
          </cell>
        </row>
        <row r="3443">
          <cell r="AA3443" t="str">
            <v>USD</v>
          </cell>
        </row>
        <row r="3444">
          <cell r="AA3444" t="str">
            <v>USD</v>
          </cell>
        </row>
        <row r="3445">
          <cell r="AA3445" t="str">
            <v>USD</v>
          </cell>
        </row>
        <row r="3446">
          <cell r="AA3446" t="str">
            <v>USD</v>
          </cell>
        </row>
        <row r="3447">
          <cell r="AA3447" t="str">
            <v>USD</v>
          </cell>
        </row>
        <row r="3448">
          <cell r="AA3448" t="str">
            <v>USD</v>
          </cell>
        </row>
        <row r="3449">
          <cell r="AA3449" t="str">
            <v>USD</v>
          </cell>
        </row>
        <row r="3450">
          <cell r="AA3450" t="str">
            <v>USD</v>
          </cell>
        </row>
        <row r="3451">
          <cell r="AA3451" t="str">
            <v>USD</v>
          </cell>
        </row>
        <row r="3452">
          <cell r="AA3452" t="str">
            <v>USD</v>
          </cell>
        </row>
        <row r="3453">
          <cell r="AA3453" t="str">
            <v>USD</v>
          </cell>
        </row>
        <row r="3454">
          <cell r="AA3454" t="str">
            <v>USD</v>
          </cell>
        </row>
        <row r="3455">
          <cell r="AA3455" t="str">
            <v>USD</v>
          </cell>
        </row>
        <row r="3456">
          <cell r="AA3456" t="str">
            <v>USD</v>
          </cell>
        </row>
        <row r="3457">
          <cell r="AA3457" t="str">
            <v>USD</v>
          </cell>
        </row>
        <row r="3458">
          <cell r="AA3458" t="str">
            <v>USD</v>
          </cell>
        </row>
        <row r="3459">
          <cell r="AA3459" t="str">
            <v>USD</v>
          </cell>
        </row>
        <row r="3460">
          <cell r="AA3460" t="str">
            <v>USD</v>
          </cell>
        </row>
        <row r="3461">
          <cell r="AA3461" t="str">
            <v>USD</v>
          </cell>
        </row>
        <row r="3462">
          <cell r="AA3462" t="str">
            <v>USD</v>
          </cell>
        </row>
        <row r="3463">
          <cell r="AA3463" t="str">
            <v>USD</v>
          </cell>
        </row>
        <row r="3464">
          <cell r="AA3464" t="str">
            <v>USD</v>
          </cell>
        </row>
        <row r="3465">
          <cell r="AA3465" t="str">
            <v>USD</v>
          </cell>
        </row>
        <row r="3466">
          <cell r="AA3466" t="str">
            <v>USD</v>
          </cell>
        </row>
        <row r="3467">
          <cell r="AA3467" t="str">
            <v>USD</v>
          </cell>
        </row>
        <row r="3468">
          <cell r="AA3468" t="str">
            <v>USD</v>
          </cell>
        </row>
        <row r="3469">
          <cell r="AA3469" t="str">
            <v>USD</v>
          </cell>
        </row>
        <row r="3470">
          <cell r="AA3470" t="str">
            <v>USD</v>
          </cell>
        </row>
        <row r="3471">
          <cell r="AA3471" t="str">
            <v>USD</v>
          </cell>
        </row>
        <row r="3472">
          <cell r="AA3472" t="str">
            <v>USD</v>
          </cell>
        </row>
        <row r="3473">
          <cell r="AA3473" t="str">
            <v>USD</v>
          </cell>
        </row>
        <row r="3474">
          <cell r="AA3474" t="str">
            <v>USD</v>
          </cell>
        </row>
        <row r="3475">
          <cell r="AA3475" t="str">
            <v>USD</v>
          </cell>
        </row>
        <row r="3476">
          <cell r="AA3476" t="str">
            <v>USD</v>
          </cell>
        </row>
        <row r="3477">
          <cell r="AA3477" t="str">
            <v>USD</v>
          </cell>
        </row>
        <row r="3478">
          <cell r="AA3478" t="str">
            <v>USD</v>
          </cell>
        </row>
        <row r="3479">
          <cell r="AA3479" t="str">
            <v>USD</v>
          </cell>
        </row>
        <row r="3480">
          <cell r="AA3480" t="str">
            <v>USD</v>
          </cell>
        </row>
        <row r="3481">
          <cell r="AA3481" t="str">
            <v>USD</v>
          </cell>
        </row>
        <row r="3482">
          <cell r="AA3482" t="str">
            <v>USD</v>
          </cell>
        </row>
        <row r="3483">
          <cell r="AA3483" t="str">
            <v>USD</v>
          </cell>
        </row>
        <row r="3484">
          <cell r="AA3484" t="str">
            <v>USD</v>
          </cell>
        </row>
        <row r="3485">
          <cell r="AA3485" t="str">
            <v>USD</v>
          </cell>
        </row>
        <row r="3486">
          <cell r="AA3486" t="str">
            <v>USD</v>
          </cell>
        </row>
        <row r="3487">
          <cell r="AA3487" t="str">
            <v>USD</v>
          </cell>
        </row>
        <row r="3488">
          <cell r="AA3488" t="str">
            <v>USD</v>
          </cell>
        </row>
        <row r="3489">
          <cell r="AA3489" t="str">
            <v>USD</v>
          </cell>
        </row>
        <row r="3490">
          <cell r="AA3490" t="str">
            <v>USD</v>
          </cell>
        </row>
        <row r="3491">
          <cell r="AA3491" t="str">
            <v>USD</v>
          </cell>
        </row>
        <row r="3492">
          <cell r="AA3492" t="str">
            <v>USD</v>
          </cell>
        </row>
        <row r="3493">
          <cell r="AA3493" t="str">
            <v>USD</v>
          </cell>
        </row>
        <row r="3494">
          <cell r="AA3494" t="str">
            <v>USD</v>
          </cell>
        </row>
        <row r="3495">
          <cell r="AA3495" t="str">
            <v>USD</v>
          </cell>
        </row>
        <row r="3496">
          <cell r="AA3496" t="str">
            <v>USD</v>
          </cell>
        </row>
        <row r="3497">
          <cell r="AA3497" t="str">
            <v>USD</v>
          </cell>
        </row>
        <row r="3498">
          <cell r="AA3498" t="str">
            <v>USD</v>
          </cell>
        </row>
        <row r="3499">
          <cell r="AA3499" t="str">
            <v>USD</v>
          </cell>
        </row>
        <row r="3500">
          <cell r="AA3500" t="str">
            <v>USD</v>
          </cell>
        </row>
        <row r="3501">
          <cell r="AA3501" t="str">
            <v>USD</v>
          </cell>
        </row>
        <row r="3502">
          <cell r="AA3502" t="str">
            <v>USD</v>
          </cell>
        </row>
        <row r="3503">
          <cell r="AA3503" t="str">
            <v>USD</v>
          </cell>
        </row>
        <row r="3504">
          <cell r="AA3504" t="str">
            <v>EUR</v>
          </cell>
        </row>
        <row r="3505">
          <cell r="AA3505" t="str">
            <v>USD</v>
          </cell>
        </row>
        <row r="3506">
          <cell r="AA3506" t="str">
            <v>USD</v>
          </cell>
        </row>
        <row r="3507">
          <cell r="AA3507" t="str">
            <v>USD</v>
          </cell>
        </row>
        <row r="3508">
          <cell r="AA3508" t="str">
            <v>USD</v>
          </cell>
        </row>
        <row r="3509">
          <cell r="AA3509" t="str">
            <v>USD</v>
          </cell>
        </row>
        <row r="3510">
          <cell r="AA3510" t="str">
            <v>USD</v>
          </cell>
        </row>
        <row r="3511">
          <cell r="AA3511" t="str">
            <v>USD</v>
          </cell>
        </row>
        <row r="3512">
          <cell r="AA3512" t="str">
            <v>USD</v>
          </cell>
        </row>
        <row r="3513">
          <cell r="AA3513" t="str">
            <v>USD</v>
          </cell>
        </row>
        <row r="3514">
          <cell r="AA3514" t="str">
            <v>USD</v>
          </cell>
        </row>
        <row r="3515">
          <cell r="AA3515" t="str">
            <v>USD</v>
          </cell>
        </row>
        <row r="3516">
          <cell r="AA3516" t="str">
            <v>USD</v>
          </cell>
        </row>
        <row r="3517">
          <cell r="AA3517" t="str">
            <v>USD</v>
          </cell>
        </row>
        <row r="3518">
          <cell r="AA3518" t="str">
            <v>USD</v>
          </cell>
        </row>
        <row r="3519">
          <cell r="AA3519" t="str">
            <v>USD</v>
          </cell>
        </row>
        <row r="3520">
          <cell r="AA3520" t="str">
            <v>USD</v>
          </cell>
        </row>
        <row r="3521">
          <cell r="AA3521" t="str">
            <v>USD</v>
          </cell>
        </row>
        <row r="3522">
          <cell r="AA3522" t="str">
            <v>USD</v>
          </cell>
        </row>
        <row r="3523">
          <cell r="AA3523" t="str">
            <v>USD</v>
          </cell>
        </row>
        <row r="3524">
          <cell r="AA3524" t="str">
            <v>USD</v>
          </cell>
        </row>
        <row r="3525">
          <cell r="AA3525" t="str">
            <v>USD</v>
          </cell>
        </row>
        <row r="3526">
          <cell r="AA3526" t="str">
            <v>USD</v>
          </cell>
        </row>
        <row r="3527">
          <cell r="AA3527" t="str">
            <v>USD</v>
          </cell>
        </row>
        <row r="3528">
          <cell r="AA3528" t="str">
            <v>USD</v>
          </cell>
        </row>
        <row r="3529">
          <cell r="AA3529" t="str">
            <v>USD</v>
          </cell>
        </row>
        <row r="3530">
          <cell r="AA3530" t="str">
            <v>USD</v>
          </cell>
        </row>
        <row r="3531">
          <cell r="AA3531" t="str">
            <v>USD</v>
          </cell>
        </row>
        <row r="3532">
          <cell r="AA3532" t="str">
            <v>USD</v>
          </cell>
        </row>
        <row r="3533">
          <cell r="AA3533" t="str">
            <v>USD</v>
          </cell>
        </row>
        <row r="3534">
          <cell r="AA3534" t="str">
            <v>USD</v>
          </cell>
        </row>
        <row r="3535">
          <cell r="AA3535" t="str">
            <v>USD</v>
          </cell>
        </row>
        <row r="3536">
          <cell r="AA3536" t="str">
            <v>USD</v>
          </cell>
        </row>
        <row r="3537">
          <cell r="AA3537" t="str">
            <v>USD</v>
          </cell>
        </row>
        <row r="3538">
          <cell r="AA3538" t="str">
            <v>USD</v>
          </cell>
        </row>
        <row r="3539">
          <cell r="AA3539" t="str">
            <v>USD</v>
          </cell>
        </row>
        <row r="3540">
          <cell r="AA3540" t="str">
            <v>USD</v>
          </cell>
        </row>
        <row r="3541">
          <cell r="AA3541" t="str">
            <v>USD</v>
          </cell>
        </row>
        <row r="3542">
          <cell r="AA3542" t="str">
            <v>USD</v>
          </cell>
        </row>
        <row r="3543">
          <cell r="AA3543" t="str">
            <v>USD</v>
          </cell>
        </row>
        <row r="3544">
          <cell r="AA3544" t="str">
            <v>USD</v>
          </cell>
        </row>
        <row r="3545">
          <cell r="AA3545" t="str">
            <v>USD</v>
          </cell>
        </row>
        <row r="3546">
          <cell r="AA3546" t="str">
            <v>USD</v>
          </cell>
        </row>
        <row r="3547">
          <cell r="AA3547" t="str">
            <v>USD</v>
          </cell>
        </row>
        <row r="3548">
          <cell r="AA3548" t="str">
            <v>USD</v>
          </cell>
        </row>
        <row r="3549">
          <cell r="AA3549" t="str">
            <v>USD</v>
          </cell>
        </row>
        <row r="3550">
          <cell r="AA3550" t="str">
            <v>USD</v>
          </cell>
        </row>
        <row r="3551">
          <cell r="AA3551" t="str">
            <v>USD</v>
          </cell>
        </row>
        <row r="3552">
          <cell r="AA3552" t="str">
            <v>USD</v>
          </cell>
        </row>
        <row r="3553">
          <cell r="AA3553" t="str">
            <v>USD</v>
          </cell>
        </row>
        <row r="3554">
          <cell r="AA3554" t="str">
            <v>USD</v>
          </cell>
        </row>
        <row r="3555">
          <cell r="AA3555" t="str">
            <v>USD</v>
          </cell>
        </row>
        <row r="3556">
          <cell r="AA3556" t="str">
            <v>USD</v>
          </cell>
        </row>
        <row r="3557">
          <cell r="AA3557" t="str">
            <v>USD</v>
          </cell>
        </row>
        <row r="3558">
          <cell r="AA3558" t="str">
            <v>USD</v>
          </cell>
        </row>
        <row r="3559">
          <cell r="AA3559" t="str">
            <v>USD</v>
          </cell>
        </row>
        <row r="3560">
          <cell r="AA3560" t="str">
            <v>USD</v>
          </cell>
        </row>
        <row r="3561">
          <cell r="AA3561" t="str">
            <v>USD</v>
          </cell>
        </row>
        <row r="3562">
          <cell r="AA3562" t="str">
            <v>USD</v>
          </cell>
        </row>
        <row r="3563">
          <cell r="AA3563" t="str">
            <v>USD</v>
          </cell>
        </row>
        <row r="3564">
          <cell r="AA3564" t="str">
            <v>USD</v>
          </cell>
        </row>
        <row r="3565">
          <cell r="AA3565" t="str">
            <v>USD</v>
          </cell>
        </row>
        <row r="3566">
          <cell r="AA3566" t="str">
            <v>USD</v>
          </cell>
        </row>
        <row r="3567">
          <cell r="AA3567" t="str">
            <v>USD</v>
          </cell>
        </row>
        <row r="3568">
          <cell r="AA3568" t="str">
            <v>USD</v>
          </cell>
        </row>
        <row r="3569">
          <cell r="AA3569" t="str">
            <v>USD</v>
          </cell>
        </row>
        <row r="3570">
          <cell r="AA3570" t="str">
            <v>USD</v>
          </cell>
        </row>
        <row r="3571">
          <cell r="AA3571" t="str">
            <v>USD</v>
          </cell>
        </row>
        <row r="3572">
          <cell r="AA3572" t="str">
            <v>USD</v>
          </cell>
        </row>
        <row r="3573">
          <cell r="AA3573" t="str">
            <v>USD</v>
          </cell>
        </row>
        <row r="3574">
          <cell r="AA3574" t="str">
            <v>USD</v>
          </cell>
        </row>
        <row r="3575">
          <cell r="AA3575" t="str">
            <v>USD</v>
          </cell>
        </row>
        <row r="3576">
          <cell r="AA3576" t="str">
            <v>USD</v>
          </cell>
        </row>
        <row r="3577">
          <cell r="AA3577" t="str">
            <v>USD</v>
          </cell>
        </row>
        <row r="3578">
          <cell r="AA3578" t="str">
            <v>USD</v>
          </cell>
        </row>
        <row r="3579">
          <cell r="AA3579" t="str">
            <v>USD</v>
          </cell>
        </row>
        <row r="3580">
          <cell r="AA3580" t="str">
            <v>USD</v>
          </cell>
        </row>
        <row r="3581">
          <cell r="AA3581" t="str">
            <v>USD</v>
          </cell>
        </row>
        <row r="3582">
          <cell r="AA3582" t="str">
            <v>USD</v>
          </cell>
        </row>
        <row r="3583">
          <cell r="AA3583" t="str">
            <v>USD</v>
          </cell>
        </row>
        <row r="3584">
          <cell r="AA3584" t="str">
            <v>USD</v>
          </cell>
        </row>
        <row r="3585">
          <cell r="AA3585" t="str">
            <v>USD</v>
          </cell>
        </row>
        <row r="3586">
          <cell r="AA3586" t="str">
            <v>USD</v>
          </cell>
        </row>
        <row r="3587">
          <cell r="AA3587" t="str">
            <v>USD</v>
          </cell>
        </row>
        <row r="3588">
          <cell r="AA3588" t="str">
            <v>USD</v>
          </cell>
        </row>
        <row r="3589">
          <cell r="AA3589" t="str">
            <v>USD</v>
          </cell>
        </row>
        <row r="3590">
          <cell r="AA3590" t="str">
            <v>USD</v>
          </cell>
        </row>
        <row r="3591">
          <cell r="AA3591" t="str">
            <v>USD</v>
          </cell>
        </row>
        <row r="3592">
          <cell r="AA3592" t="str">
            <v>USD</v>
          </cell>
        </row>
        <row r="3593">
          <cell r="AA3593" t="str">
            <v>USD</v>
          </cell>
        </row>
        <row r="3594">
          <cell r="AA3594" t="str">
            <v>USD</v>
          </cell>
        </row>
        <row r="3595">
          <cell r="AA3595" t="str">
            <v>USD</v>
          </cell>
        </row>
        <row r="3596">
          <cell r="AA3596" t="str">
            <v>USD</v>
          </cell>
        </row>
        <row r="3597">
          <cell r="AA3597" t="str">
            <v>USD</v>
          </cell>
        </row>
        <row r="3598">
          <cell r="AA3598" t="str">
            <v>USD</v>
          </cell>
        </row>
        <row r="3599">
          <cell r="AA3599" t="str">
            <v>USD</v>
          </cell>
        </row>
        <row r="3600">
          <cell r="AA3600" t="str">
            <v>USD</v>
          </cell>
        </row>
        <row r="3601">
          <cell r="AA3601" t="str">
            <v>USD</v>
          </cell>
        </row>
        <row r="3602">
          <cell r="AA3602" t="str">
            <v>USD</v>
          </cell>
        </row>
        <row r="3603">
          <cell r="AA3603" t="str">
            <v>USD</v>
          </cell>
        </row>
        <row r="3604">
          <cell r="AA3604" t="str">
            <v>USD</v>
          </cell>
        </row>
        <row r="3605">
          <cell r="AA3605" t="str">
            <v>USD</v>
          </cell>
        </row>
        <row r="3606">
          <cell r="AA3606" t="str">
            <v>USD</v>
          </cell>
        </row>
        <row r="3607">
          <cell r="AA3607" t="str">
            <v>USD</v>
          </cell>
        </row>
        <row r="3608">
          <cell r="AA3608" t="str">
            <v>USD</v>
          </cell>
        </row>
        <row r="3609">
          <cell r="AA3609" t="str">
            <v>USD</v>
          </cell>
        </row>
        <row r="3610">
          <cell r="AA3610" t="str">
            <v>USD</v>
          </cell>
        </row>
        <row r="3611">
          <cell r="AA3611" t="str">
            <v>USD</v>
          </cell>
        </row>
        <row r="3612">
          <cell r="AA3612" t="str">
            <v>USD</v>
          </cell>
        </row>
        <row r="3613">
          <cell r="AA3613" t="str">
            <v>USD</v>
          </cell>
        </row>
        <row r="3614">
          <cell r="AA3614" t="str">
            <v>USD</v>
          </cell>
        </row>
        <row r="3615">
          <cell r="AA3615" t="str">
            <v>USD</v>
          </cell>
        </row>
        <row r="3616">
          <cell r="AA3616" t="str">
            <v>USD</v>
          </cell>
        </row>
        <row r="3617">
          <cell r="AA3617" t="str">
            <v>USD</v>
          </cell>
        </row>
        <row r="3618">
          <cell r="AA3618" t="str">
            <v>USD</v>
          </cell>
        </row>
        <row r="3619">
          <cell r="AA3619" t="str">
            <v>USD</v>
          </cell>
        </row>
        <row r="3620">
          <cell r="AA3620" t="str">
            <v>USD</v>
          </cell>
        </row>
        <row r="3621">
          <cell r="AA3621" t="str">
            <v>USD</v>
          </cell>
        </row>
        <row r="3622">
          <cell r="AA3622" t="str">
            <v>USD</v>
          </cell>
        </row>
        <row r="3623">
          <cell r="AA3623" t="str">
            <v>USD</v>
          </cell>
        </row>
        <row r="3624">
          <cell r="AA3624" t="str">
            <v>USD</v>
          </cell>
        </row>
        <row r="3625">
          <cell r="AA3625" t="str">
            <v>USD</v>
          </cell>
        </row>
        <row r="3626">
          <cell r="AA3626" t="str">
            <v>USD</v>
          </cell>
        </row>
        <row r="3627">
          <cell r="AA3627" t="str">
            <v>USD</v>
          </cell>
        </row>
        <row r="3628">
          <cell r="AA3628" t="str">
            <v>USD</v>
          </cell>
        </row>
        <row r="3629">
          <cell r="AA3629" t="str">
            <v>USD</v>
          </cell>
        </row>
        <row r="3630">
          <cell r="AA3630" t="str">
            <v>USD</v>
          </cell>
        </row>
        <row r="3631">
          <cell r="AA3631" t="str">
            <v>USD</v>
          </cell>
        </row>
        <row r="3632">
          <cell r="AA3632" t="str">
            <v>USD</v>
          </cell>
        </row>
        <row r="3633">
          <cell r="AA3633" t="str">
            <v>USD</v>
          </cell>
        </row>
        <row r="3634">
          <cell r="AA3634" t="str">
            <v>USD</v>
          </cell>
        </row>
        <row r="3635">
          <cell r="AA3635" t="str">
            <v>USD</v>
          </cell>
        </row>
        <row r="3636">
          <cell r="AA3636" t="str">
            <v>USD</v>
          </cell>
        </row>
        <row r="3637">
          <cell r="AA3637" t="str">
            <v>USD</v>
          </cell>
        </row>
        <row r="3638">
          <cell r="AA3638" t="str">
            <v>USD</v>
          </cell>
        </row>
        <row r="3639">
          <cell r="AA3639" t="str">
            <v>USD</v>
          </cell>
        </row>
        <row r="3640">
          <cell r="AA3640" t="str">
            <v>USD</v>
          </cell>
        </row>
        <row r="3641">
          <cell r="AA3641" t="str">
            <v>USD</v>
          </cell>
        </row>
        <row r="3642">
          <cell r="AA3642" t="str">
            <v>USD</v>
          </cell>
        </row>
        <row r="3643">
          <cell r="AA3643" t="str">
            <v>USD</v>
          </cell>
        </row>
        <row r="3644">
          <cell r="AA3644" t="str">
            <v>USD</v>
          </cell>
        </row>
        <row r="3645">
          <cell r="AA3645" t="str">
            <v>USD</v>
          </cell>
        </row>
        <row r="3646">
          <cell r="AA3646" t="str">
            <v>USD</v>
          </cell>
        </row>
        <row r="3647">
          <cell r="AA3647" t="str">
            <v>USD</v>
          </cell>
        </row>
        <row r="3648">
          <cell r="AA3648" t="str">
            <v>USD</v>
          </cell>
        </row>
        <row r="3649">
          <cell r="AA3649" t="str">
            <v>USD</v>
          </cell>
        </row>
        <row r="3650">
          <cell r="AA3650" t="str">
            <v>USD</v>
          </cell>
        </row>
        <row r="3651">
          <cell r="AA3651" t="str">
            <v>USD</v>
          </cell>
        </row>
        <row r="3652">
          <cell r="AA3652" t="str">
            <v>USD</v>
          </cell>
        </row>
        <row r="3653">
          <cell r="AA3653" t="str">
            <v>USD</v>
          </cell>
        </row>
        <row r="3654">
          <cell r="AA3654" t="str">
            <v>USD</v>
          </cell>
        </row>
        <row r="3655">
          <cell r="AA3655" t="str">
            <v>USD</v>
          </cell>
        </row>
        <row r="3656">
          <cell r="AA3656" t="str">
            <v>USD</v>
          </cell>
        </row>
        <row r="3657">
          <cell r="AA3657" t="str">
            <v>USD</v>
          </cell>
        </row>
        <row r="3658">
          <cell r="AA3658" t="str">
            <v>USD</v>
          </cell>
        </row>
        <row r="3659">
          <cell r="AA3659" t="str">
            <v>USD</v>
          </cell>
        </row>
        <row r="3660">
          <cell r="AA3660" t="str">
            <v>USD</v>
          </cell>
        </row>
        <row r="3661">
          <cell r="AA3661" t="str">
            <v>USD</v>
          </cell>
        </row>
        <row r="3662">
          <cell r="AA3662" t="str">
            <v>USD</v>
          </cell>
        </row>
        <row r="3663">
          <cell r="AA3663" t="str">
            <v>USD</v>
          </cell>
        </row>
        <row r="3664">
          <cell r="AA3664" t="str">
            <v>USD</v>
          </cell>
        </row>
        <row r="3665">
          <cell r="AA3665" t="str">
            <v>USD</v>
          </cell>
        </row>
        <row r="3666">
          <cell r="AA3666" t="str">
            <v>USD</v>
          </cell>
        </row>
        <row r="3667">
          <cell r="AA3667" t="str">
            <v>USD</v>
          </cell>
        </row>
        <row r="3668">
          <cell r="AA3668" t="str">
            <v>USD</v>
          </cell>
        </row>
        <row r="3669">
          <cell r="AA3669" t="str">
            <v>USD</v>
          </cell>
        </row>
        <row r="3670">
          <cell r="AA3670" t="str">
            <v>USD</v>
          </cell>
        </row>
        <row r="3671">
          <cell r="AA3671" t="str">
            <v>USD</v>
          </cell>
        </row>
        <row r="3672">
          <cell r="AA3672" t="str">
            <v>USD</v>
          </cell>
        </row>
        <row r="3673">
          <cell r="AA3673" t="str">
            <v>USD</v>
          </cell>
        </row>
        <row r="3674">
          <cell r="AA3674" t="str">
            <v>USD</v>
          </cell>
        </row>
        <row r="3675">
          <cell r="AA3675" t="str">
            <v>USD</v>
          </cell>
        </row>
        <row r="3676">
          <cell r="AA3676" t="str">
            <v>USD</v>
          </cell>
        </row>
        <row r="3677">
          <cell r="AA3677" t="str">
            <v>USD</v>
          </cell>
        </row>
        <row r="3678">
          <cell r="AA3678" t="str">
            <v>USD</v>
          </cell>
        </row>
        <row r="3679">
          <cell r="AA3679" t="str">
            <v>USD</v>
          </cell>
        </row>
        <row r="3680">
          <cell r="AA3680" t="str">
            <v>USD</v>
          </cell>
        </row>
        <row r="3681">
          <cell r="AA3681" t="str">
            <v>USD</v>
          </cell>
        </row>
        <row r="3682">
          <cell r="AA3682" t="str">
            <v>USD</v>
          </cell>
        </row>
        <row r="3683">
          <cell r="AA3683" t="str">
            <v>USD</v>
          </cell>
        </row>
        <row r="3684">
          <cell r="AA3684" t="str">
            <v>USD</v>
          </cell>
        </row>
        <row r="3685">
          <cell r="AA3685" t="str">
            <v>USD</v>
          </cell>
        </row>
        <row r="3686">
          <cell r="AA3686" t="str">
            <v>USD</v>
          </cell>
        </row>
        <row r="3687">
          <cell r="AA3687" t="str">
            <v>USD</v>
          </cell>
        </row>
        <row r="3688">
          <cell r="AA3688" t="str">
            <v>USD</v>
          </cell>
        </row>
        <row r="3689">
          <cell r="AA3689" t="str">
            <v>USD</v>
          </cell>
        </row>
        <row r="3690">
          <cell r="AA3690" t="str">
            <v>USD</v>
          </cell>
        </row>
        <row r="3691">
          <cell r="AA3691" t="str">
            <v>USD</v>
          </cell>
        </row>
        <row r="3692">
          <cell r="AA3692" t="str">
            <v>USD</v>
          </cell>
        </row>
        <row r="3693">
          <cell r="AA3693" t="str">
            <v>USD</v>
          </cell>
        </row>
        <row r="3694">
          <cell r="AA3694" t="str">
            <v>USD</v>
          </cell>
        </row>
        <row r="3695">
          <cell r="AA3695" t="str">
            <v>USD</v>
          </cell>
        </row>
        <row r="3696">
          <cell r="AA3696" t="str">
            <v>USD</v>
          </cell>
        </row>
        <row r="3697">
          <cell r="AA3697" t="str">
            <v>USD</v>
          </cell>
        </row>
        <row r="3698">
          <cell r="AA3698" t="str">
            <v>USD</v>
          </cell>
        </row>
        <row r="3699">
          <cell r="AA3699" t="str">
            <v>USD</v>
          </cell>
        </row>
        <row r="3700">
          <cell r="AA3700" t="str">
            <v>USD</v>
          </cell>
        </row>
        <row r="3701">
          <cell r="AA3701" t="str">
            <v>USD</v>
          </cell>
        </row>
        <row r="3702">
          <cell r="AA3702" t="str">
            <v>USD</v>
          </cell>
        </row>
        <row r="3703">
          <cell r="AA3703" t="str">
            <v>USD</v>
          </cell>
        </row>
        <row r="3704">
          <cell r="AA3704" t="str">
            <v>USD</v>
          </cell>
        </row>
        <row r="3705">
          <cell r="AA3705" t="str">
            <v>USD</v>
          </cell>
        </row>
        <row r="3706">
          <cell r="AA3706" t="str">
            <v>USD</v>
          </cell>
        </row>
        <row r="3707">
          <cell r="AA3707" t="str">
            <v>USD</v>
          </cell>
        </row>
        <row r="3708">
          <cell r="AA3708" t="str">
            <v>USD</v>
          </cell>
        </row>
        <row r="3709">
          <cell r="AA3709" t="str">
            <v>USD</v>
          </cell>
        </row>
        <row r="3710">
          <cell r="AA3710" t="str">
            <v>USD</v>
          </cell>
        </row>
        <row r="3711">
          <cell r="AA3711" t="str">
            <v>USD</v>
          </cell>
        </row>
        <row r="3712">
          <cell r="AA3712" t="str">
            <v>USD</v>
          </cell>
        </row>
        <row r="3713">
          <cell r="AA3713" t="str">
            <v>USD</v>
          </cell>
        </row>
        <row r="3714">
          <cell r="AA3714" t="str">
            <v>USD</v>
          </cell>
        </row>
        <row r="3715">
          <cell r="AA3715" t="str">
            <v>USD</v>
          </cell>
        </row>
        <row r="3716">
          <cell r="AA3716" t="str">
            <v>USD</v>
          </cell>
        </row>
        <row r="3717">
          <cell r="AA3717" t="str">
            <v>USD</v>
          </cell>
        </row>
        <row r="3718">
          <cell r="AA3718" t="str">
            <v>USD</v>
          </cell>
        </row>
        <row r="3719">
          <cell r="AA3719" t="str">
            <v>USD</v>
          </cell>
        </row>
        <row r="3720">
          <cell r="AA3720" t="str">
            <v>USD</v>
          </cell>
        </row>
        <row r="3721">
          <cell r="AA3721" t="str">
            <v>USD</v>
          </cell>
        </row>
        <row r="3722">
          <cell r="AA3722" t="str">
            <v>USD</v>
          </cell>
        </row>
        <row r="3723">
          <cell r="AA3723" t="str">
            <v>USD</v>
          </cell>
        </row>
        <row r="3724">
          <cell r="AA3724" t="str">
            <v>USD</v>
          </cell>
        </row>
        <row r="3725">
          <cell r="AA3725" t="str">
            <v>USD</v>
          </cell>
        </row>
        <row r="3726">
          <cell r="AA3726" t="str">
            <v>USD</v>
          </cell>
        </row>
        <row r="3727">
          <cell r="AA3727" t="str">
            <v>USD</v>
          </cell>
        </row>
        <row r="3728">
          <cell r="AA3728" t="str">
            <v>USD</v>
          </cell>
        </row>
        <row r="3729">
          <cell r="AA3729" t="str">
            <v>USD</v>
          </cell>
        </row>
        <row r="3730">
          <cell r="AA3730" t="str">
            <v>USD</v>
          </cell>
        </row>
        <row r="3731">
          <cell r="AA3731" t="str">
            <v>USD</v>
          </cell>
        </row>
        <row r="3732">
          <cell r="AA3732" t="str">
            <v>USD</v>
          </cell>
        </row>
        <row r="3733">
          <cell r="AA3733" t="str">
            <v>USD</v>
          </cell>
        </row>
        <row r="3734">
          <cell r="AA3734" t="str">
            <v>USD</v>
          </cell>
        </row>
        <row r="3735">
          <cell r="AA3735" t="str">
            <v>USD</v>
          </cell>
        </row>
        <row r="3736">
          <cell r="AA3736" t="str">
            <v>USD</v>
          </cell>
        </row>
        <row r="3737">
          <cell r="AA3737" t="str">
            <v>USD</v>
          </cell>
        </row>
        <row r="3738">
          <cell r="AA3738" t="str">
            <v>USD</v>
          </cell>
        </row>
        <row r="3739">
          <cell r="AA3739" t="str">
            <v>USD</v>
          </cell>
        </row>
        <row r="3740">
          <cell r="AA3740" t="str">
            <v>USD</v>
          </cell>
        </row>
        <row r="3741">
          <cell r="AA3741" t="str">
            <v>USD</v>
          </cell>
        </row>
        <row r="3742">
          <cell r="AA3742" t="str">
            <v>USD</v>
          </cell>
        </row>
        <row r="3743">
          <cell r="AA3743" t="str">
            <v>USD</v>
          </cell>
        </row>
        <row r="3744">
          <cell r="AA3744" t="str">
            <v>USD</v>
          </cell>
        </row>
        <row r="3745">
          <cell r="AA3745" t="str">
            <v>USD</v>
          </cell>
        </row>
        <row r="3746">
          <cell r="AA3746" t="str">
            <v>USD</v>
          </cell>
        </row>
        <row r="3747">
          <cell r="AA3747" t="str">
            <v>USD</v>
          </cell>
        </row>
        <row r="3748">
          <cell r="AA3748" t="str">
            <v>USD</v>
          </cell>
        </row>
        <row r="3749">
          <cell r="AA3749" t="str">
            <v>USD</v>
          </cell>
        </row>
        <row r="3750">
          <cell r="AA3750" t="str">
            <v>USD</v>
          </cell>
        </row>
        <row r="3751">
          <cell r="AA3751" t="str">
            <v>USD</v>
          </cell>
        </row>
        <row r="3752">
          <cell r="AA3752" t="str">
            <v>USD</v>
          </cell>
        </row>
        <row r="3753">
          <cell r="AA3753" t="str">
            <v>USD</v>
          </cell>
        </row>
        <row r="3754">
          <cell r="AA3754" t="str">
            <v>USD</v>
          </cell>
        </row>
        <row r="3755">
          <cell r="AA3755" t="str">
            <v>USD</v>
          </cell>
        </row>
        <row r="3756">
          <cell r="AA3756" t="str">
            <v>USD</v>
          </cell>
        </row>
        <row r="3757">
          <cell r="AA3757" t="str">
            <v>USD</v>
          </cell>
        </row>
        <row r="3758">
          <cell r="AA3758" t="str">
            <v>USD</v>
          </cell>
        </row>
        <row r="3759">
          <cell r="AA3759" t="str">
            <v>USD</v>
          </cell>
        </row>
        <row r="3760">
          <cell r="AA3760" t="str">
            <v>USD</v>
          </cell>
        </row>
        <row r="3761">
          <cell r="AA3761" t="str">
            <v>USD</v>
          </cell>
        </row>
        <row r="3762">
          <cell r="AA3762" t="str">
            <v>USD</v>
          </cell>
        </row>
        <row r="3763">
          <cell r="AA3763" t="str">
            <v>USD</v>
          </cell>
        </row>
        <row r="3764">
          <cell r="AA3764" t="str">
            <v>USD</v>
          </cell>
        </row>
        <row r="3765">
          <cell r="AA3765" t="str">
            <v>USD</v>
          </cell>
        </row>
        <row r="3766">
          <cell r="AA3766" t="str">
            <v>USD</v>
          </cell>
        </row>
        <row r="3767">
          <cell r="AA3767" t="str">
            <v>USD</v>
          </cell>
        </row>
        <row r="3768">
          <cell r="AA3768" t="str">
            <v>USD</v>
          </cell>
        </row>
        <row r="3769">
          <cell r="AA3769" t="str">
            <v>USD</v>
          </cell>
        </row>
        <row r="3770">
          <cell r="AA3770" t="str">
            <v>USD</v>
          </cell>
        </row>
        <row r="3771">
          <cell r="AA3771" t="str">
            <v>USD</v>
          </cell>
        </row>
        <row r="3772">
          <cell r="AA3772" t="str">
            <v>USD</v>
          </cell>
        </row>
        <row r="3773">
          <cell r="AA3773" t="str">
            <v>USD</v>
          </cell>
        </row>
        <row r="3774">
          <cell r="AA3774" t="str">
            <v>USD</v>
          </cell>
        </row>
        <row r="3775">
          <cell r="AA3775" t="str">
            <v>USD</v>
          </cell>
        </row>
        <row r="3776">
          <cell r="AA3776" t="str">
            <v>USD</v>
          </cell>
        </row>
        <row r="3777">
          <cell r="AA3777" t="str">
            <v>USD</v>
          </cell>
        </row>
        <row r="3778">
          <cell r="AA3778" t="str">
            <v>USD</v>
          </cell>
        </row>
        <row r="3779">
          <cell r="AA3779" t="str">
            <v>USD</v>
          </cell>
        </row>
        <row r="3780">
          <cell r="AA3780" t="str">
            <v>USD</v>
          </cell>
        </row>
        <row r="3781">
          <cell r="AA3781" t="str">
            <v>USD</v>
          </cell>
        </row>
        <row r="3782">
          <cell r="AA3782" t="str">
            <v>USD</v>
          </cell>
        </row>
        <row r="3783">
          <cell r="AA3783" t="str">
            <v>USD</v>
          </cell>
        </row>
        <row r="3784">
          <cell r="AA3784" t="str">
            <v>USD</v>
          </cell>
        </row>
        <row r="3785">
          <cell r="AA3785" t="str">
            <v>USD</v>
          </cell>
        </row>
        <row r="3786">
          <cell r="AA3786" t="str">
            <v>USD</v>
          </cell>
        </row>
        <row r="3787">
          <cell r="AA3787" t="str">
            <v>USD</v>
          </cell>
        </row>
        <row r="3788">
          <cell r="AA3788" t="str">
            <v>USD</v>
          </cell>
        </row>
        <row r="3789">
          <cell r="AA3789" t="str">
            <v>USD</v>
          </cell>
        </row>
        <row r="3790">
          <cell r="AA3790" t="str">
            <v>USD</v>
          </cell>
        </row>
        <row r="3791">
          <cell r="AA3791" t="str">
            <v>USD</v>
          </cell>
        </row>
        <row r="3792">
          <cell r="AA3792" t="str">
            <v>USD</v>
          </cell>
        </row>
        <row r="3793">
          <cell r="AA3793" t="str">
            <v>USD</v>
          </cell>
        </row>
        <row r="3794">
          <cell r="AA3794" t="str">
            <v>USD</v>
          </cell>
        </row>
        <row r="3795">
          <cell r="AA3795" t="str">
            <v>USD</v>
          </cell>
        </row>
        <row r="3796">
          <cell r="AA3796" t="str">
            <v>USD</v>
          </cell>
        </row>
        <row r="3797">
          <cell r="AA3797" t="str">
            <v>USD</v>
          </cell>
        </row>
        <row r="3798">
          <cell r="AA3798" t="str">
            <v>USD</v>
          </cell>
        </row>
        <row r="3799">
          <cell r="AA3799" t="str">
            <v>USD</v>
          </cell>
        </row>
        <row r="3800">
          <cell r="AA3800" t="str">
            <v>USD</v>
          </cell>
        </row>
        <row r="3801">
          <cell r="AA3801" t="str">
            <v>USD</v>
          </cell>
        </row>
        <row r="3802">
          <cell r="AA3802" t="str">
            <v>USD</v>
          </cell>
        </row>
        <row r="3803">
          <cell r="AA3803" t="str">
            <v>USD</v>
          </cell>
        </row>
        <row r="3804">
          <cell r="AA3804" t="str">
            <v>USD</v>
          </cell>
        </row>
        <row r="3805">
          <cell r="AA3805" t="str">
            <v>USD</v>
          </cell>
        </row>
        <row r="3806">
          <cell r="AA3806" t="str">
            <v>USD</v>
          </cell>
        </row>
        <row r="3807">
          <cell r="AA3807" t="str">
            <v>USD</v>
          </cell>
        </row>
        <row r="3808">
          <cell r="AA3808" t="str">
            <v>USD</v>
          </cell>
        </row>
        <row r="3809">
          <cell r="AA3809" t="str">
            <v>USD</v>
          </cell>
        </row>
        <row r="3810">
          <cell r="AA3810" t="str">
            <v>USD</v>
          </cell>
        </row>
        <row r="3811">
          <cell r="AA3811" t="str">
            <v>USD</v>
          </cell>
        </row>
        <row r="3812">
          <cell r="AA3812" t="str">
            <v>USD</v>
          </cell>
        </row>
        <row r="3813">
          <cell r="AA3813" t="str">
            <v>USD</v>
          </cell>
        </row>
        <row r="3814">
          <cell r="AA3814" t="str">
            <v>USD</v>
          </cell>
        </row>
        <row r="3815">
          <cell r="AA3815" t="str">
            <v>USD</v>
          </cell>
        </row>
        <row r="3816">
          <cell r="AA3816" t="str">
            <v>USD</v>
          </cell>
        </row>
        <row r="3817">
          <cell r="AA3817" t="str">
            <v>USD</v>
          </cell>
        </row>
        <row r="3818">
          <cell r="AA3818" t="str">
            <v>USD</v>
          </cell>
        </row>
        <row r="3819">
          <cell r="AA3819" t="str">
            <v>USD</v>
          </cell>
        </row>
        <row r="3820">
          <cell r="AA3820" t="str">
            <v>USD</v>
          </cell>
        </row>
        <row r="3821">
          <cell r="AA3821" t="str">
            <v>USD</v>
          </cell>
        </row>
        <row r="3822">
          <cell r="AA3822" t="str">
            <v>USD</v>
          </cell>
        </row>
        <row r="3823">
          <cell r="AA3823" t="str">
            <v>USD</v>
          </cell>
        </row>
        <row r="3824">
          <cell r="AA3824" t="str">
            <v>USD</v>
          </cell>
        </row>
        <row r="3825">
          <cell r="AA3825" t="str">
            <v>USD</v>
          </cell>
        </row>
        <row r="3826">
          <cell r="AA3826" t="str">
            <v>USD</v>
          </cell>
        </row>
        <row r="3827">
          <cell r="AA3827" t="str">
            <v>USD</v>
          </cell>
        </row>
        <row r="3828">
          <cell r="AA3828" t="str">
            <v>USD</v>
          </cell>
        </row>
        <row r="3829">
          <cell r="AA3829" t="str">
            <v>USD</v>
          </cell>
        </row>
        <row r="3830">
          <cell r="AA3830" t="str">
            <v>USD</v>
          </cell>
        </row>
        <row r="3831">
          <cell r="AA3831" t="str">
            <v>USD</v>
          </cell>
        </row>
        <row r="3832">
          <cell r="AA3832" t="str">
            <v>USD</v>
          </cell>
        </row>
        <row r="3833">
          <cell r="AA3833" t="str">
            <v>USD</v>
          </cell>
        </row>
        <row r="3834">
          <cell r="AA3834" t="str">
            <v>USD</v>
          </cell>
        </row>
        <row r="3835">
          <cell r="AA3835" t="str">
            <v>USD</v>
          </cell>
        </row>
        <row r="3836">
          <cell r="AA3836" t="str">
            <v>USD</v>
          </cell>
        </row>
        <row r="3837">
          <cell r="AA3837" t="str">
            <v>USD</v>
          </cell>
        </row>
        <row r="3838">
          <cell r="AA3838" t="str">
            <v>USD</v>
          </cell>
        </row>
        <row r="3839">
          <cell r="AA3839" t="str">
            <v>USD</v>
          </cell>
        </row>
        <row r="3840">
          <cell r="AA3840" t="str">
            <v>USD</v>
          </cell>
        </row>
        <row r="3841">
          <cell r="AA3841" t="str">
            <v>USD</v>
          </cell>
        </row>
        <row r="3842">
          <cell r="AA3842" t="str">
            <v>USD</v>
          </cell>
        </row>
        <row r="3843">
          <cell r="AA3843" t="str">
            <v>USD</v>
          </cell>
        </row>
        <row r="3844">
          <cell r="AA3844" t="str">
            <v>USD</v>
          </cell>
        </row>
        <row r="3845">
          <cell r="AA3845" t="str">
            <v>USD</v>
          </cell>
        </row>
        <row r="3846">
          <cell r="AA3846" t="str">
            <v>USD</v>
          </cell>
        </row>
        <row r="3847">
          <cell r="AA3847" t="str">
            <v>USD</v>
          </cell>
        </row>
        <row r="3848">
          <cell r="AA3848" t="str">
            <v>USD</v>
          </cell>
        </row>
        <row r="3849">
          <cell r="AA3849" t="str">
            <v>USD</v>
          </cell>
        </row>
        <row r="3850">
          <cell r="AA3850" t="str">
            <v>USD</v>
          </cell>
        </row>
        <row r="3851">
          <cell r="AA3851" t="str">
            <v>USD</v>
          </cell>
        </row>
        <row r="3852">
          <cell r="AA3852" t="str">
            <v>USD</v>
          </cell>
        </row>
        <row r="3853">
          <cell r="AA3853" t="str">
            <v>USD</v>
          </cell>
        </row>
        <row r="3854">
          <cell r="AA3854" t="str">
            <v>USD</v>
          </cell>
        </row>
        <row r="3855">
          <cell r="AA3855" t="str">
            <v>EUR</v>
          </cell>
        </row>
        <row r="3856">
          <cell r="AA3856" t="str">
            <v>EUR</v>
          </cell>
        </row>
        <row r="3857">
          <cell r="AA3857" t="str">
            <v>EUR</v>
          </cell>
        </row>
        <row r="3858">
          <cell r="AA3858" t="str">
            <v>EUR</v>
          </cell>
        </row>
        <row r="3859">
          <cell r="AA3859" t="str">
            <v>EUR</v>
          </cell>
        </row>
        <row r="3860">
          <cell r="AA3860" t="str">
            <v>EUR</v>
          </cell>
        </row>
        <row r="3861">
          <cell r="AA3861" t="str">
            <v>USD</v>
          </cell>
        </row>
        <row r="3862">
          <cell r="AA3862" t="str">
            <v>USD</v>
          </cell>
        </row>
        <row r="3863">
          <cell r="AA3863" t="str">
            <v>USD</v>
          </cell>
        </row>
        <row r="3864">
          <cell r="AA3864" t="str">
            <v>USD</v>
          </cell>
        </row>
        <row r="3865">
          <cell r="AA3865" t="str">
            <v>USD</v>
          </cell>
        </row>
        <row r="3866">
          <cell r="AA3866" t="str">
            <v>USD</v>
          </cell>
        </row>
        <row r="3867">
          <cell r="AA3867" t="str">
            <v>USD</v>
          </cell>
        </row>
        <row r="3868">
          <cell r="AA3868" t="str">
            <v>USD</v>
          </cell>
        </row>
        <row r="3869">
          <cell r="AA3869" t="str">
            <v>USD</v>
          </cell>
        </row>
        <row r="3870">
          <cell r="AA3870" t="str">
            <v>USD</v>
          </cell>
        </row>
        <row r="3871">
          <cell r="AA3871" t="str">
            <v>USD</v>
          </cell>
        </row>
        <row r="3872">
          <cell r="AA3872" t="str">
            <v>USD</v>
          </cell>
        </row>
        <row r="3873">
          <cell r="AA3873" t="str">
            <v>USD</v>
          </cell>
        </row>
        <row r="3874">
          <cell r="AA3874" t="str">
            <v>USD</v>
          </cell>
        </row>
        <row r="3875">
          <cell r="AA3875" t="str">
            <v>USD</v>
          </cell>
        </row>
        <row r="3876">
          <cell r="AA3876" t="str">
            <v>USD</v>
          </cell>
        </row>
        <row r="3877">
          <cell r="AA3877" t="str">
            <v>USD</v>
          </cell>
        </row>
        <row r="3878">
          <cell r="AA3878" t="str">
            <v>USD</v>
          </cell>
        </row>
        <row r="3879">
          <cell r="AA3879" t="str">
            <v>USD</v>
          </cell>
        </row>
        <row r="3880">
          <cell r="AA3880" t="str">
            <v>USD</v>
          </cell>
        </row>
        <row r="3881">
          <cell r="AA3881" t="str">
            <v>USD</v>
          </cell>
        </row>
        <row r="3882">
          <cell r="AA3882" t="str">
            <v>USD</v>
          </cell>
        </row>
        <row r="3883">
          <cell r="AA3883" t="str">
            <v>USD</v>
          </cell>
        </row>
        <row r="3884">
          <cell r="AA3884" t="str">
            <v>USD</v>
          </cell>
        </row>
        <row r="3885">
          <cell r="AA3885" t="str">
            <v>USD</v>
          </cell>
        </row>
        <row r="3886">
          <cell r="AA3886" t="str">
            <v>USD</v>
          </cell>
        </row>
        <row r="3887">
          <cell r="AA3887" t="str">
            <v>USD</v>
          </cell>
        </row>
        <row r="3888">
          <cell r="AA3888" t="str">
            <v>USD</v>
          </cell>
        </row>
        <row r="3889">
          <cell r="AA3889" t="str">
            <v>USD</v>
          </cell>
        </row>
        <row r="3890">
          <cell r="AA3890" t="str">
            <v>USD</v>
          </cell>
        </row>
        <row r="3891">
          <cell r="AA3891" t="str">
            <v>USD</v>
          </cell>
        </row>
        <row r="3892">
          <cell r="AA3892" t="str">
            <v>USD</v>
          </cell>
        </row>
        <row r="3893">
          <cell r="AA3893" t="str">
            <v>USD</v>
          </cell>
        </row>
        <row r="3894">
          <cell r="AA3894" t="str">
            <v>USD</v>
          </cell>
        </row>
        <row r="3895">
          <cell r="AA3895" t="str">
            <v>USD</v>
          </cell>
        </row>
        <row r="3896">
          <cell r="AA3896" t="str">
            <v>USD</v>
          </cell>
        </row>
        <row r="3897">
          <cell r="AA3897" t="str">
            <v>USD</v>
          </cell>
        </row>
        <row r="3898">
          <cell r="AA3898" t="str">
            <v>USD</v>
          </cell>
        </row>
        <row r="3899">
          <cell r="AA3899" t="str">
            <v>USD</v>
          </cell>
        </row>
        <row r="3900">
          <cell r="AA3900" t="str">
            <v>USD</v>
          </cell>
        </row>
        <row r="3901">
          <cell r="AA3901" t="str">
            <v>USD</v>
          </cell>
        </row>
        <row r="3902">
          <cell r="AA3902" t="str">
            <v>USD</v>
          </cell>
        </row>
        <row r="3903">
          <cell r="AA3903" t="str">
            <v>USD</v>
          </cell>
        </row>
        <row r="3904">
          <cell r="AA3904" t="str">
            <v>USD</v>
          </cell>
        </row>
        <row r="3905">
          <cell r="AA3905" t="str">
            <v>USD</v>
          </cell>
        </row>
        <row r="3906">
          <cell r="AA3906" t="str">
            <v>USD</v>
          </cell>
        </row>
        <row r="3907">
          <cell r="AA3907" t="str">
            <v>USD</v>
          </cell>
        </row>
        <row r="3908">
          <cell r="AA3908" t="str">
            <v>USD</v>
          </cell>
        </row>
        <row r="3909">
          <cell r="AA3909" t="str">
            <v>USD</v>
          </cell>
        </row>
        <row r="3910">
          <cell r="AA3910" t="str">
            <v>USD</v>
          </cell>
        </row>
        <row r="3911">
          <cell r="AA3911" t="str">
            <v>USD</v>
          </cell>
        </row>
        <row r="3912">
          <cell r="AA3912" t="str">
            <v>USD</v>
          </cell>
        </row>
        <row r="3913">
          <cell r="AA3913" t="str">
            <v>USD</v>
          </cell>
        </row>
        <row r="3914">
          <cell r="AA3914" t="str">
            <v>USD</v>
          </cell>
        </row>
        <row r="3915">
          <cell r="AA3915" t="str">
            <v>USD</v>
          </cell>
        </row>
        <row r="3916">
          <cell r="AA3916" t="str">
            <v>USD</v>
          </cell>
        </row>
        <row r="3917">
          <cell r="AA3917" t="str">
            <v>USD</v>
          </cell>
        </row>
        <row r="3918">
          <cell r="AA3918" t="str">
            <v>USD</v>
          </cell>
        </row>
        <row r="3919">
          <cell r="AA3919" t="str">
            <v>USD</v>
          </cell>
        </row>
        <row r="3920">
          <cell r="AA3920" t="str">
            <v>USD</v>
          </cell>
        </row>
        <row r="3921">
          <cell r="AA3921" t="str">
            <v>USD</v>
          </cell>
        </row>
        <row r="3922">
          <cell r="AA3922" t="str">
            <v>USD</v>
          </cell>
        </row>
        <row r="3923">
          <cell r="AA3923" t="str">
            <v>USD</v>
          </cell>
        </row>
        <row r="3924">
          <cell r="AA3924" t="str">
            <v>USD</v>
          </cell>
        </row>
        <row r="3925">
          <cell r="AA3925" t="str">
            <v>USD</v>
          </cell>
        </row>
        <row r="3926">
          <cell r="AA3926" t="str">
            <v>USD</v>
          </cell>
        </row>
        <row r="3927">
          <cell r="AA3927" t="str">
            <v>USD</v>
          </cell>
        </row>
        <row r="3928">
          <cell r="AA3928" t="str">
            <v>USD</v>
          </cell>
        </row>
        <row r="3929">
          <cell r="AA3929" t="str">
            <v>USD</v>
          </cell>
        </row>
        <row r="3930">
          <cell r="AA3930" t="str">
            <v>USD</v>
          </cell>
        </row>
        <row r="3931">
          <cell r="AA3931" t="str">
            <v>USD</v>
          </cell>
        </row>
        <row r="3932">
          <cell r="AA3932" t="str">
            <v>USD</v>
          </cell>
        </row>
        <row r="3933">
          <cell r="AA3933" t="str">
            <v>USD</v>
          </cell>
        </row>
        <row r="3934">
          <cell r="AA3934" t="str">
            <v>USD</v>
          </cell>
        </row>
        <row r="3935">
          <cell r="AA3935" t="str">
            <v>USD</v>
          </cell>
        </row>
        <row r="3936">
          <cell r="AA3936" t="str">
            <v>USD</v>
          </cell>
        </row>
        <row r="3937">
          <cell r="AA3937" t="str">
            <v>USD</v>
          </cell>
        </row>
        <row r="3938">
          <cell r="AA3938" t="str">
            <v>USD</v>
          </cell>
        </row>
        <row r="3939">
          <cell r="AA3939" t="str">
            <v>USD</v>
          </cell>
        </row>
        <row r="3940">
          <cell r="AA3940" t="str">
            <v>USD</v>
          </cell>
        </row>
        <row r="3941">
          <cell r="AA3941" t="str">
            <v>USD</v>
          </cell>
        </row>
        <row r="3942">
          <cell r="AA3942" t="str">
            <v>USD</v>
          </cell>
        </row>
        <row r="3943">
          <cell r="AA3943" t="str">
            <v>USD</v>
          </cell>
        </row>
        <row r="3944">
          <cell r="AA3944" t="str">
            <v>USD</v>
          </cell>
        </row>
        <row r="3945">
          <cell r="AA3945" t="str">
            <v>USD</v>
          </cell>
        </row>
        <row r="3946">
          <cell r="AA3946" t="str">
            <v>USD</v>
          </cell>
        </row>
        <row r="3947">
          <cell r="AA3947" t="str">
            <v>USD</v>
          </cell>
        </row>
        <row r="3948">
          <cell r="AA3948" t="str">
            <v>USD</v>
          </cell>
        </row>
        <row r="3949">
          <cell r="AA3949" t="str">
            <v>USD</v>
          </cell>
        </row>
        <row r="3950">
          <cell r="AA3950" t="str">
            <v>USD</v>
          </cell>
        </row>
        <row r="3951">
          <cell r="AA3951" t="str">
            <v>USD</v>
          </cell>
        </row>
        <row r="3952">
          <cell r="AA3952" t="str">
            <v>USD</v>
          </cell>
        </row>
        <row r="3953">
          <cell r="AA3953" t="str">
            <v>USD</v>
          </cell>
        </row>
        <row r="3954">
          <cell r="AA3954" t="str">
            <v>USD</v>
          </cell>
        </row>
        <row r="3955">
          <cell r="AA3955" t="str">
            <v>USD</v>
          </cell>
        </row>
        <row r="3956">
          <cell r="AA3956" t="str">
            <v>USD</v>
          </cell>
        </row>
        <row r="3957">
          <cell r="AA3957" t="str">
            <v>USD</v>
          </cell>
        </row>
        <row r="3958">
          <cell r="AA3958" t="str">
            <v>USD</v>
          </cell>
        </row>
        <row r="3959">
          <cell r="AA3959" t="str">
            <v>USD</v>
          </cell>
        </row>
        <row r="3960">
          <cell r="AA3960" t="str">
            <v>USD</v>
          </cell>
        </row>
        <row r="3961">
          <cell r="AA3961" t="str">
            <v>USD</v>
          </cell>
        </row>
        <row r="3962">
          <cell r="AA3962" t="str">
            <v>USD</v>
          </cell>
        </row>
        <row r="3963">
          <cell r="AA3963" t="str">
            <v>USD</v>
          </cell>
        </row>
        <row r="3964">
          <cell r="AA3964" t="str">
            <v>USD</v>
          </cell>
        </row>
        <row r="3965">
          <cell r="AA3965" t="str">
            <v>USD</v>
          </cell>
        </row>
        <row r="3966">
          <cell r="AA3966" t="str">
            <v>USD</v>
          </cell>
        </row>
        <row r="3967">
          <cell r="AA3967" t="str">
            <v>USD</v>
          </cell>
        </row>
        <row r="3968">
          <cell r="AA3968" t="str">
            <v>USD</v>
          </cell>
        </row>
        <row r="3969">
          <cell r="AA3969" t="str">
            <v>USD</v>
          </cell>
        </row>
        <row r="3970">
          <cell r="AA3970" t="str">
            <v>USD</v>
          </cell>
        </row>
        <row r="3971">
          <cell r="AA3971" t="str">
            <v>USD</v>
          </cell>
        </row>
        <row r="3972">
          <cell r="AA3972" t="str">
            <v>USD</v>
          </cell>
        </row>
        <row r="3973">
          <cell r="AA3973" t="str">
            <v>USD</v>
          </cell>
        </row>
        <row r="3974">
          <cell r="AA3974" t="str">
            <v>USD</v>
          </cell>
        </row>
        <row r="3975">
          <cell r="AA3975" t="str">
            <v>USD</v>
          </cell>
        </row>
        <row r="3976">
          <cell r="AA3976" t="str">
            <v>USD</v>
          </cell>
        </row>
        <row r="3977">
          <cell r="AA3977" t="str">
            <v>USD</v>
          </cell>
        </row>
        <row r="3978">
          <cell r="AA3978" t="str">
            <v>USD</v>
          </cell>
        </row>
        <row r="3979">
          <cell r="AA3979" t="str">
            <v>USD</v>
          </cell>
        </row>
        <row r="3980">
          <cell r="AA3980" t="str">
            <v>USD</v>
          </cell>
        </row>
        <row r="3981">
          <cell r="AA3981" t="str">
            <v>USD</v>
          </cell>
        </row>
        <row r="3982">
          <cell r="AA3982" t="str">
            <v>USD</v>
          </cell>
        </row>
        <row r="3983">
          <cell r="AA3983" t="str">
            <v>USD</v>
          </cell>
        </row>
        <row r="3984">
          <cell r="AA3984" t="str">
            <v>USD</v>
          </cell>
        </row>
        <row r="3985">
          <cell r="AA3985" t="str">
            <v>USD</v>
          </cell>
        </row>
        <row r="3986">
          <cell r="AA3986" t="str">
            <v>USD</v>
          </cell>
        </row>
        <row r="3987">
          <cell r="AA3987" t="str">
            <v>USD</v>
          </cell>
        </row>
        <row r="3988">
          <cell r="AA3988" t="str">
            <v>USD</v>
          </cell>
        </row>
        <row r="3989">
          <cell r="AA3989" t="str">
            <v>USD</v>
          </cell>
        </row>
        <row r="3990">
          <cell r="AA3990" t="str">
            <v>USD</v>
          </cell>
        </row>
        <row r="3991">
          <cell r="AA3991" t="str">
            <v>USD</v>
          </cell>
        </row>
        <row r="3992">
          <cell r="AA3992" t="str">
            <v>USD</v>
          </cell>
        </row>
        <row r="3993">
          <cell r="AA3993" t="str">
            <v>USD</v>
          </cell>
        </row>
        <row r="3994">
          <cell r="AA3994" t="str">
            <v>USD</v>
          </cell>
        </row>
        <row r="3995">
          <cell r="AA3995" t="str">
            <v>USD</v>
          </cell>
        </row>
        <row r="3996">
          <cell r="AA3996" t="str">
            <v>USD</v>
          </cell>
        </row>
        <row r="3997">
          <cell r="AA3997" t="str">
            <v>USD</v>
          </cell>
        </row>
        <row r="3998">
          <cell r="AA3998" t="str">
            <v>USD</v>
          </cell>
        </row>
        <row r="3999">
          <cell r="AA3999" t="str">
            <v>USD</v>
          </cell>
        </row>
        <row r="4000">
          <cell r="AA4000" t="str">
            <v>USD</v>
          </cell>
        </row>
        <row r="4001">
          <cell r="AA4001" t="str">
            <v>USD</v>
          </cell>
        </row>
        <row r="4002">
          <cell r="AA4002" t="str">
            <v>USD</v>
          </cell>
        </row>
        <row r="4003">
          <cell r="AA4003" t="str">
            <v>USD</v>
          </cell>
        </row>
        <row r="4004">
          <cell r="AA4004" t="str">
            <v>USD</v>
          </cell>
        </row>
        <row r="4005">
          <cell r="AA4005" t="str">
            <v>USD</v>
          </cell>
        </row>
        <row r="4006">
          <cell r="AA4006" t="str">
            <v>USD</v>
          </cell>
        </row>
        <row r="4007">
          <cell r="AA4007" t="str">
            <v>USD</v>
          </cell>
        </row>
        <row r="4008">
          <cell r="AA4008" t="str">
            <v>USD</v>
          </cell>
        </row>
        <row r="4009">
          <cell r="AA4009" t="str">
            <v>USD</v>
          </cell>
        </row>
        <row r="4010">
          <cell r="AA4010" t="str">
            <v>USD</v>
          </cell>
        </row>
        <row r="4011">
          <cell r="AA4011" t="str">
            <v>USD</v>
          </cell>
        </row>
        <row r="4012">
          <cell r="AA4012" t="str">
            <v>USD</v>
          </cell>
        </row>
        <row r="4013">
          <cell r="AA4013" t="str">
            <v>USD</v>
          </cell>
        </row>
        <row r="4014">
          <cell r="AA4014" t="str">
            <v>USD</v>
          </cell>
        </row>
        <row r="4015">
          <cell r="AA4015" t="str">
            <v>USD</v>
          </cell>
        </row>
        <row r="4016">
          <cell r="AA4016" t="str">
            <v>USD</v>
          </cell>
        </row>
        <row r="4017">
          <cell r="AA4017" t="str">
            <v>USD</v>
          </cell>
        </row>
        <row r="4018">
          <cell r="AA4018" t="str">
            <v>USD</v>
          </cell>
        </row>
        <row r="4019">
          <cell r="AA4019" t="str">
            <v>USD</v>
          </cell>
        </row>
        <row r="4020">
          <cell r="AA4020" t="str">
            <v>USD</v>
          </cell>
        </row>
        <row r="4021">
          <cell r="AA4021" t="str">
            <v>USD</v>
          </cell>
        </row>
        <row r="4022">
          <cell r="AA4022" t="str">
            <v>USD</v>
          </cell>
        </row>
        <row r="4023">
          <cell r="AA4023" t="str">
            <v>USD</v>
          </cell>
        </row>
        <row r="4024">
          <cell r="AA4024" t="str">
            <v>USD</v>
          </cell>
        </row>
        <row r="4025">
          <cell r="AA4025" t="str">
            <v>USD</v>
          </cell>
        </row>
        <row r="4026">
          <cell r="AA4026" t="str">
            <v>USD</v>
          </cell>
        </row>
        <row r="4027">
          <cell r="AA4027" t="str">
            <v>USD</v>
          </cell>
        </row>
        <row r="4028">
          <cell r="AA4028" t="str">
            <v>USD</v>
          </cell>
        </row>
        <row r="4029">
          <cell r="AA4029" t="str">
            <v>USD</v>
          </cell>
        </row>
        <row r="4030">
          <cell r="AA4030" t="str">
            <v>USD</v>
          </cell>
        </row>
        <row r="4031">
          <cell r="AA4031" t="str">
            <v>USD</v>
          </cell>
        </row>
        <row r="4032">
          <cell r="AA4032" t="str">
            <v>USD</v>
          </cell>
        </row>
        <row r="4033">
          <cell r="AA4033" t="str">
            <v>USD</v>
          </cell>
        </row>
        <row r="4034">
          <cell r="AA4034" t="str">
            <v>USD</v>
          </cell>
        </row>
        <row r="4035">
          <cell r="AA4035" t="str">
            <v>USD</v>
          </cell>
        </row>
        <row r="4036">
          <cell r="AA4036" t="str">
            <v>USD</v>
          </cell>
        </row>
        <row r="4037">
          <cell r="AA4037" t="str">
            <v>USD</v>
          </cell>
        </row>
        <row r="4038">
          <cell r="AA4038" t="str">
            <v>USD</v>
          </cell>
        </row>
        <row r="4039">
          <cell r="AA4039" t="str">
            <v>USD</v>
          </cell>
        </row>
        <row r="4040">
          <cell r="AA4040" t="str">
            <v>USD</v>
          </cell>
        </row>
        <row r="4041">
          <cell r="AA4041" t="str">
            <v>USD</v>
          </cell>
        </row>
        <row r="4042">
          <cell r="AA4042" t="str">
            <v>USD</v>
          </cell>
        </row>
        <row r="4043">
          <cell r="AA4043" t="str">
            <v>USD</v>
          </cell>
        </row>
        <row r="4044">
          <cell r="AA4044" t="str">
            <v>USD</v>
          </cell>
        </row>
        <row r="4045">
          <cell r="AA4045" t="str">
            <v>USD</v>
          </cell>
        </row>
        <row r="4046">
          <cell r="AA4046" t="str">
            <v>USD</v>
          </cell>
        </row>
        <row r="4047">
          <cell r="AA4047" t="str">
            <v>USD</v>
          </cell>
        </row>
        <row r="4048">
          <cell r="AA4048" t="str">
            <v>USD</v>
          </cell>
        </row>
        <row r="4049">
          <cell r="AA4049" t="str">
            <v>USD</v>
          </cell>
        </row>
        <row r="4050">
          <cell r="AA4050" t="str">
            <v>USD</v>
          </cell>
        </row>
        <row r="4051">
          <cell r="AA4051" t="str">
            <v>USD</v>
          </cell>
        </row>
        <row r="4052">
          <cell r="AA4052" t="str">
            <v>USD</v>
          </cell>
        </row>
        <row r="4053">
          <cell r="AA4053" t="str">
            <v>USD</v>
          </cell>
        </row>
        <row r="4054">
          <cell r="AA4054" t="str">
            <v>USD</v>
          </cell>
        </row>
        <row r="4055">
          <cell r="AA4055" t="str">
            <v>USD</v>
          </cell>
        </row>
        <row r="4056">
          <cell r="AA4056" t="str">
            <v>USD</v>
          </cell>
        </row>
        <row r="4057">
          <cell r="AA4057" t="str">
            <v>USD</v>
          </cell>
        </row>
        <row r="4058">
          <cell r="AA4058" t="str">
            <v>USD</v>
          </cell>
        </row>
        <row r="4059">
          <cell r="AA4059" t="str">
            <v>USD</v>
          </cell>
        </row>
        <row r="4060">
          <cell r="AA4060" t="str">
            <v>USD</v>
          </cell>
        </row>
        <row r="4061">
          <cell r="AA4061" t="str">
            <v>USD</v>
          </cell>
        </row>
        <row r="4062">
          <cell r="AA4062" t="str">
            <v>USD</v>
          </cell>
        </row>
        <row r="4063">
          <cell r="AA4063" t="str">
            <v>USD</v>
          </cell>
        </row>
        <row r="4064">
          <cell r="AA4064" t="str">
            <v>USD</v>
          </cell>
        </row>
        <row r="4065">
          <cell r="AA4065" t="str">
            <v>USD</v>
          </cell>
        </row>
        <row r="4066">
          <cell r="AA4066" t="str">
            <v>USD</v>
          </cell>
        </row>
        <row r="4067">
          <cell r="AA4067" t="str">
            <v>USD</v>
          </cell>
        </row>
        <row r="4068">
          <cell r="AA4068" t="str">
            <v>USD</v>
          </cell>
        </row>
        <row r="4069">
          <cell r="AA4069" t="str">
            <v>USD</v>
          </cell>
        </row>
        <row r="4070">
          <cell r="AA4070" t="str">
            <v>USD</v>
          </cell>
        </row>
        <row r="4071">
          <cell r="AA4071" t="str">
            <v>USD</v>
          </cell>
        </row>
        <row r="4072">
          <cell r="AA4072" t="str">
            <v>USD</v>
          </cell>
        </row>
        <row r="4073">
          <cell r="AA4073" t="str">
            <v>USD</v>
          </cell>
        </row>
        <row r="4074">
          <cell r="AA4074" t="str">
            <v>USD</v>
          </cell>
        </row>
        <row r="4075">
          <cell r="AA4075" t="str">
            <v>USD</v>
          </cell>
        </row>
        <row r="4076">
          <cell r="AA4076" t="str">
            <v>USD</v>
          </cell>
        </row>
        <row r="4077">
          <cell r="AA4077" t="str">
            <v>USD</v>
          </cell>
        </row>
        <row r="4078">
          <cell r="AA4078" t="str">
            <v>USD</v>
          </cell>
        </row>
        <row r="4079">
          <cell r="AA4079" t="str">
            <v>USD</v>
          </cell>
        </row>
        <row r="4080">
          <cell r="AA4080" t="str">
            <v>USD</v>
          </cell>
        </row>
        <row r="4081">
          <cell r="AA4081" t="str">
            <v>USD</v>
          </cell>
        </row>
        <row r="4082">
          <cell r="AA4082" t="str">
            <v>USD</v>
          </cell>
        </row>
        <row r="4083">
          <cell r="AA4083" t="str">
            <v>USD</v>
          </cell>
        </row>
        <row r="4084">
          <cell r="AA4084" t="str">
            <v>USD</v>
          </cell>
        </row>
        <row r="4085">
          <cell r="AA4085" t="str">
            <v>USD</v>
          </cell>
        </row>
        <row r="4086">
          <cell r="AA4086" t="str">
            <v>USD</v>
          </cell>
        </row>
        <row r="4087">
          <cell r="AA4087" t="str">
            <v>USD</v>
          </cell>
        </row>
        <row r="4088">
          <cell r="AA4088" t="str">
            <v>USD</v>
          </cell>
        </row>
        <row r="4089">
          <cell r="AA4089" t="str">
            <v>USD</v>
          </cell>
        </row>
        <row r="4090">
          <cell r="AA4090" t="str">
            <v>USD</v>
          </cell>
        </row>
        <row r="4091">
          <cell r="AA4091" t="str">
            <v>USD</v>
          </cell>
        </row>
        <row r="4092">
          <cell r="AA4092" t="str">
            <v>USD</v>
          </cell>
        </row>
        <row r="4093">
          <cell r="AA4093" t="str">
            <v>USD</v>
          </cell>
        </row>
        <row r="4094">
          <cell r="AA4094" t="str">
            <v>USD</v>
          </cell>
        </row>
        <row r="4095">
          <cell r="AA4095" t="str">
            <v>USD</v>
          </cell>
        </row>
        <row r="4096">
          <cell r="AA4096" t="str">
            <v>USD</v>
          </cell>
        </row>
        <row r="4097">
          <cell r="AA4097" t="str">
            <v>USD</v>
          </cell>
        </row>
        <row r="4098">
          <cell r="AA4098" t="str">
            <v>EUR</v>
          </cell>
        </row>
        <row r="4099">
          <cell r="AA4099" t="str">
            <v>EUR</v>
          </cell>
        </row>
        <row r="4100">
          <cell r="AA4100" t="str">
            <v>EUR</v>
          </cell>
        </row>
        <row r="4101">
          <cell r="AA4101" t="str">
            <v>EUR</v>
          </cell>
        </row>
        <row r="4102">
          <cell r="AA4102" t="str">
            <v>EUR</v>
          </cell>
        </row>
        <row r="4103">
          <cell r="AA4103" t="str">
            <v>EUR</v>
          </cell>
        </row>
        <row r="4104">
          <cell r="AA4104" t="str">
            <v>EUR</v>
          </cell>
        </row>
        <row r="4105">
          <cell r="AA4105" t="str">
            <v>EUR</v>
          </cell>
        </row>
        <row r="4106">
          <cell r="AA4106" t="str">
            <v>USD</v>
          </cell>
        </row>
        <row r="4107">
          <cell r="AA4107" t="str">
            <v>USD</v>
          </cell>
        </row>
        <row r="4108">
          <cell r="AA4108" t="str">
            <v>USD</v>
          </cell>
        </row>
        <row r="4109">
          <cell r="AA4109" t="str">
            <v>USD</v>
          </cell>
        </row>
        <row r="4110">
          <cell r="AA4110" t="str">
            <v>USD</v>
          </cell>
        </row>
        <row r="4111">
          <cell r="AA4111" t="str">
            <v>USD</v>
          </cell>
        </row>
        <row r="4112">
          <cell r="AA4112" t="str">
            <v>USD</v>
          </cell>
        </row>
        <row r="4113">
          <cell r="AA4113" t="str">
            <v>USD</v>
          </cell>
        </row>
        <row r="4114">
          <cell r="AA4114" t="str">
            <v>USD</v>
          </cell>
        </row>
        <row r="4115">
          <cell r="AA4115" t="str">
            <v>USD</v>
          </cell>
        </row>
        <row r="4116">
          <cell r="AA4116" t="str">
            <v>USD</v>
          </cell>
        </row>
        <row r="4117">
          <cell r="AA4117" t="str">
            <v>USD</v>
          </cell>
        </row>
        <row r="4118">
          <cell r="AA4118" t="str">
            <v>USD</v>
          </cell>
        </row>
        <row r="4119">
          <cell r="AA4119" t="str">
            <v>USD</v>
          </cell>
        </row>
        <row r="4120">
          <cell r="AA4120" t="str">
            <v>USD</v>
          </cell>
        </row>
        <row r="4121">
          <cell r="AA4121" t="str">
            <v>USD</v>
          </cell>
        </row>
        <row r="4122">
          <cell r="AA4122" t="str">
            <v>USD</v>
          </cell>
        </row>
        <row r="4123">
          <cell r="AA4123" t="str">
            <v>USD</v>
          </cell>
        </row>
        <row r="4124">
          <cell r="AA4124" t="str">
            <v>USD</v>
          </cell>
        </row>
        <row r="4125">
          <cell r="AA4125" t="str">
            <v>USD</v>
          </cell>
        </row>
        <row r="4126">
          <cell r="AA4126" t="str">
            <v>USD</v>
          </cell>
        </row>
        <row r="4127">
          <cell r="AA4127" t="str">
            <v>USD</v>
          </cell>
        </row>
        <row r="4128">
          <cell r="AA4128" t="str">
            <v>USD</v>
          </cell>
        </row>
        <row r="4129">
          <cell r="AA4129" t="str">
            <v>USD</v>
          </cell>
        </row>
        <row r="4130">
          <cell r="AA4130" t="str">
            <v>USD</v>
          </cell>
        </row>
        <row r="4131">
          <cell r="AA4131" t="str">
            <v>USD</v>
          </cell>
        </row>
        <row r="4132">
          <cell r="AA4132" t="str">
            <v>USD</v>
          </cell>
        </row>
        <row r="4133">
          <cell r="AA4133" t="str">
            <v>USD</v>
          </cell>
        </row>
        <row r="4134">
          <cell r="AA4134" t="str">
            <v>USD</v>
          </cell>
        </row>
        <row r="4135">
          <cell r="AA4135" t="str">
            <v>USD</v>
          </cell>
        </row>
        <row r="4136">
          <cell r="AA4136" t="str">
            <v>USD</v>
          </cell>
        </row>
        <row r="4137">
          <cell r="AA4137" t="str">
            <v>USD</v>
          </cell>
        </row>
        <row r="4138">
          <cell r="AA4138" t="str">
            <v>USD</v>
          </cell>
        </row>
        <row r="4139">
          <cell r="AA4139" t="str">
            <v>USD</v>
          </cell>
        </row>
        <row r="4140">
          <cell r="AA4140" t="str">
            <v>USD</v>
          </cell>
        </row>
        <row r="4141">
          <cell r="AA4141" t="str">
            <v>USD</v>
          </cell>
        </row>
        <row r="4142">
          <cell r="AA4142" t="str">
            <v>USD</v>
          </cell>
        </row>
        <row r="4143">
          <cell r="AA4143" t="str">
            <v>USD</v>
          </cell>
        </row>
        <row r="4144">
          <cell r="AA4144" t="str">
            <v>USD</v>
          </cell>
        </row>
        <row r="4145">
          <cell r="AA4145" t="str">
            <v>USD</v>
          </cell>
        </row>
        <row r="4146">
          <cell r="AA4146" t="str">
            <v>USD</v>
          </cell>
        </row>
        <row r="4147">
          <cell r="AA4147" t="str">
            <v>USD</v>
          </cell>
        </row>
        <row r="4148">
          <cell r="AA4148" t="str">
            <v>USD</v>
          </cell>
        </row>
        <row r="4149">
          <cell r="AA4149" t="str">
            <v>USD</v>
          </cell>
        </row>
        <row r="4150">
          <cell r="AA4150" t="str">
            <v>USD</v>
          </cell>
        </row>
        <row r="4151">
          <cell r="AA4151" t="str">
            <v>USD</v>
          </cell>
        </row>
        <row r="4152">
          <cell r="AA4152" t="str">
            <v>USD</v>
          </cell>
        </row>
        <row r="4153">
          <cell r="AA4153" t="str">
            <v>USD</v>
          </cell>
        </row>
        <row r="4154">
          <cell r="AA4154" t="str">
            <v>USD</v>
          </cell>
        </row>
        <row r="4155">
          <cell r="AA4155" t="str">
            <v>USD</v>
          </cell>
        </row>
        <row r="4156">
          <cell r="AA4156" t="str">
            <v>USD</v>
          </cell>
        </row>
        <row r="4157">
          <cell r="AA4157" t="str">
            <v>USD</v>
          </cell>
        </row>
        <row r="4158">
          <cell r="AA4158" t="str">
            <v>USD</v>
          </cell>
        </row>
        <row r="4159">
          <cell r="AA4159" t="str">
            <v>USD</v>
          </cell>
        </row>
        <row r="4160">
          <cell r="AA4160" t="str">
            <v>USD</v>
          </cell>
        </row>
        <row r="4161">
          <cell r="AA4161" t="str">
            <v>USD</v>
          </cell>
        </row>
        <row r="4162">
          <cell r="AA4162" t="str">
            <v>USD</v>
          </cell>
        </row>
        <row r="4163">
          <cell r="AA4163" t="str">
            <v>USD</v>
          </cell>
        </row>
        <row r="4164">
          <cell r="AA4164" t="str">
            <v>USD</v>
          </cell>
        </row>
        <row r="4165">
          <cell r="AA4165" t="str">
            <v>USD</v>
          </cell>
        </row>
        <row r="4166">
          <cell r="AA4166" t="str">
            <v>USD</v>
          </cell>
        </row>
        <row r="4167">
          <cell r="AA4167" t="str">
            <v>USD</v>
          </cell>
        </row>
        <row r="4168">
          <cell r="AA4168" t="str">
            <v>USD</v>
          </cell>
        </row>
        <row r="4169">
          <cell r="AA4169" t="str">
            <v>USD</v>
          </cell>
        </row>
        <row r="4170">
          <cell r="AA4170" t="str">
            <v>USD</v>
          </cell>
        </row>
        <row r="4171">
          <cell r="AA4171" t="str">
            <v>USD</v>
          </cell>
        </row>
        <row r="4172">
          <cell r="AA4172" t="str">
            <v>USD</v>
          </cell>
        </row>
        <row r="4173">
          <cell r="AA4173" t="str">
            <v>USD</v>
          </cell>
        </row>
        <row r="4174">
          <cell r="AA4174" t="str">
            <v>USD</v>
          </cell>
        </row>
        <row r="4175">
          <cell r="AA4175" t="str">
            <v>USD</v>
          </cell>
        </row>
        <row r="4176">
          <cell r="AA4176" t="str">
            <v>USD</v>
          </cell>
        </row>
        <row r="4177">
          <cell r="AA4177" t="str">
            <v>USD</v>
          </cell>
        </row>
        <row r="4178">
          <cell r="AA4178" t="str">
            <v>USD</v>
          </cell>
        </row>
        <row r="4179">
          <cell r="AA4179" t="str">
            <v>USD</v>
          </cell>
        </row>
        <row r="4180">
          <cell r="AA4180" t="str">
            <v>USD</v>
          </cell>
        </row>
        <row r="4181">
          <cell r="AA4181" t="str">
            <v>USD</v>
          </cell>
        </row>
        <row r="4182">
          <cell r="AA4182" t="str">
            <v>USD</v>
          </cell>
        </row>
        <row r="4183">
          <cell r="AA4183" t="str">
            <v>USD</v>
          </cell>
        </row>
        <row r="4184">
          <cell r="AA4184" t="str">
            <v>USD</v>
          </cell>
        </row>
        <row r="4185">
          <cell r="AA4185" t="str">
            <v>USD</v>
          </cell>
        </row>
        <row r="4186">
          <cell r="AA4186" t="str">
            <v>USD</v>
          </cell>
        </row>
        <row r="4187">
          <cell r="AA4187" t="str">
            <v>USD</v>
          </cell>
        </row>
        <row r="4188">
          <cell r="AA4188" t="str">
            <v>USD</v>
          </cell>
        </row>
        <row r="4189">
          <cell r="AA4189" t="str">
            <v>USD</v>
          </cell>
        </row>
        <row r="4190">
          <cell r="AA4190" t="str">
            <v>USD</v>
          </cell>
        </row>
        <row r="4191">
          <cell r="AA4191" t="str">
            <v>USD</v>
          </cell>
        </row>
        <row r="4192">
          <cell r="AA4192" t="str">
            <v>USD</v>
          </cell>
        </row>
        <row r="4193">
          <cell r="AA4193" t="str">
            <v>USD</v>
          </cell>
        </row>
        <row r="4194">
          <cell r="AA4194" t="str">
            <v>USD</v>
          </cell>
        </row>
        <row r="4195">
          <cell r="AA4195" t="str">
            <v>USD</v>
          </cell>
        </row>
        <row r="4196">
          <cell r="AA4196" t="str">
            <v>USD</v>
          </cell>
        </row>
        <row r="4197">
          <cell r="AA4197" t="str">
            <v>USD</v>
          </cell>
        </row>
        <row r="4198">
          <cell r="AA4198" t="str">
            <v>USD</v>
          </cell>
        </row>
        <row r="4199">
          <cell r="AA4199" t="str">
            <v>USD</v>
          </cell>
        </row>
        <row r="4200">
          <cell r="AA4200" t="str">
            <v>USD</v>
          </cell>
        </row>
        <row r="4201">
          <cell r="AA4201" t="str">
            <v>USD</v>
          </cell>
        </row>
        <row r="4202">
          <cell r="AA4202" t="str">
            <v>USD</v>
          </cell>
        </row>
        <row r="4203">
          <cell r="AA4203" t="str">
            <v>USD</v>
          </cell>
        </row>
        <row r="4204">
          <cell r="AA4204" t="str">
            <v>USD</v>
          </cell>
        </row>
        <row r="4205">
          <cell r="AA4205" t="str">
            <v>USD</v>
          </cell>
        </row>
        <row r="4206">
          <cell r="AA4206" t="str">
            <v>USD</v>
          </cell>
        </row>
        <row r="4207">
          <cell r="AA4207" t="str">
            <v>USD</v>
          </cell>
        </row>
        <row r="4208">
          <cell r="AA4208" t="str">
            <v>USD</v>
          </cell>
        </row>
        <row r="4209">
          <cell r="AA4209" t="str">
            <v>USD</v>
          </cell>
        </row>
        <row r="4210">
          <cell r="AA4210" t="str">
            <v>USD</v>
          </cell>
        </row>
        <row r="4211">
          <cell r="AA4211" t="str">
            <v>USD</v>
          </cell>
        </row>
        <row r="4212">
          <cell r="AA4212" t="str">
            <v>USD</v>
          </cell>
        </row>
        <row r="4213">
          <cell r="AA4213" t="str">
            <v>USD</v>
          </cell>
        </row>
        <row r="4214">
          <cell r="AA4214" t="str">
            <v>USD</v>
          </cell>
        </row>
        <row r="4215">
          <cell r="AA4215" t="str">
            <v>USD</v>
          </cell>
        </row>
        <row r="4216">
          <cell r="AA4216" t="str">
            <v>USD</v>
          </cell>
        </row>
        <row r="4217">
          <cell r="AA4217" t="str">
            <v>USD</v>
          </cell>
        </row>
        <row r="4218">
          <cell r="AA4218" t="str">
            <v>USD</v>
          </cell>
        </row>
        <row r="4219">
          <cell r="AA4219" t="str">
            <v>USD</v>
          </cell>
        </row>
        <row r="4220">
          <cell r="AA4220" t="str">
            <v>USD</v>
          </cell>
        </row>
        <row r="4221">
          <cell r="AA4221" t="str">
            <v>USD</v>
          </cell>
        </row>
        <row r="4222">
          <cell r="AA4222" t="str">
            <v>USD</v>
          </cell>
        </row>
        <row r="4223">
          <cell r="AA4223" t="str">
            <v>USD</v>
          </cell>
        </row>
        <row r="4224">
          <cell r="AA4224" t="str">
            <v>USD</v>
          </cell>
        </row>
        <row r="4225">
          <cell r="AA4225" t="str">
            <v>USD</v>
          </cell>
        </row>
        <row r="4226">
          <cell r="AA4226" t="str">
            <v>USD</v>
          </cell>
        </row>
        <row r="4227">
          <cell r="AA4227" t="str">
            <v>USD</v>
          </cell>
        </row>
        <row r="4228">
          <cell r="AA4228" t="str">
            <v>USD</v>
          </cell>
        </row>
        <row r="4229">
          <cell r="AA4229" t="str">
            <v>USD</v>
          </cell>
        </row>
        <row r="4230">
          <cell r="AA4230" t="str">
            <v>USD</v>
          </cell>
        </row>
        <row r="4231">
          <cell r="AA4231" t="str">
            <v>USD</v>
          </cell>
        </row>
        <row r="4232">
          <cell r="AA4232" t="str">
            <v>USD</v>
          </cell>
        </row>
        <row r="4233">
          <cell r="AA4233" t="str">
            <v>USD</v>
          </cell>
        </row>
        <row r="4234">
          <cell r="AA4234" t="str">
            <v>USD</v>
          </cell>
        </row>
        <row r="4235">
          <cell r="AA4235" t="str">
            <v>USD</v>
          </cell>
        </row>
        <row r="4236">
          <cell r="AA4236" t="str">
            <v>USD</v>
          </cell>
        </row>
        <row r="4237">
          <cell r="AA4237" t="str">
            <v>USD</v>
          </cell>
        </row>
        <row r="4238">
          <cell r="AA4238" t="str">
            <v>USD</v>
          </cell>
        </row>
        <row r="4239">
          <cell r="AA4239" t="str">
            <v>USD</v>
          </cell>
        </row>
        <row r="4240">
          <cell r="AA4240" t="str">
            <v>USD</v>
          </cell>
        </row>
        <row r="4241">
          <cell r="AA4241" t="str">
            <v>USD</v>
          </cell>
        </row>
        <row r="4242">
          <cell r="AA4242" t="str">
            <v>USD</v>
          </cell>
        </row>
        <row r="4243">
          <cell r="AA4243" t="str">
            <v>USD</v>
          </cell>
        </row>
        <row r="4244">
          <cell r="AA4244" t="str">
            <v>USD</v>
          </cell>
        </row>
        <row r="4245">
          <cell r="AA4245" t="str">
            <v>USD</v>
          </cell>
        </row>
        <row r="4246">
          <cell r="AA4246" t="str">
            <v>USD</v>
          </cell>
        </row>
        <row r="4247">
          <cell r="AA4247" t="str">
            <v>USD</v>
          </cell>
        </row>
        <row r="4248">
          <cell r="AA4248" t="str">
            <v>USD</v>
          </cell>
        </row>
        <row r="4249">
          <cell r="AA4249" t="str">
            <v>USD</v>
          </cell>
        </row>
        <row r="4250">
          <cell r="AA4250" t="str">
            <v>USD</v>
          </cell>
        </row>
        <row r="4251">
          <cell r="AA4251" t="str">
            <v>USD</v>
          </cell>
        </row>
        <row r="4252">
          <cell r="AA4252" t="str">
            <v>USD</v>
          </cell>
        </row>
        <row r="4253">
          <cell r="AA4253" t="str">
            <v>USD</v>
          </cell>
        </row>
        <row r="4254">
          <cell r="AA4254" t="str">
            <v>USD</v>
          </cell>
        </row>
        <row r="4255">
          <cell r="AA4255" t="str">
            <v>USD</v>
          </cell>
        </row>
        <row r="4256">
          <cell r="AA4256" t="str">
            <v>USD</v>
          </cell>
        </row>
        <row r="4257">
          <cell r="AA4257" t="str">
            <v>USD</v>
          </cell>
        </row>
        <row r="4258">
          <cell r="AA4258" t="str">
            <v>USD</v>
          </cell>
        </row>
        <row r="4259">
          <cell r="AA4259" t="str">
            <v>USD</v>
          </cell>
        </row>
        <row r="4260">
          <cell r="AA4260" t="str">
            <v>USD</v>
          </cell>
        </row>
        <row r="4261">
          <cell r="AA4261" t="str">
            <v>USD</v>
          </cell>
        </row>
        <row r="4262">
          <cell r="AA4262" t="str">
            <v>USD</v>
          </cell>
        </row>
        <row r="4263">
          <cell r="AA4263" t="str">
            <v>USD</v>
          </cell>
        </row>
        <row r="4264">
          <cell r="AA4264" t="str">
            <v>USD</v>
          </cell>
        </row>
        <row r="4265">
          <cell r="AA4265" t="str">
            <v>USD</v>
          </cell>
        </row>
        <row r="4266">
          <cell r="AA4266" t="str">
            <v>USD</v>
          </cell>
        </row>
        <row r="4267">
          <cell r="AA4267" t="str">
            <v>USD</v>
          </cell>
        </row>
        <row r="4268">
          <cell r="AA4268" t="str">
            <v>USD</v>
          </cell>
        </row>
        <row r="4269">
          <cell r="AA4269" t="str">
            <v>USD</v>
          </cell>
        </row>
        <row r="4270">
          <cell r="AA4270" t="str">
            <v>USD</v>
          </cell>
        </row>
        <row r="4271">
          <cell r="AA4271" t="str">
            <v>USD</v>
          </cell>
        </row>
        <row r="4272">
          <cell r="AA4272" t="str">
            <v>USD</v>
          </cell>
        </row>
        <row r="4273">
          <cell r="AA4273" t="str">
            <v>USD</v>
          </cell>
        </row>
        <row r="4274">
          <cell r="AA4274" t="str">
            <v>USD</v>
          </cell>
        </row>
        <row r="4275">
          <cell r="AA4275" t="str">
            <v>USD</v>
          </cell>
        </row>
        <row r="4276">
          <cell r="AA4276" t="str">
            <v>USD</v>
          </cell>
        </row>
        <row r="4277">
          <cell r="AA4277" t="str">
            <v>USD</v>
          </cell>
        </row>
        <row r="4278">
          <cell r="AA4278" t="str">
            <v>USD</v>
          </cell>
        </row>
        <row r="4279">
          <cell r="AA4279" t="str">
            <v>USD</v>
          </cell>
        </row>
        <row r="4280">
          <cell r="AA4280" t="str">
            <v>USD</v>
          </cell>
        </row>
        <row r="4281">
          <cell r="AA4281" t="str">
            <v>USD</v>
          </cell>
        </row>
        <row r="4282">
          <cell r="AA4282" t="str">
            <v>USD</v>
          </cell>
        </row>
        <row r="4283">
          <cell r="AA4283" t="str">
            <v>USD</v>
          </cell>
        </row>
        <row r="4284">
          <cell r="AA4284" t="str">
            <v>USD</v>
          </cell>
        </row>
        <row r="4285">
          <cell r="AA4285" t="str">
            <v>USD</v>
          </cell>
        </row>
        <row r="4286">
          <cell r="AA4286" t="str">
            <v>USD</v>
          </cell>
        </row>
        <row r="4287">
          <cell r="AA4287" t="str">
            <v>USD</v>
          </cell>
        </row>
        <row r="4288">
          <cell r="AA4288" t="str">
            <v>USD</v>
          </cell>
        </row>
        <row r="4289">
          <cell r="AA4289" t="str">
            <v>USD</v>
          </cell>
        </row>
        <row r="4290">
          <cell r="AA4290" t="str">
            <v>USD</v>
          </cell>
        </row>
        <row r="4291">
          <cell r="AA4291" t="str">
            <v>USD</v>
          </cell>
        </row>
        <row r="4292">
          <cell r="AA4292" t="str">
            <v>USD</v>
          </cell>
        </row>
        <row r="4293">
          <cell r="AA4293" t="str">
            <v>USD</v>
          </cell>
        </row>
        <row r="4294">
          <cell r="AA4294" t="str">
            <v>USD</v>
          </cell>
        </row>
        <row r="4295">
          <cell r="AA4295" t="str">
            <v>USD</v>
          </cell>
        </row>
        <row r="4296">
          <cell r="AA4296" t="str">
            <v>USD</v>
          </cell>
        </row>
        <row r="4297">
          <cell r="AA4297" t="str">
            <v>USD</v>
          </cell>
        </row>
        <row r="4298">
          <cell r="AA4298" t="str">
            <v>USD</v>
          </cell>
        </row>
        <row r="4299">
          <cell r="AA4299" t="str">
            <v>USD</v>
          </cell>
        </row>
        <row r="4300">
          <cell r="AA4300" t="str">
            <v>USD</v>
          </cell>
        </row>
        <row r="4301">
          <cell r="AA4301" t="str">
            <v>USD</v>
          </cell>
        </row>
        <row r="4302">
          <cell r="AA4302" t="str">
            <v>USD</v>
          </cell>
        </row>
        <row r="4303">
          <cell r="AA4303" t="str">
            <v>USD</v>
          </cell>
        </row>
        <row r="4304">
          <cell r="AA4304" t="str">
            <v>USD</v>
          </cell>
        </row>
        <row r="4305">
          <cell r="AA4305" t="str">
            <v>USD</v>
          </cell>
        </row>
        <row r="4306">
          <cell r="AA4306" t="str">
            <v>USD</v>
          </cell>
        </row>
        <row r="4307">
          <cell r="AA4307" t="str">
            <v>USD</v>
          </cell>
        </row>
        <row r="4308">
          <cell r="AA4308" t="str">
            <v>USD</v>
          </cell>
        </row>
        <row r="4309">
          <cell r="AA4309" t="str">
            <v>USD</v>
          </cell>
        </row>
        <row r="4310">
          <cell r="AA4310" t="str">
            <v>USD</v>
          </cell>
        </row>
        <row r="4311">
          <cell r="AA4311" t="str">
            <v>USD</v>
          </cell>
        </row>
        <row r="4312">
          <cell r="AA4312" t="str">
            <v>USD</v>
          </cell>
        </row>
        <row r="4313">
          <cell r="AA4313" t="str">
            <v>USD</v>
          </cell>
        </row>
        <row r="4314">
          <cell r="AA4314" t="str">
            <v>USD</v>
          </cell>
        </row>
        <row r="4315">
          <cell r="AA4315" t="str">
            <v>USD</v>
          </cell>
        </row>
        <row r="4316">
          <cell r="AA4316" t="str">
            <v>USD</v>
          </cell>
        </row>
        <row r="4317">
          <cell r="AA4317" t="str">
            <v>USD</v>
          </cell>
        </row>
        <row r="4318">
          <cell r="AA4318" t="str">
            <v>USD</v>
          </cell>
        </row>
        <row r="4319">
          <cell r="AA4319" t="str">
            <v>USD</v>
          </cell>
        </row>
        <row r="4320">
          <cell r="AA4320" t="str">
            <v>USD</v>
          </cell>
        </row>
        <row r="4321">
          <cell r="AA4321" t="str">
            <v>USD</v>
          </cell>
        </row>
        <row r="4322">
          <cell r="AA4322" t="str">
            <v>USD</v>
          </cell>
        </row>
        <row r="4323">
          <cell r="AA4323" t="str">
            <v>USD</v>
          </cell>
        </row>
        <row r="4324">
          <cell r="AA4324" t="str">
            <v>USD</v>
          </cell>
        </row>
        <row r="4325">
          <cell r="AA4325" t="str">
            <v>USD</v>
          </cell>
        </row>
        <row r="4326">
          <cell r="AA4326" t="str">
            <v>USD</v>
          </cell>
        </row>
        <row r="4327">
          <cell r="AA4327" t="str">
            <v>USD</v>
          </cell>
        </row>
        <row r="4328">
          <cell r="AA4328" t="str">
            <v>USD</v>
          </cell>
        </row>
        <row r="4329">
          <cell r="AA4329" t="str">
            <v>USD</v>
          </cell>
        </row>
        <row r="4330">
          <cell r="AA4330" t="str">
            <v>USD</v>
          </cell>
        </row>
        <row r="4331">
          <cell r="AA4331" t="str">
            <v>USD</v>
          </cell>
        </row>
        <row r="4332">
          <cell r="AA4332" t="str">
            <v>USD</v>
          </cell>
        </row>
        <row r="4333">
          <cell r="AA4333" t="str">
            <v>USD</v>
          </cell>
        </row>
        <row r="4334">
          <cell r="AA4334" t="str">
            <v>USD</v>
          </cell>
        </row>
        <row r="4335">
          <cell r="AA4335" t="str">
            <v>USD</v>
          </cell>
        </row>
        <row r="4336">
          <cell r="AA4336" t="str">
            <v>USD</v>
          </cell>
        </row>
        <row r="4337">
          <cell r="AA4337" t="str">
            <v>USD</v>
          </cell>
        </row>
        <row r="4338">
          <cell r="AA4338" t="str">
            <v>USD</v>
          </cell>
        </row>
        <row r="4339">
          <cell r="AA4339" t="str">
            <v>USD</v>
          </cell>
        </row>
        <row r="4340">
          <cell r="AA4340" t="str">
            <v>USD</v>
          </cell>
        </row>
        <row r="4341">
          <cell r="AA4341" t="str">
            <v>USD</v>
          </cell>
        </row>
        <row r="4342">
          <cell r="AA4342" t="str">
            <v>USD</v>
          </cell>
        </row>
        <row r="4343">
          <cell r="AA4343" t="str">
            <v>USD</v>
          </cell>
        </row>
        <row r="4344">
          <cell r="AA4344" t="str">
            <v>USD</v>
          </cell>
        </row>
        <row r="4345">
          <cell r="AA4345" t="str">
            <v>USD</v>
          </cell>
        </row>
        <row r="4346">
          <cell r="AA4346" t="str">
            <v>USD</v>
          </cell>
        </row>
        <row r="4347">
          <cell r="AA4347" t="str">
            <v>USD</v>
          </cell>
        </row>
        <row r="4348">
          <cell r="AA4348" t="str">
            <v>USD</v>
          </cell>
        </row>
        <row r="4349">
          <cell r="AA4349" t="str">
            <v>USD</v>
          </cell>
        </row>
        <row r="4350">
          <cell r="AA4350" t="str">
            <v>USD</v>
          </cell>
        </row>
        <row r="4351">
          <cell r="AA4351" t="str">
            <v>USD</v>
          </cell>
        </row>
        <row r="4352">
          <cell r="AA4352" t="str">
            <v>USD</v>
          </cell>
        </row>
        <row r="4353">
          <cell r="AA4353" t="str">
            <v>USD</v>
          </cell>
        </row>
        <row r="4354">
          <cell r="AA4354" t="str">
            <v>USD</v>
          </cell>
        </row>
        <row r="4355">
          <cell r="AA4355" t="str">
            <v>USD</v>
          </cell>
        </row>
        <row r="4356">
          <cell r="AA4356" t="str">
            <v>USD</v>
          </cell>
        </row>
        <row r="4357">
          <cell r="AA4357" t="str">
            <v>USD</v>
          </cell>
        </row>
        <row r="4358">
          <cell r="AA4358" t="str">
            <v>USD</v>
          </cell>
        </row>
        <row r="4359">
          <cell r="AA4359" t="str">
            <v>USD</v>
          </cell>
        </row>
        <row r="4360">
          <cell r="AA4360" t="str">
            <v>USD</v>
          </cell>
        </row>
        <row r="4361">
          <cell r="AA4361" t="str">
            <v>USD</v>
          </cell>
        </row>
        <row r="4362">
          <cell r="AA4362" t="str">
            <v>USD</v>
          </cell>
        </row>
        <row r="4363">
          <cell r="AA4363" t="str">
            <v>USD</v>
          </cell>
        </row>
        <row r="4364">
          <cell r="AA4364" t="str">
            <v>USD</v>
          </cell>
        </row>
        <row r="4365">
          <cell r="AA4365" t="str">
            <v>USD</v>
          </cell>
        </row>
        <row r="4366">
          <cell r="AA4366" t="str">
            <v>USD</v>
          </cell>
        </row>
        <row r="4367">
          <cell r="AA4367" t="str">
            <v>USD</v>
          </cell>
        </row>
        <row r="4368">
          <cell r="AA4368" t="str">
            <v>USD</v>
          </cell>
        </row>
        <row r="4369">
          <cell r="AA4369" t="str">
            <v>USD</v>
          </cell>
        </row>
        <row r="4370">
          <cell r="AA4370" t="str">
            <v>USD</v>
          </cell>
        </row>
        <row r="4371">
          <cell r="AA4371" t="str">
            <v>USD</v>
          </cell>
        </row>
        <row r="4372">
          <cell r="AA4372" t="str">
            <v>USD</v>
          </cell>
        </row>
        <row r="4373">
          <cell r="AA4373" t="str">
            <v>USD</v>
          </cell>
        </row>
        <row r="4374">
          <cell r="AA4374" t="str">
            <v>USD</v>
          </cell>
        </row>
        <row r="4375">
          <cell r="AA4375" t="str">
            <v>USD</v>
          </cell>
        </row>
        <row r="4376">
          <cell r="AA4376" t="str">
            <v>USD</v>
          </cell>
        </row>
        <row r="4377">
          <cell r="AA4377" t="str">
            <v>USD</v>
          </cell>
        </row>
        <row r="4378">
          <cell r="AA4378" t="str">
            <v>USD</v>
          </cell>
        </row>
        <row r="4379">
          <cell r="AA4379" t="str">
            <v>USD</v>
          </cell>
        </row>
        <row r="4380">
          <cell r="AA4380" t="str">
            <v>USD</v>
          </cell>
        </row>
        <row r="4381">
          <cell r="AA4381" t="str">
            <v>USD</v>
          </cell>
        </row>
        <row r="4382">
          <cell r="AA4382" t="str">
            <v>USD</v>
          </cell>
        </row>
        <row r="4383">
          <cell r="AA4383" t="str">
            <v>USD</v>
          </cell>
        </row>
        <row r="4384">
          <cell r="AA4384" t="str">
            <v>USD</v>
          </cell>
        </row>
        <row r="4385">
          <cell r="AA4385" t="str">
            <v>USD</v>
          </cell>
        </row>
        <row r="4386">
          <cell r="AA4386" t="str">
            <v>USD</v>
          </cell>
        </row>
        <row r="4387">
          <cell r="AA4387" t="str">
            <v>USD</v>
          </cell>
        </row>
        <row r="4388">
          <cell r="AA4388" t="str">
            <v>USD</v>
          </cell>
        </row>
        <row r="4389">
          <cell r="AA4389" t="str">
            <v>USD</v>
          </cell>
        </row>
        <row r="4390">
          <cell r="AA4390" t="str">
            <v>USD</v>
          </cell>
        </row>
        <row r="4391">
          <cell r="AA4391" t="str">
            <v>USD</v>
          </cell>
        </row>
        <row r="4392">
          <cell r="AA4392" t="str">
            <v>USD</v>
          </cell>
        </row>
        <row r="4393">
          <cell r="AA4393" t="str">
            <v>USD</v>
          </cell>
        </row>
        <row r="4394">
          <cell r="AA4394" t="str">
            <v>USD</v>
          </cell>
        </row>
        <row r="4395">
          <cell r="AA4395" t="str">
            <v>USD</v>
          </cell>
        </row>
        <row r="4396">
          <cell r="AA4396" t="str">
            <v>USD</v>
          </cell>
        </row>
        <row r="4397">
          <cell r="AA4397" t="str">
            <v>USD</v>
          </cell>
        </row>
        <row r="4398">
          <cell r="AA4398" t="str">
            <v>USD</v>
          </cell>
        </row>
        <row r="4399">
          <cell r="AA4399" t="str">
            <v>USD</v>
          </cell>
        </row>
        <row r="4400">
          <cell r="AA4400" t="str">
            <v>USD</v>
          </cell>
        </row>
        <row r="4401">
          <cell r="AA4401" t="str">
            <v>USD</v>
          </cell>
        </row>
        <row r="4402">
          <cell r="AA4402" t="str">
            <v>USD</v>
          </cell>
        </row>
        <row r="4403">
          <cell r="AA4403" t="str">
            <v>USD</v>
          </cell>
        </row>
        <row r="4404">
          <cell r="AA4404" t="str">
            <v>USD</v>
          </cell>
        </row>
        <row r="4405">
          <cell r="AA4405" t="str">
            <v>USD</v>
          </cell>
        </row>
        <row r="4406">
          <cell r="AA4406" t="str">
            <v>USD</v>
          </cell>
        </row>
        <row r="4407">
          <cell r="AA4407" t="str">
            <v>USD</v>
          </cell>
        </row>
        <row r="4408">
          <cell r="AA4408" t="str">
            <v>USD</v>
          </cell>
        </row>
        <row r="4409">
          <cell r="AA4409" t="str">
            <v>USD</v>
          </cell>
        </row>
        <row r="4410">
          <cell r="AA4410" t="str">
            <v>USD</v>
          </cell>
        </row>
        <row r="4411">
          <cell r="AA4411" t="str">
            <v>USD</v>
          </cell>
        </row>
        <row r="4412">
          <cell r="AA4412" t="str">
            <v>USD</v>
          </cell>
        </row>
        <row r="4413">
          <cell r="AA4413" t="str">
            <v>USD</v>
          </cell>
        </row>
        <row r="4414">
          <cell r="AA4414" t="str">
            <v>USD</v>
          </cell>
        </row>
        <row r="4415">
          <cell r="AA4415" t="str">
            <v>USD</v>
          </cell>
        </row>
        <row r="4416">
          <cell r="AA4416" t="str">
            <v>USD</v>
          </cell>
        </row>
        <row r="4417">
          <cell r="AA4417" t="str">
            <v>USD</v>
          </cell>
        </row>
        <row r="4418">
          <cell r="AA4418" t="str">
            <v>USD</v>
          </cell>
        </row>
        <row r="4419">
          <cell r="AA4419" t="str">
            <v>USD</v>
          </cell>
        </row>
        <row r="4420">
          <cell r="AA4420" t="str">
            <v>USD</v>
          </cell>
        </row>
        <row r="4421">
          <cell r="AA4421" t="str">
            <v>USD</v>
          </cell>
        </row>
        <row r="4422">
          <cell r="AA4422" t="str">
            <v>USD</v>
          </cell>
        </row>
        <row r="4423">
          <cell r="AA4423" t="str">
            <v>USD</v>
          </cell>
        </row>
        <row r="4424">
          <cell r="AA4424" t="str">
            <v>USD</v>
          </cell>
        </row>
        <row r="4425">
          <cell r="AA4425" t="str">
            <v>USD</v>
          </cell>
        </row>
        <row r="4426">
          <cell r="AA4426" t="str">
            <v>USD</v>
          </cell>
        </row>
        <row r="4427">
          <cell r="AA4427" t="str">
            <v>USD</v>
          </cell>
        </row>
        <row r="4428">
          <cell r="AA4428" t="str">
            <v>USD</v>
          </cell>
        </row>
        <row r="4429">
          <cell r="AA4429" t="str">
            <v>USD</v>
          </cell>
        </row>
        <row r="4430">
          <cell r="AA4430" t="str">
            <v>USD</v>
          </cell>
        </row>
        <row r="4431">
          <cell r="AA4431" t="str">
            <v>USD</v>
          </cell>
        </row>
        <row r="4432">
          <cell r="AA4432" t="str">
            <v>USD</v>
          </cell>
        </row>
        <row r="4433">
          <cell r="AA4433" t="str">
            <v>USD</v>
          </cell>
        </row>
        <row r="4434">
          <cell r="AA4434" t="str">
            <v>USD</v>
          </cell>
        </row>
        <row r="4435">
          <cell r="AA4435" t="str">
            <v>USD</v>
          </cell>
        </row>
        <row r="4436">
          <cell r="AA4436" t="str">
            <v>USD</v>
          </cell>
        </row>
        <row r="4437">
          <cell r="AA4437" t="str">
            <v>USD</v>
          </cell>
        </row>
        <row r="4438">
          <cell r="AA4438" t="str">
            <v>USD</v>
          </cell>
        </row>
        <row r="4439">
          <cell r="AA4439" t="str">
            <v>USD</v>
          </cell>
        </row>
        <row r="4440">
          <cell r="AA4440" t="str">
            <v>USD</v>
          </cell>
        </row>
        <row r="4441">
          <cell r="AA4441" t="str">
            <v>USD</v>
          </cell>
        </row>
        <row r="4442">
          <cell r="AA4442" t="str">
            <v>USD</v>
          </cell>
        </row>
        <row r="4443">
          <cell r="AA4443" t="str">
            <v>USD</v>
          </cell>
        </row>
        <row r="4444">
          <cell r="AA4444" t="str">
            <v>USD</v>
          </cell>
        </row>
        <row r="4445">
          <cell r="AA4445" t="str">
            <v>USD</v>
          </cell>
        </row>
        <row r="4446">
          <cell r="AA4446" t="str">
            <v>USD</v>
          </cell>
        </row>
        <row r="4447">
          <cell r="AA4447" t="str">
            <v>USD</v>
          </cell>
        </row>
        <row r="4448">
          <cell r="AA4448" t="str">
            <v>USD</v>
          </cell>
        </row>
        <row r="4449">
          <cell r="AA4449" t="str">
            <v>USD</v>
          </cell>
        </row>
        <row r="4450">
          <cell r="AA4450" t="str">
            <v>USD</v>
          </cell>
        </row>
        <row r="4451">
          <cell r="AA4451" t="str">
            <v>USD</v>
          </cell>
        </row>
        <row r="4452">
          <cell r="AA4452" t="str">
            <v>USD</v>
          </cell>
        </row>
        <row r="4453">
          <cell r="AA4453" t="str">
            <v>USD</v>
          </cell>
        </row>
        <row r="4454">
          <cell r="AA4454" t="str">
            <v>USD</v>
          </cell>
        </row>
        <row r="4455">
          <cell r="AA4455" t="str">
            <v>USD</v>
          </cell>
        </row>
        <row r="4456">
          <cell r="AA4456" t="str">
            <v>USD</v>
          </cell>
        </row>
        <row r="4457">
          <cell r="AA4457" t="str">
            <v>USD</v>
          </cell>
        </row>
        <row r="4458">
          <cell r="AA4458" t="str">
            <v>USD</v>
          </cell>
        </row>
        <row r="4459">
          <cell r="AA4459" t="str">
            <v>USD</v>
          </cell>
        </row>
        <row r="4460">
          <cell r="AA4460" t="str">
            <v>USD</v>
          </cell>
        </row>
        <row r="4461">
          <cell r="AA4461" t="str">
            <v>USD</v>
          </cell>
        </row>
        <row r="4462">
          <cell r="AA4462" t="str">
            <v>USD</v>
          </cell>
        </row>
        <row r="4463">
          <cell r="AA4463" t="str">
            <v>USD</v>
          </cell>
        </row>
        <row r="4464">
          <cell r="AA4464" t="str">
            <v>USD</v>
          </cell>
        </row>
        <row r="4465">
          <cell r="AA4465" t="str">
            <v>USD</v>
          </cell>
        </row>
        <row r="4466">
          <cell r="AA4466" t="str">
            <v>USD</v>
          </cell>
        </row>
        <row r="4467">
          <cell r="AA4467" t="str">
            <v>USD</v>
          </cell>
        </row>
        <row r="4468">
          <cell r="AA4468" t="str">
            <v>USD</v>
          </cell>
        </row>
        <row r="4469">
          <cell r="AA4469" t="str">
            <v>USD</v>
          </cell>
        </row>
        <row r="4470">
          <cell r="AA4470" t="str">
            <v>USD</v>
          </cell>
        </row>
        <row r="4471">
          <cell r="AA4471" t="str">
            <v>USD</v>
          </cell>
        </row>
        <row r="4472">
          <cell r="AA4472" t="str">
            <v>USD</v>
          </cell>
        </row>
        <row r="4473">
          <cell r="AA4473" t="str">
            <v>USD</v>
          </cell>
        </row>
        <row r="4474">
          <cell r="AA4474" t="str">
            <v>USD</v>
          </cell>
        </row>
        <row r="4475">
          <cell r="AA4475" t="str">
            <v>USD</v>
          </cell>
        </row>
        <row r="4476">
          <cell r="AA4476" t="str">
            <v>USD</v>
          </cell>
        </row>
        <row r="4477">
          <cell r="AA4477" t="str">
            <v>USD</v>
          </cell>
        </row>
        <row r="4478">
          <cell r="AA4478" t="str">
            <v>USD</v>
          </cell>
        </row>
        <row r="4479">
          <cell r="AA4479" t="str">
            <v>USD</v>
          </cell>
        </row>
        <row r="4480">
          <cell r="AA4480" t="str">
            <v>USD</v>
          </cell>
        </row>
        <row r="4481">
          <cell r="AA4481" t="str">
            <v>USD</v>
          </cell>
        </row>
        <row r="4482">
          <cell r="AA4482" t="str">
            <v>USD</v>
          </cell>
        </row>
        <row r="4483">
          <cell r="AA4483" t="str">
            <v>USD</v>
          </cell>
        </row>
        <row r="4484">
          <cell r="AA4484" t="str">
            <v>USD</v>
          </cell>
        </row>
        <row r="4485">
          <cell r="AA4485" t="str">
            <v>USD</v>
          </cell>
        </row>
        <row r="4486">
          <cell r="AA4486" t="str">
            <v>USD</v>
          </cell>
        </row>
        <row r="4487">
          <cell r="AA4487" t="str">
            <v>USD</v>
          </cell>
        </row>
        <row r="4488">
          <cell r="AA4488" t="str">
            <v>USD</v>
          </cell>
        </row>
        <row r="4489">
          <cell r="AA4489" t="str">
            <v>USD</v>
          </cell>
        </row>
        <row r="4490">
          <cell r="AA4490" t="str">
            <v>USD</v>
          </cell>
        </row>
        <row r="4491">
          <cell r="AA4491" t="str">
            <v>USD</v>
          </cell>
        </row>
        <row r="4492">
          <cell r="AA4492" t="str">
            <v>USD</v>
          </cell>
        </row>
        <row r="4493">
          <cell r="AA4493" t="str">
            <v>USD</v>
          </cell>
        </row>
        <row r="4494">
          <cell r="AA4494" t="str">
            <v>USD</v>
          </cell>
        </row>
        <row r="4495">
          <cell r="AA4495" t="str">
            <v>USD</v>
          </cell>
        </row>
        <row r="4496">
          <cell r="AA4496" t="str">
            <v>USD</v>
          </cell>
        </row>
        <row r="4497">
          <cell r="AA4497" t="str">
            <v>USD</v>
          </cell>
        </row>
        <row r="4498">
          <cell r="AA4498" t="str">
            <v>USD</v>
          </cell>
        </row>
        <row r="4499">
          <cell r="AA4499" t="str">
            <v>USD</v>
          </cell>
        </row>
        <row r="4500">
          <cell r="AA4500" t="str">
            <v>USD</v>
          </cell>
        </row>
        <row r="4501">
          <cell r="AA4501" t="str">
            <v>USD</v>
          </cell>
        </row>
        <row r="4502">
          <cell r="AA4502" t="str">
            <v>USD</v>
          </cell>
        </row>
        <row r="4503">
          <cell r="AA4503" t="str">
            <v>USD</v>
          </cell>
        </row>
        <row r="4504">
          <cell r="AA4504" t="str">
            <v>USD</v>
          </cell>
        </row>
        <row r="4505">
          <cell r="AA4505" t="str">
            <v>USD</v>
          </cell>
        </row>
        <row r="4506">
          <cell r="AA4506" t="str">
            <v>USD</v>
          </cell>
        </row>
        <row r="4507">
          <cell r="AA4507" t="str">
            <v>USD</v>
          </cell>
        </row>
        <row r="4508">
          <cell r="AA4508" t="str">
            <v>USD</v>
          </cell>
        </row>
        <row r="4509">
          <cell r="AA4509" t="str">
            <v>USD</v>
          </cell>
        </row>
        <row r="4510">
          <cell r="AA4510" t="str">
            <v>USD</v>
          </cell>
        </row>
        <row r="4511">
          <cell r="AA4511" t="str">
            <v>USD</v>
          </cell>
        </row>
        <row r="4512">
          <cell r="AA4512" t="str">
            <v>USD</v>
          </cell>
        </row>
        <row r="4513">
          <cell r="AA4513" t="str">
            <v>USD</v>
          </cell>
        </row>
        <row r="4514">
          <cell r="AA4514" t="str">
            <v>USD</v>
          </cell>
        </row>
        <row r="4515">
          <cell r="AA4515" t="str">
            <v>USD</v>
          </cell>
        </row>
        <row r="4516">
          <cell r="AA4516" t="str">
            <v>USD</v>
          </cell>
        </row>
        <row r="4517">
          <cell r="AA4517" t="str">
            <v>USD</v>
          </cell>
        </row>
        <row r="4518">
          <cell r="AA4518" t="str">
            <v>USD</v>
          </cell>
        </row>
        <row r="4519">
          <cell r="AA4519" t="str">
            <v>USD</v>
          </cell>
        </row>
        <row r="4520">
          <cell r="AA4520" t="str">
            <v>USD</v>
          </cell>
        </row>
        <row r="4521">
          <cell r="AA4521" t="str">
            <v>USD</v>
          </cell>
        </row>
        <row r="4522">
          <cell r="AA4522" t="str">
            <v>USD</v>
          </cell>
        </row>
        <row r="4523">
          <cell r="AA4523" t="str">
            <v>USD</v>
          </cell>
        </row>
        <row r="4524">
          <cell r="AA4524" t="str">
            <v>USD</v>
          </cell>
        </row>
        <row r="4525">
          <cell r="AA4525" t="str">
            <v>USD</v>
          </cell>
        </row>
        <row r="4526">
          <cell r="AA4526" t="str">
            <v>USD</v>
          </cell>
        </row>
        <row r="4527">
          <cell r="AA4527" t="str">
            <v>USD</v>
          </cell>
        </row>
        <row r="4528">
          <cell r="AA4528" t="str">
            <v>USD</v>
          </cell>
        </row>
        <row r="4529">
          <cell r="AA4529" t="str">
            <v>USD</v>
          </cell>
        </row>
        <row r="4530">
          <cell r="AA4530" t="str">
            <v>USD</v>
          </cell>
        </row>
        <row r="4531">
          <cell r="AA4531" t="str">
            <v>USD</v>
          </cell>
        </row>
        <row r="4532">
          <cell r="AA4532" t="str">
            <v>USD</v>
          </cell>
        </row>
        <row r="4533">
          <cell r="AA4533" t="str">
            <v>USD</v>
          </cell>
        </row>
        <row r="4534">
          <cell r="AA4534" t="str">
            <v>USD</v>
          </cell>
        </row>
        <row r="4535">
          <cell r="AA4535" t="str">
            <v>USD</v>
          </cell>
        </row>
        <row r="4536">
          <cell r="AA4536" t="str">
            <v>USD</v>
          </cell>
        </row>
        <row r="4537">
          <cell r="AA4537" t="str">
            <v>USD</v>
          </cell>
        </row>
        <row r="4538">
          <cell r="AA4538" t="str">
            <v>USD</v>
          </cell>
        </row>
        <row r="4539">
          <cell r="AA4539" t="str">
            <v>USD</v>
          </cell>
        </row>
        <row r="4540">
          <cell r="AA4540" t="str">
            <v>USD</v>
          </cell>
        </row>
        <row r="4541">
          <cell r="AA4541" t="str">
            <v>USD</v>
          </cell>
        </row>
        <row r="4542">
          <cell r="AA4542" t="str">
            <v>USD</v>
          </cell>
        </row>
        <row r="4543">
          <cell r="AA4543" t="str">
            <v>USD</v>
          </cell>
        </row>
        <row r="4544">
          <cell r="AA4544" t="str">
            <v>USD</v>
          </cell>
        </row>
        <row r="4545">
          <cell r="AA4545" t="str">
            <v>USD</v>
          </cell>
        </row>
        <row r="4546">
          <cell r="AA4546" t="str">
            <v>USD</v>
          </cell>
        </row>
        <row r="4547">
          <cell r="AA4547" t="str">
            <v>USD</v>
          </cell>
        </row>
        <row r="4548">
          <cell r="AA4548" t="str">
            <v>USD</v>
          </cell>
        </row>
        <row r="4549">
          <cell r="AA4549" t="str">
            <v>USD</v>
          </cell>
        </row>
        <row r="4550">
          <cell r="AA4550" t="str">
            <v>USD</v>
          </cell>
        </row>
        <row r="4551">
          <cell r="AA4551" t="str">
            <v>USD</v>
          </cell>
        </row>
        <row r="4552">
          <cell r="AA4552" t="str">
            <v>USD</v>
          </cell>
        </row>
        <row r="4553">
          <cell r="AA4553" t="str">
            <v>USD</v>
          </cell>
        </row>
        <row r="4554">
          <cell r="AA4554" t="str">
            <v>USD</v>
          </cell>
        </row>
        <row r="4555">
          <cell r="AA4555" t="str">
            <v>USD</v>
          </cell>
        </row>
        <row r="4556">
          <cell r="AA4556" t="str">
            <v>USD</v>
          </cell>
        </row>
        <row r="4557">
          <cell r="AA4557" t="str">
            <v>USD</v>
          </cell>
        </row>
        <row r="4558">
          <cell r="AA4558" t="str">
            <v>USD</v>
          </cell>
        </row>
        <row r="4559">
          <cell r="AA4559" t="str">
            <v>USD</v>
          </cell>
        </row>
        <row r="4560">
          <cell r="AA4560" t="str">
            <v>USD</v>
          </cell>
        </row>
        <row r="4561">
          <cell r="AA4561" t="str">
            <v>USD</v>
          </cell>
        </row>
        <row r="4562">
          <cell r="AA4562" t="str">
            <v>USD</v>
          </cell>
        </row>
        <row r="4563">
          <cell r="AA4563" t="str">
            <v>USD</v>
          </cell>
        </row>
        <row r="4564">
          <cell r="AA4564" t="str">
            <v>USD</v>
          </cell>
        </row>
        <row r="4565">
          <cell r="AA4565" t="str">
            <v>USD</v>
          </cell>
        </row>
        <row r="4566">
          <cell r="AA4566" t="str">
            <v>USD</v>
          </cell>
        </row>
        <row r="4567">
          <cell r="AA4567" t="str">
            <v>USD</v>
          </cell>
        </row>
        <row r="4568">
          <cell r="AA4568" t="str">
            <v>USD</v>
          </cell>
        </row>
        <row r="4569">
          <cell r="AA4569" t="str">
            <v>USD</v>
          </cell>
        </row>
        <row r="4570">
          <cell r="AA4570" t="str">
            <v>USD</v>
          </cell>
        </row>
        <row r="4571">
          <cell r="AA4571" t="str">
            <v>USD</v>
          </cell>
        </row>
        <row r="4572">
          <cell r="AA4572" t="str">
            <v>USD</v>
          </cell>
        </row>
        <row r="4573">
          <cell r="AA4573" t="str">
            <v>USD</v>
          </cell>
        </row>
        <row r="4574">
          <cell r="AA4574" t="str">
            <v>USD</v>
          </cell>
        </row>
        <row r="4575">
          <cell r="AA4575" t="str">
            <v>USD</v>
          </cell>
        </row>
        <row r="4576">
          <cell r="AA4576" t="str">
            <v>USD</v>
          </cell>
        </row>
        <row r="4577">
          <cell r="AA4577" t="str">
            <v>USD</v>
          </cell>
        </row>
        <row r="4578">
          <cell r="AA4578" t="str">
            <v>USD</v>
          </cell>
        </row>
        <row r="4579">
          <cell r="AA4579" t="str">
            <v>USD</v>
          </cell>
        </row>
        <row r="4580">
          <cell r="AA4580" t="str">
            <v>USD</v>
          </cell>
        </row>
        <row r="4581">
          <cell r="AA4581" t="str">
            <v>USD</v>
          </cell>
        </row>
        <row r="4582">
          <cell r="AA4582" t="str">
            <v>USD</v>
          </cell>
        </row>
        <row r="4583">
          <cell r="AA4583" t="str">
            <v>USD</v>
          </cell>
        </row>
        <row r="4584">
          <cell r="AA4584" t="str">
            <v>USD</v>
          </cell>
        </row>
        <row r="4585">
          <cell r="AA4585" t="str">
            <v>USD</v>
          </cell>
        </row>
        <row r="4586">
          <cell r="AA4586" t="str">
            <v>USD</v>
          </cell>
        </row>
        <row r="4587">
          <cell r="AA4587" t="str">
            <v>USD</v>
          </cell>
        </row>
        <row r="4588">
          <cell r="AA4588" t="str">
            <v>USD</v>
          </cell>
        </row>
        <row r="4589">
          <cell r="AA4589" t="str">
            <v>USD</v>
          </cell>
        </row>
        <row r="4590">
          <cell r="AA4590" t="str">
            <v>USD</v>
          </cell>
        </row>
        <row r="4591">
          <cell r="AA4591" t="str">
            <v>USD</v>
          </cell>
        </row>
        <row r="4592">
          <cell r="AA4592" t="str">
            <v>USD</v>
          </cell>
        </row>
        <row r="4593">
          <cell r="AA4593" t="str">
            <v>USD</v>
          </cell>
        </row>
        <row r="4594">
          <cell r="AA4594" t="str">
            <v>USD</v>
          </cell>
        </row>
        <row r="4595">
          <cell r="AA4595" t="str">
            <v>USD</v>
          </cell>
        </row>
        <row r="4596">
          <cell r="AA4596" t="str">
            <v>USD</v>
          </cell>
        </row>
        <row r="4597">
          <cell r="AA4597" t="str">
            <v>USD</v>
          </cell>
        </row>
        <row r="4598">
          <cell r="AA4598" t="str">
            <v>USD</v>
          </cell>
        </row>
        <row r="4599">
          <cell r="AA4599" t="str">
            <v>USD</v>
          </cell>
        </row>
        <row r="4600">
          <cell r="AA4600" t="str">
            <v>USD</v>
          </cell>
        </row>
        <row r="4601">
          <cell r="AA4601" t="str">
            <v>USD</v>
          </cell>
        </row>
        <row r="4602">
          <cell r="AA4602" t="str">
            <v>USD</v>
          </cell>
        </row>
        <row r="4603">
          <cell r="AA4603" t="str">
            <v>USD</v>
          </cell>
        </row>
        <row r="4604">
          <cell r="AA4604" t="str">
            <v>USD</v>
          </cell>
        </row>
        <row r="4605">
          <cell r="AA4605" t="str">
            <v>USD</v>
          </cell>
        </row>
        <row r="4606">
          <cell r="AA4606" t="str">
            <v>USD</v>
          </cell>
        </row>
        <row r="4607">
          <cell r="AA4607" t="str">
            <v>USD</v>
          </cell>
        </row>
        <row r="4608">
          <cell r="AA4608" t="str">
            <v>USD</v>
          </cell>
        </row>
        <row r="4609">
          <cell r="AA4609" t="str">
            <v>USD</v>
          </cell>
        </row>
        <row r="4610">
          <cell r="AA4610" t="str">
            <v>USD</v>
          </cell>
        </row>
        <row r="4611">
          <cell r="AA4611" t="str">
            <v>USD</v>
          </cell>
        </row>
        <row r="4612">
          <cell r="AA4612" t="str">
            <v>USD</v>
          </cell>
        </row>
        <row r="4613">
          <cell r="AA4613" t="str">
            <v>USD</v>
          </cell>
        </row>
        <row r="4614">
          <cell r="AA4614" t="str">
            <v>USD</v>
          </cell>
        </row>
        <row r="4615">
          <cell r="AA4615" t="str">
            <v>USD</v>
          </cell>
        </row>
        <row r="4616">
          <cell r="AA4616" t="str">
            <v>USD</v>
          </cell>
        </row>
        <row r="4617">
          <cell r="AA4617" t="str">
            <v>USD</v>
          </cell>
        </row>
        <row r="4618">
          <cell r="AA4618" t="str">
            <v>USD</v>
          </cell>
        </row>
        <row r="4619">
          <cell r="AA4619" t="str">
            <v>USD</v>
          </cell>
        </row>
        <row r="4620">
          <cell r="AA4620" t="str">
            <v>USD</v>
          </cell>
        </row>
        <row r="4621">
          <cell r="AA4621" t="str">
            <v>USD</v>
          </cell>
        </row>
        <row r="4622">
          <cell r="AA4622" t="str">
            <v>USD</v>
          </cell>
        </row>
        <row r="4623">
          <cell r="AA4623" t="str">
            <v>USD</v>
          </cell>
        </row>
        <row r="4624">
          <cell r="AA4624" t="str">
            <v>USD</v>
          </cell>
        </row>
        <row r="4625">
          <cell r="AA4625" t="str">
            <v>USD</v>
          </cell>
        </row>
        <row r="4626">
          <cell r="AA4626" t="str">
            <v>USD</v>
          </cell>
        </row>
        <row r="4627">
          <cell r="AA4627" t="str">
            <v>USD</v>
          </cell>
        </row>
        <row r="4628">
          <cell r="AA4628" t="str">
            <v>USD</v>
          </cell>
        </row>
        <row r="4629">
          <cell r="AA4629" t="str">
            <v>USD</v>
          </cell>
        </row>
        <row r="4630">
          <cell r="AA4630" t="str">
            <v>USD</v>
          </cell>
        </row>
        <row r="4631">
          <cell r="AA4631" t="str">
            <v>USD</v>
          </cell>
        </row>
        <row r="4632">
          <cell r="AA4632" t="str">
            <v>USD</v>
          </cell>
        </row>
        <row r="4633">
          <cell r="AA4633" t="str">
            <v>USD</v>
          </cell>
        </row>
        <row r="4634">
          <cell r="AA4634" t="str">
            <v>USD</v>
          </cell>
        </row>
        <row r="4635">
          <cell r="AA4635" t="str">
            <v>USD</v>
          </cell>
        </row>
        <row r="4636">
          <cell r="AA4636" t="str">
            <v>USD</v>
          </cell>
        </row>
        <row r="4637">
          <cell r="AA4637" t="str">
            <v>USD</v>
          </cell>
        </row>
        <row r="4638">
          <cell r="AA4638" t="str">
            <v>USD</v>
          </cell>
        </row>
        <row r="4639">
          <cell r="AA4639" t="str">
            <v>USD</v>
          </cell>
        </row>
        <row r="4640">
          <cell r="AA4640" t="str">
            <v>USD</v>
          </cell>
        </row>
        <row r="4641">
          <cell r="AA4641" t="str">
            <v>USD</v>
          </cell>
        </row>
        <row r="4642">
          <cell r="AA4642" t="str">
            <v>USD</v>
          </cell>
        </row>
        <row r="4643">
          <cell r="AA4643" t="str">
            <v>USD</v>
          </cell>
        </row>
        <row r="4644">
          <cell r="AA4644" t="str">
            <v>USD</v>
          </cell>
        </row>
        <row r="4645">
          <cell r="AA4645" t="str">
            <v>USD</v>
          </cell>
        </row>
        <row r="4646">
          <cell r="AA4646" t="str">
            <v>USD</v>
          </cell>
        </row>
        <row r="4647">
          <cell r="AA4647" t="str">
            <v>USD</v>
          </cell>
        </row>
        <row r="4648">
          <cell r="AA4648" t="str">
            <v>USD</v>
          </cell>
        </row>
        <row r="4649">
          <cell r="AA4649" t="str">
            <v>USD</v>
          </cell>
        </row>
        <row r="4650">
          <cell r="AA4650" t="str">
            <v>USD</v>
          </cell>
        </row>
        <row r="4651">
          <cell r="AA4651" t="str">
            <v>USD</v>
          </cell>
        </row>
        <row r="4652">
          <cell r="AA4652" t="str">
            <v>USD</v>
          </cell>
        </row>
        <row r="4653">
          <cell r="AA4653" t="str">
            <v>USD</v>
          </cell>
        </row>
        <row r="4654">
          <cell r="AA4654" t="str">
            <v>USD</v>
          </cell>
        </row>
        <row r="4655">
          <cell r="AA4655" t="str">
            <v>USD</v>
          </cell>
        </row>
        <row r="4656">
          <cell r="AA4656" t="str">
            <v>USD</v>
          </cell>
        </row>
        <row r="4657">
          <cell r="AA4657" t="str">
            <v>USD</v>
          </cell>
        </row>
        <row r="4658">
          <cell r="AA4658" t="str">
            <v>USD</v>
          </cell>
        </row>
        <row r="4659">
          <cell r="AA4659" t="str">
            <v>USD</v>
          </cell>
        </row>
        <row r="4660">
          <cell r="AA4660" t="str">
            <v>USD</v>
          </cell>
        </row>
        <row r="4661">
          <cell r="AA4661" t="str">
            <v>USD</v>
          </cell>
        </row>
        <row r="4662">
          <cell r="AA4662" t="str">
            <v>USD</v>
          </cell>
        </row>
        <row r="4663">
          <cell r="AA4663" t="str">
            <v>USD</v>
          </cell>
        </row>
        <row r="4664">
          <cell r="AA4664" t="str">
            <v>USD</v>
          </cell>
        </row>
        <row r="4665">
          <cell r="AA4665" t="str">
            <v>USD</v>
          </cell>
        </row>
        <row r="4666">
          <cell r="AA4666" t="str">
            <v>USD</v>
          </cell>
        </row>
        <row r="4667">
          <cell r="AA4667" t="str">
            <v>USD</v>
          </cell>
        </row>
        <row r="4668">
          <cell r="AA4668" t="str">
            <v>USD</v>
          </cell>
        </row>
        <row r="4669">
          <cell r="AA4669" t="str">
            <v>USD</v>
          </cell>
        </row>
        <row r="4670">
          <cell r="AA4670" t="str">
            <v>USD</v>
          </cell>
        </row>
        <row r="4671">
          <cell r="AA4671" t="str">
            <v>USD</v>
          </cell>
        </row>
        <row r="4672">
          <cell r="AA4672" t="str">
            <v>USD</v>
          </cell>
        </row>
        <row r="4673">
          <cell r="AA4673" t="str">
            <v>USD</v>
          </cell>
        </row>
        <row r="4674">
          <cell r="AA4674" t="str">
            <v>USD</v>
          </cell>
        </row>
        <row r="4675">
          <cell r="AA4675" t="str">
            <v>USD</v>
          </cell>
        </row>
        <row r="4676">
          <cell r="AA4676" t="str">
            <v>USD</v>
          </cell>
        </row>
        <row r="4677">
          <cell r="AA4677" t="str">
            <v>USD</v>
          </cell>
        </row>
        <row r="4678">
          <cell r="AA4678" t="str">
            <v>USD</v>
          </cell>
        </row>
        <row r="4679">
          <cell r="AA4679" t="str">
            <v>USD</v>
          </cell>
        </row>
        <row r="4680">
          <cell r="AA4680" t="str">
            <v>USD</v>
          </cell>
        </row>
        <row r="4681">
          <cell r="AA4681" t="str">
            <v>USD</v>
          </cell>
        </row>
        <row r="4682">
          <cell r="AA4682" t="str">
            <v>USD</v>
          </cell>
        </row>
        <row r="4683">
          <cell r="AA4683" t="str">
            <v>USD</v>
          </cell>
        </row>
        <row r="4684">
          <cell r="AA4684" t="str">
            <v>USD</v>
          </cell>
        </row>
        <row r="4685">
          <cell r="AA4685" t="str">
            <v>USD</v>
          </cell>
        </row>
        <row r="4686">
          <cell r="AA4686" t="str">
            <v>USD</v>
          </cell>
        </row>
        <row r="4687">
          <cell r="AA4687" t="str">
            <v>USD</v>
          </cell>
        </row>
        <row r="4688">
          <cell r="AA4688" t="str">
            <v>USD</v>
          </cell>
        </row>
        <row r="4689">
          <cell r="AA4689" t="str">
            <v>USD</v>
          </cell>
        </row>
        <row r="4690">
          <cell r="AA4690" t="str">
            <v>USD</v>
          </cell>
        </row>
        <row r="4691">
          <cell r="AA4691" t="str">
            <v>USD</v>
          </cell>
        </row>
        <row r="4692">
          <cell r="AA4692" t="str">
            <v>USD</v>
          </cell>
        </row>
        <row r="4693">
          <cell r="AA4693" t="str">
            <v>USD</v>
          </cell>
        </row>
        <row r="4694">
          <cell r="AA4694" t="str">
            <v>USD</v>
          </cell>
        </row>
        <row r="4695">
          <cell r="AA4695" t="str">
            <v>USD</v>
          </cell>
        </row>
        <row r="4696">
          <cell r="AA4696" t="str">
            <v>USD</v>
          </cell>
        </row>
        <row r="4697">
          <cell r="AA4697" t="str">
            <v>USD</v>
          </cell>
        </row>
        <row r="4698">
          <cell r="AA4698" t="str">
            <v>USD</v>
          </cell>
        </row>
        <row r="4699">
          <cell r="AA4699" t="str">
            <v>USD</v>
          </cell>
        </row>
        <row r="4700">
          <cell r="AA4700" t="str">
            <v>USD</v>
          </cell>
        </row>
        <row r="4701">
          <cell r="AA4701" t="str">
            <v>USD</v>
          </cell>
        </row>
        <row r="4702">
          <cell r="AA4702" t="str">
            <v>USD</v>
          </cell>
        </row>
        <row r="4703">
          <cell r="AA4703" t="str">
            <v>USD</v>
          </cell>
        </row>
        <row r="4704">
          <cell r="AA4704" t="str">
            <v>USD</v>
          </cell>
        </row>
        <row r="4705">
          <cell r="AA4705" t="str">
            <v>USD</v>
          </cell>
        </row>
        <row r="4706">
          <cell r="AA4706" t="str">
            <v>USD</v>
          </cell>
        </row>
        <row r="4707">
          <cell r="AA4707" t="str">
            <v>USD</v>
          </cell>
        </row>
        <row r="4708">
          <cell r="AA4708" t="str">
            <v>USD</v>
          </cell>
        </row>
        <row r="4709">
          <cell r="AA4709" t="str">
            <v>USD</v>
          </cell>
        </row>
        <row r="4710">
          <cell r="AA4710" t="str">
            <v>USD</v>
          </cell>
        </row>
        <row r="4711">
          <cell r="AA4711" t="str">
            <v>USD</v>
          </cell>
        </row>
        <row r="4712">
          <cell r="AA4712" t="str">
            <v>USD</v>
          </cell>
        </row>
        <row r="4713">
          <cell r="AA4713" t="str">
            <v>USD</v>
          </cell>
        </row>
        <row r="4714">
          <cell r="AA4714" t="str">
            <v>USD</v>
          </cell>
        </row>
        <row r="4715">
          <cell r="AA4715" t="str">
            <v>USD</v>
          </cell>
        </row>
        <row r="4716">
          <cell r="AA4716" t="str">
            <v>USD</v>
          </cell>
        </row>
        <row r="4717">
          <cell r="AA4717" t="str">
            <v>USD</v>
          </cell>
        </row>
        <row r="4718">
          <cell r="AA4718" t="str">
            <v>USD</v>
          </cell>
        </row>
        <row r="4719">
          <cell r="AA4719" t="str">
            <v>USD</v>
          </cell>
        </row>
        <row r="4720">
          <cell r="AA4720" t="str">
            <v>USD</v>
          </cell>
        </row>
        <row r="4721">
          <cell r="AA4721" t="str">
            <v>USD</v>
          </cell>
        </row>
        <row r="4722">
          <cell r="AA4722" t="str">
            <v>USD</v>
          </cell>
        </row>
        <row r="4723">
          <cell r="AA4723" t="str">
            <v>USD</v>
          </cell>
        </row>
        <row r="4724">
          <cell r="AA4724" t="str">
            <v>USD</v>
          </cell>
        </row>
        <row r="4725">
          <cell r="AA4725" t="str">
            <v>USD</v>
          </cell>
        </row>
        <row r="4726">
          <cell r="AA4726" t="str">
            <v>USD</v>
          </cell>
        </row>
        <row r="4727">
          <cell r="AA4727" t="str">
            <v>USD</v>
          </cell>
        </row>
        <row r="4728">
          <cell r="AA4728" t="str">
            <v>USD</v>
          </cell>
        </row>
        <row r="4729">
          <cell r="AA4729" t="str">
            <v>USD</v>
          </cell>
        </row>
        <row r="4730">
          <cell r="AA4730" t="str">
            <v>USD</v>
          </cell>
        </row>
        <row r="4731">
          <cell r="AA4731" t="str">
            <v>USD</v>
          </cell>
        </row>
        <row r="4732">
          <cell r="AA4732" t="str">
            <v>USD</v>
          </cell>
        </row>
        <row r="4733">
          <cell r="AA4733" t="str">
            <v>USD</v>
          </cell>
        </row>
        <row r="4734">
          <cell r="AA4734" t="str">
            <v>USD</v>
          </cell>
        </row>
        <row r="4735">
          <cell r="AA4735" t="str">
            <v>USD</v>
          </cell>
        </row>
        <row r="4736">
          <cell r="AA4736" t="str">
            <v>USD</v>
          </cell>
        </row>
        <row r="4737">
          <cell r="AA4737" t="str">
            <v>USD</v>
          </cell>
        </row>
        <row r="4738">
          <cell r="AA4738" t="str">
            <v>USD</v>
          </cell>
        </row>
        <row r="4739">
          <cell r="AA4739" t="str">
            <v>USD</v>
          </cell>
        </row>
        <row r="4740">
          <cell r="AA4740" t="str">
            <v>USD</v>
          </cell>
        </row>
        <row r="4741">
          <cell r="AA4741" t="str">
            <v>USD</v>
          </cell>
        </row>
        <row r="4742">
          <cell r="AA4742" t="str">
            <v>USD</v>
          </cell>
        </row>
        <row r="4743">
          <cell r="AA4743" t="str">
            <v>USD</v>
          </cell>
        </row>
        <row r="4744">
          <cell r="AA4744" t="str">
            <v>USD</v>
          </cell>
        </row>
        <row r="4745">
          <cell r="AA4745" t="str">
            <v>USD</v>
          </cell>
        </row>
        <row r="4746">
          <cell r="AA4746" t="str">
            <v>USD</v>
          </cell>
        </row>
        <row r="4747">
          <cell r="AA4747" t="str">
            <v>USD</v>
          </cell>
        </row>
        <row r="4748">
          <cell r="AA4748" t="str">
            <v>USD</v>
          </cell>
        </row>
        <row r="4749">
          <cell r="AA4749" t="str">
            <v>USD</v>
          </cell>
        </row>
        <row r="4750">
          <cell r="AA4750" t="str">
            <v>USD</v>
          </cell>
        </row>
        <row r="4751">
          <cell r="AA4751" t="str">
            <v>USD</v>
          </cell>
        </row>
        <row r="4752">
          <cell r="AA4752" t="str">
            <v>USD</v>
          </cell>
        </row>
        <row r="4753">
          <cell r="AA4753" t="str">
            <v>USD</v>
          </cell>
        </row>
        <row r="4754">
          <cell r="AA4754" t="str">
            <v>USD</v>
          </cell>
        </row>
        <row r="4755">
          <cell r="AA4755" t="str">
            <v>USD</v>
          </cell>
        </row>
        <row r="4756">
          <cell r="AA4756" t="str">
            <v>USD</v>
          </cell>
        </row>
        <row r="4757">
          <cell r="AA4757" t="str">
            <v>USD</v>
          </cell>
        </row>
        <row r="4758">
          <cell r="AA4758" t="str">
            <v>USD</v>
          </cell>
        </row>
        <row r="4759">
          <cell r="AA4759" t="str">
            <v>USD</v>
          </cell>
        </row>
        <row r="4760">
          <cell r="AA4760" t="str">
            <v>USD</v>
          </cell>
        </row>
        <row r="4761">
          <cell r="AA4761" t="str">
            <v>USD</v>
          </cell>
        </row>
        <row r="4762">
          <cell r="AA4762" t="str">
            <v>USD</v>
          </cell>
        </row>
        <row r="4763">
          <cell r="AA4763" t="str">
            <v>USD</v>
          </cell>
        </row>
        <row r="4764">
          <cell r="AA4764" t="str">
            <v>USD</v>
          </cell>
        </row>
        <row r="4765">
          <cell r="AA4765" t="str">
            <v>USD</v>
          </cell>
        </row>
        <row r="4766">
          <cell r="AA4766" t="str">
            <v>USD</v>
          </cell>
        </row>
        <row r="4767">
          <cell r="AA4767" t="str">
            <v>USD</v>
          </cell>
        </row>
        <row r="4768">
          <cell r="AA4768" t="str">
            <v>USD</v>
          </cell>
        </row>
        <row r="4769">
          <cell r="AA4769" t="str">
            <v>USD</v>
          </cell>
        </row>
        <row r="4770">
          <cell r="AA4770" t="str">
            <v>USD</v>
          </cell>
        </row>
        <row r="4771">
          <cell r="AA4771" t="str">
            <v>USD</v>
          </cell>
        </row>
        <row r="4772">
          <cell r="AA4772" t="str">
            <v>USD</v>
          </cell>
        </row>
        <row r="4773">
          <cell r="AA4773" t="str">
            <v>USD</v>
          </cell>
        </row>
        <row r="4774">
          <cell r="AA4774" t="str">
            <v>USD</v>
          </cell>
        </row>
        <row r="4775">
          <cell r="AA4775" t="str">
            <v>USD</v>
          </cell>
        </row>
        <row r="4776">
          <cell r="AA4776" t="str">
            <v>USD</v>
          </cell>
        </row>
        <row r="4777">
          <cell r="AA4777" t="str">
            <v>USD</v>
          </cell>
        </row>
        <row r="4778">
          <cell r="AA4778" t="str">
            <v>USD</v>
          </cell>
        </row>
        <row r="4779">
          <cell r="AA4779" t="str">
            <v>USD</v>
          </cell>
        </row>
        <row r="4780">
          <cell r="AA4780" t="str">
            <v>USD</v>
          </cell>
        </row>
        <row r="4781">
          <cell r="AA4781" t="str">
            <v>USD</v>
          </cell>
        </row>
        <row r="4782">
          <cell r="AA4782" t="str">
            <v>USD</v>
          </cell>
        </row>
        <row r="4783">
          <cell r="AA4783" t="str">
            <v>USD</v>
          </cell>
        </row>
        <row r="4784">
          <cell r="AA4784" t="str">
            <v>USD</v>
          </cell>
        </row>
        <row r="4785">
          <cell r="AA4785" t="str">
            <v>USD</v>
          </cell>
        </row>
        <row r="4786">
          <cell r="AA4786" t="str">
            <v>USD</v>
          </cell>
        </row>
        <row r="4787">
          <cell r="AA4787" t="str">
            <v>USD</v>
          </cell>
        </row>
        <row r="4788">
          <cell r="AA4788" t="str">
            <v>USD</v>
          </cell>
        </row>
        <row r="4789">
          <cell r="AA4789" t="str">
            <v>USD</v>
          </cell>
        </row>
        <row r="4790">
          <cell r="AA4790" t="str">
            <v>USD</v>
          </cell>
        </row>
        <row r="4791">
          <cell r="AA4791" t="str">
            <v>USD</v>
          </cell>
        </row>
        <row r="4792">
          <cell r="AA4792" t="str">
            <v>USD</v>
          </cell>
        </row>
        <row r="4793">
          <cell r="AA4793" t="str">
            <v>USD</v>
          </cell>
        </row>
        <row r="4794">
          <cell r="AA4794" t="str">
            <v>USD</v>
          </cell>
        </row>
        <row r="4795">
          <cell r="AA4795" t="str">
            <v>USD</v>
          </cell>
        </row>
        <row r="4796">
          <cell r="AA4796" t="str">
            <v>USD</v>
          </cell>
        </row>
        <row r="4797">
          <cell r="AA4797" t="str">
            <v>USD</v>
          </cell>
        </row>
        <row r="4798">
          <cell r="AA4798" t="str">
            <v>USD</v>
          </cell>
        </row>
        <row r="4799">
          <cell r="AA4799" t="str">
            <v>USD</v>
          </cell>
        </row>
        <row r="4800">
          <cell r="AA4800" t="str">
            <v>USD</v>
          </cell>
        </row>
        <row r="4801">
          <cell r="AA4801" t="str">
            <v>USD</v>
          </cell>
        </row>
        <row r="4802">
          <cell r="AA4802" t="str">
            <v>USD</v>
          </cell>
        </row>
        <row r="4803">
          <cell r="AA4803" t="str">
            <v>USD</v>
          </cell>
        </row>
        <row r="4804">
          <cell r="AA4804" t="str">
            <v>USD</v>
          </cell>
        </row>
        <row r="4805">
          <cell r="AA4805" t="str">
            <v>USD</v>
          </cell>
        </row>
        <row r="4806">
          <cell r="AA4806" t="str">
            <v>USD</v>
          </cell>
        </row>
        <row r="4807">
          <cell r="AA4807" t="str">
            <v>USD</v>
          </cell>
        </row>
        <row r="4808">
          <cell r="AA4808" t="str">
            <v>USD</v>
          </cell>
        </row>
        <row r="4809">
          <cell r="AA4809" t="str">
            <v>USD</v>
          </cell>
        </row>
        <row r="4810">
          <cell r="AA4810" t="str">
            <v>USD</v>
          </cell>
        </row>
        <row r="4811">
          <cell r="AA4811" t="str">
            <v>USD</v>
          </cell>
        </row>
        <row r="4812">
          <cell r="AA4812" t="str">
            <v>USD</v>
          </cell>
        </row>
        <row r="4813">
          <cell r="AA4813" t="str">
            <v>USD</v>
          </cell>
        </row>
        <row r="4814">
          <cell r="AA4814" t="str">
            <v>USD</v>
          </cell>
        </row>
        <row r="4815">
          <cell r="AA4815" t="str">
            <v>USD</v>
          </cell>
        </row>
        <row r="4816">
          <cell r="AA4816" t="str">
            <v>USD</v>
          </cell>
        </row>
        <row r="4817">
          <cell r="AA4817" t="str">
            <v>USD</v>
          </cell>
        </row>
        <row r="4818">
          <cell r="AA4818" t="str">
            <v>USD</v>
          </cell>
        </row>
        <row r="4819">
          <cell r="AA4819" t="str">
            <v>USD</v>
          </cell>
        </row>
        <row r="4820">
          <cell r="AA4820" t="str">
            <v>USD</v>
          </cell>
        </row>
        <row r="4821">
          <cell r="AA4821" t="str">
            <v>USD</v>
          </cell>
        </row>
        <row r="4822">
          <cell r="AA4822" t="str">
            <v>USD</v>
          </cell>
        </row>
        <row r="4823">
          <cell r="AA4823" t="str">
            <v>USD</v>
          </cell>
        </row>
        <row r="4824">
          <cell r="AA4824" t="str">
            <v>USD</v>
          </cell>
        </row>
        <row r="4825">
          <cell r="AA4825" t="str">
            <v>USD</v>
          </cell>
        </row>
        <row r="4826">
          <cell r="AA4826" t="str">
            <v>USD</v>
          </cell>
        </row>
        <row r="4827">
          <cell r="AA4827" t="str">
            <v>USD</v>
          </cell>
        </row>
        <row r="4828">
          <cell r="AA4828" t="str">
            <v>USD</v>
          </cell>
        </row>
        <row r="4829">
          <cell r="AA4829" t="str">
            <v>USD</v>
          </cell>
        </row>
        <row r="4830">
          <cell r="AA4830" t="str">
            <v>USD</v>
          </cell>
        </row>
        <row r="4831">
          <cell r="AA4831" t="str">
            <v>USD</v>
          </cell>
        </row>
        <row r="4832">
          <cell r="AA4832" t="str">
            <v>USD</v>
          </cell>
        </row>
        <row r="4833">
          <cell r="AA4833" t="str">
            <v>USD</v>
          </cell>
        </row>
        <row r="4834">
          <cell r="AA4834" t="str">
            <v>USD</v>
          </cell>
        </row>
        <row r="4835">
          <cell r="AA4835" t="str">
            <v>USD</v>
          </cell>
        </row>
        <row r="4836">
          <cell r="AA4836" t="str">
            <v>USD</v>
          </cell>
        </row>
        <row r="4837">
          <cell r="AA4837" t="str">
            <v>USD</v>
          </cell>
        </row>
        <row r="4838">
          <cell r="AA4838" t="str">
            <v>USD</v>
          </cell>
        </row>
        <row r="4839">
          <cell r="AA4839" t="str">
            <v>USD</v>
          </cell>
        </row>
        <row r="4840">
          <cell r="AA4840" t="str">
            <v>USD</v>
          </cell>
        </row>
        <row r="4841">
          <cell r="AA4841" t="str">
            <v>USD</v>
          </cell>
        </row>
        <row r="4842">
          <cell r="AA4842" t="str">
            <v>USD</v>
          </cell>
        </row>
        <row r="4843">
          <cell r="AA4843" t="str">
            <v>USD</v>
          </cell>
        </row>
        <row r="4844">
          <cell r="AA4844" t="str">
            <v>USD</v>
          </cell>
        </row>
        <row r="4845">
          <cell r="AA4845" t="str">
            <v>USD</v>
          </cell>
        </row>
        <row r="4846">
          <cell r="AA4846" t="str">
            <v>USD</v>
          </cell>
        </row>
        <row r="4847">
          <cell r="AA4847" t="str">
            <v>USD</v>
          </cell>
        </row>
        <row r="4848">
          <cell r="AA4848" t="str">
            <v>USD</v>
          </cell>
        </row>
        <row r="4849">
          <cell r="AA4849" t="str">
            <v>USD</v>
          </cell>
        </row>
        <row r="4850">
          <cell r="AA4850" t="str">
            <v>USD</v>
          </cell>
        </row>
        <row r="4851">
          <cell r="AA4851" t="str">
            <v>USD</v>
          </cell>
        </row>
        <row r="4852">
          <cell r="AA4852" t="str">
            <v>USD</v>
          </cell>
        </row>
        <row r="4853">
          <cell r="AA4853" t="str">
            <v>USD</v>
          </cell>
        </row>
        <row r="4854">
          <cell r="AA4854" t="str">
            <v>USD</v>
          </cell>
        </row>
        <row r="4855">
          <cell r="AA4855" t="str">
            <v>USD</v>
          </cell>
        </row>
        <row r="4856">
          <cell r="AA4856" t="str">
            <v>USD</v>
          </cell>
        </row>
        <row r="4857">
          <cell r="AA4857" t="str">
            <v>USD</v>
          </cell>
        </row>
        <row r="4858">
          <cell r="AA4858" t="str">
            <v>USD</v>
          </cell>
        </row>
        <row r="4859">
          <cell r="AA4859" t="str">
            <v>USD</v>
          </cell>
        </row>
        <row r="4860">
          <cell r="AA4860" t="str">
            <v>USD</v>
          </cell>
        </row>
        <row r="4861">
          <cell r="AA4861" t="str">
            <v>USD</v>
          </cell>
        </row>
        <row r="4862">
          <cell r="AA4862" t="str">
            <v>USD</v>
          </cell>
        </row>
        <row r="4863">
          <cell r="AA4863" t="str">
            <v>USD</v>
          </cell>
        </row>
        <row r="4864">
          <cell r="AA4864" t="str">
            <v>USD</v>
          </cell>
        </row>
        <row r="4865">
          <cell r="AA4865" t="str">
            <v>USD</v>
          </cell>
        </row>
        <row r="4866">
          <cell r="AA4866" t="str">
            <v>USD</v>
          </cell>
        </row>
        <row r="4867">
          <cell r="AA4867" t="str">
            <v>USD</v>
          </cell>
        </row>
        <row r="4868">
          <cell r="AA4868" t="str">
            <v>USD</v>
          </cell>
        </row>
        <row r="4869">
          <cell r="AA4869" t="str">
            <v>USD</v>
          </cell>
        </row>
        <row r="4870">
          <cell r="AA4870" t="str">
            <v>USD</v>
          </cell>
        </row>
        <row r="4871">
          <cell r="AA4871" t="str">
            <v>USD</v>
          </cell>
        </row>
        <row r="4872">
          <cell r="AA4872" t="str">
            <v>USD</v>
          </cell>
        </row>
        <row r="4873">
          <cell r="AA4873" t="str">
            <v>USD</v>
          </cell>
        </row>
        <row r="4874">
          <cell r="AA4874" t="str">
            <v>USD</v>
          </cell>
        </row>
        <row r="4875">
          <cell r="AA4875" t="str">
            <v>USD</v>
          </cell>
        </row>
        <row r="4876">
          <cell r="AA4876" t="str">
            <v>USD</v>
          </cell>
        </row>
        <row r="4877">
          <cell r="AA4877" t="str">
            <v>USD</v>
          </cell>
        </row>
        <row r="4878">
          <cell r="AA4878" t="str">
            <v>USD</v>
          </cell>
        </row>
        <row r="4879">
          <cell r="AA4879" t="str">
            <v>USD</v>
          </cell>
        </row>
        <row r="4880">
          <cell r="AA4880" t="str">
            <v>USD</v>
          </cell>
        </row>
        <row r="4881">
          <cell r="AA4881" t="str">
            <v>USD</v>
          </cell>
        </row>
        <row r="4882">
          <cell r="AA4882" t="str">
            <v>USD</v>
          </cell>
        </row>
        <row r="4883">
          <cell r="AA4883" t="str">
            <v>USD</v>
          </cell>
        </row>
        <row r="4884">
          <cell r="AA4884" t="str">
            <v>USD</v>
          </cell>
        </row>
        <row r="4885">
          <cell r="AA4885" t="str">
            <v>USD</v>
          </cell>
        </row>
        <row r="4886">
          <cell r="AA4886" t="str">
            <v>USD</v>
          </cell>
        </row>
        <row r="4887">
          <cell r="AA4887" t="str">
            <v>USD</v>
          </cell>
        </row>
        <row r="4888">
          <cell r="AA4888" t="str">
            <v>USD</v>
          </cell>
        </row>
        <row r="4889">
          <cell r="AA4889" t="str">
            <v>USD</v>
          </cell>
        </row>
        <row r="4890">
          <cell r="AA4890" t="str">
            <v>USD</v>
          </cell>
        </row>
        <row r="4891">
          <cell r="AA4891" t="str">
            <v>USD</v>
          </cell>
        </row>
        <row r="4892">
          <cell r="AA4892" t="str">
            <v>USD</v>
          </cell>
        </row>
        <row r="4893">
          <cell r="AA4893" t="str">
            <v>USD</v>
          </cell>
        </row>
        <row r="4894">
          <cell r="AA4894" t="str">
            <v>USD</v>
          </cell>
        </row>
        <row r="4895">
          <cell r="AA4895" t="str">
            <v>USD</v>
          </cell>
        </row>
        <row r="4896">
          <cell r="AA4896" t="str">
            <v>USD</v>
          </cell>
        </row>
        <row r="4897">
          <cell r="AA4897" t="str">
            <v>USD</v>
          </cell>
        </row>
        <row r="4898">
          <cell r="AA4898" t="str">
            <v>USD</v>
          </cell>
        </row>
        <row r="4899">
          <cell r="AA4899" t="str">
            <v>USD</v>
          </cell>
        </row>
        <row r="4900">
          <cell r="AA4900" t="str">
            <v>USD</v>
          </cell>
        </row>
        <row r="4901">
          <cell r="AA4901" t="str">
            <v>USD</v>
          </cell>
        </row>
        <row r="4902">
          <cell r="AA4902" t="str">
            <v>USD</v>
          </cell>
        </row>
        <row r="4903">
          <cell r="AA4903" t="str">
            <v>USD</v>
          </cell>
        </row>
        <row r="4904">
          <cell r="AA4904" t="str">
            <v>USD</v>
          </cell>
        </row>
        <row r="4905">
          <cell r="AA4905" t="str">
            <v>USD</v>
          </cell>
        </row>
        <row r="4906">
          <cell r="AA4906" t="str">
            <v>USD</v>
          </cell>
        </row>
        <row r="4907">
          <cell r="AA4907" t="str">
            <v>USD</v>
          </cell>
        </row>
        <row r="4908">
          <cell r="AA4908" t="str">
            <v>USD</v>
          </cell>
        </row>
        <row r="4909">
          <cell r="AA4909" t="str">
            <v>USD</v>
          </cell>
        </row>
        <row r="4910">
          <cell r="AA4910" t="str">
            <v>USD</v>
          </cell>
        </row>
        <row r="4911">
          <cell r="AA4911" t="str">
            <v>USD</v>
          </cell>
        </row>
        <row r="4912">
          <cell r="AA4912" t="str">
            <v>USD</v>
          </cell>
        </row>
        <row r="4913">
          <cell r="AA4913" t="str">
            <v>USD</v>
          </cell>
        </row>
        <row r="4914">
          <cell r="AA4914" t="str">
            <v>USD</v>
          </cell>
        </row>
        <row r="4915">
          <cell r="AA4915" t="str">
            <v>USD</v>
          </cell>
        </row>
        <row r="4916">
          <cell r="AA4916" t="str">
            <v>USD</v>
          </cell>
        </row>
        <row r="4917">
          <cell r="AA4917" t="str">
            <v>USD</v>
          </cell>
        </row>
        <row r="4918">
          <cell r="AA4918" t="str">
            <v>USD</v>
          </cell>
        </row>
        <row r="4919">
          <cell r="AA4919" t="str">
            <v>USD</v>
          </cell>
        </row>
        <row r="4920">
          <cell r="AA4920" t="str">
            <v>USD</v>
          </cell>
        </row>
        <row r="4921">
          <cell r="AA4921" t="str">
            <v>USD</v>
          </cell>
        </row>
        <row r="4922">
          <cell r="AA4922" t="str">
            <v>USD</v>
          </cell>
        </row>
        <row r="4923">
          <cell r="AA4923" t="str">
            <v>USD</v>
          </cell>
        </row>
        <row r="4924">
          <cell r="AA4924" t="str">
            <v>USD</v>
          </cell>
        </row>
        <row r="4925">
          <cell r="AA4925" t="str">
            <v>USD</v>
          </cell>
        </row>
        <row r="4926">
          <cell r="AA4926" t="str">
            <v>USD</v>
          </cell>
        </row>
        <row r="4927">
          <cell r="AA4927" t="str">
            <v>USD</v>
          </cell>
        </row>
        <row r="4928">
          <cell r="AA4928" t="str">
            <v>USD</v>
          </cell>
        </row>
        <row r="4929">
          <cell r="AA4929" t="str">
            <v>USD</v>
          </cell>
        </row>
        <row r="4930">
          <cell r="AA4930" t="str">
            <v>USD</v>
          </cell>
        </row>
        <row r="4931">
          <cell r="AA4931" t="str">
            <v>USD</v>
          </cell>
        </row>
        <row r="4932">
          <cell r="AA4932" t="str">
            <v>USD</v>
          </cell>
        </row>
        <row r="4933">
          <cell r="AA4933" t="str">
            <v>USD</v>
          </cell>
        </row>
        <row r="4934">
          <cell r="AA4934" t="str">
            <v>USD</v>
          </cell>
        </row>
        <row r="4935">
          <cell r="AA4935" t="str">
            <v>USD</v>
          </cell>
        </row>
        <row r="4936">
          <cell r="AA4936" t="str">
            <v>USD</v>
          </cell>
        </row>
        <row r="4937">
          <cell r="AA4937" t="str">
            <v>USD</v>
          </cell>
        </row>
        <row r="4938">
          <cell r="AA4938" t="str">
            <v>USD</v>
          </cell>
        </row>
        <row r="4939">
          <cell r="AA4939" t="str">
            <v>USD</v>
          </cell>
        </row>
        <row r="4940">
          <cell r="AA4940" t="str">
            <v>USD</v>
          </cell>
        </row>
        <row r="4941">
          <cell r="AA4941" t="str">
            <v>USD</v>
          </cell>
        </row>
        <row r="4942">
          <cell r="AA4942" t="str">
            <v>USD</v>
          </cell>
        </row>
        <row r="4943">
          <cell r="AA4943" t="str">
            <v>USD</v>
          </cell>
        </row>
        <row r="4944">
          <cell r="AA4944" t="str">
            <v>USD</v>
          </cell>
        </row>
        <row r="4945">
          <cell r="AA4945" t="str">
            <v>USD</v>
          </cell>
        </row>
        <row r="4946">
          <cell r="AA4946" t="str">
            <v>USD</v>
          </cell>
        </row>
        <row r="4947">
          <cell r="AA4947" t="str">
            <v>USD</v>
          </cell>
        </row>
        <row r="4948">
          <cell r="AA4948" t="str">
            <v>USD</v>
          </cell>
        </row>
        <row r="4949">
          <cell r="AA4949" t="str">
            <v>USD</v>
          </cell>
        </row>
        <row r="4950">
          <cell r="AA4950" t="str">
            <v>USD</v>
          </cell>
        </row>
        <row r="4951">
          <cell r="AA4951" t="str">
            <v>USD</v>
          </cell>
        </row>
        <row r="4952">
          <cell r="AA4952" t="str">
            <v>USD</v>
          </cell>
        </row>
        <row r="4953">
          <cell r="AA4953" t="str">
            <v>USD</v>
          </cell>
        </row>
        <row r="4954">
          <cell r="AA4954" t="str">
            <v>USD</v>
          </cell>
        </row>
        <row r="4955">
          <cell r="AA4955" t="str">
            <v>USD</v>
          </cell>
        </row>
        <row r="4956">
          <cell r="AA4956" t="str">
            <v>USD</v>
          </cell>
        </row>
        <row r="4957">
          <cell r="AA4957" t="str">
            <v>USD</v>
          </cell>
        </row>
        <row r="4958">
          <cell r="AA4958" t="str">
            <v>USD</v>
          </cell>
        </row>
        <row r="4959">
          <cell r="AA4959" t="str">
            <v>USD</v>
          </cell>
        </row>
        <row r="4960">
          <cell r="AA4960" t="str">
            <v>USD</v>
          </cell>
        </row>
        <row r="4961">
          <cell r="AA4961" t="str">
            <v>USD</v>
          </cell>
        </row>
        <row r="4962">
          <cell r="AA4962" t="str">
            <v>USD</v>
          </cell>
        </row>
        <row r="4963">
          <cell r="AA4963" t="str">
            <v>USD</v>
          </cell>
        </row>
        <row r="4964">
          <cell r="AA4964" t="str">
            <v>USD</v>
          </cell>
        </row>
        <row r="4965">
          <cell r="AA4965" t="str">
            <v>USD</v>
          </cell>
        </row>
        <row r="4966">
          <cell r="AA4966" t="str">
            <v>USD</v>
          </cell>
        </row>
        <row r="4967">
          <cell r="AA4967" t="str">
            <v>USD</v>
          </cell>
        </row>
        <row r="4968">
          <cell r="AA4968" t="str">
            <v>USD</v>
          </cell>
        </row>
        <row r="4969">
          <cell r="AA4969" t="str">
            <v>USD</v>
          </cell>
        </row>
        <row r="4970">
          <cell r="AA4970" t="str">
            <v>USD</v>
          </cell>
        </row>
        <row r="4971">
          <cell r="AA4971" t="str">
            <v>USD</v>
          </cell>
        </row>
        <row r="4972">
          <cell r="AA4972" t="str">
            <v>USD</v>
          </cell>
        </row>
        <row r="4973">
          <cell r="AA4973" t="str">
            <v>USD</v>
          </cell>
        </row>
        <row r="4974">
          <cell r="AA4974" t="str">
            <v>USD</v>
          </cell>
        </row>
        <row r="4975">
          <cell r="AA4975" t="str">
            <v>USD</v>
          </cell>
        </row>
        <row r="4976">
          <cell r="AA4976" t="str">
            <v>USD</v>
          </cell>
        </row>
        <row r="4977">
          <cell r="AA4977" t="str">
            <v>USD</v>
          </cell>
        </row>
        <row r="4978">
          <cell r="AA4978" t="str">
            <v>USD</v>
          </cell>
        </row>
        <row r="4979">
          <cell r="AA4979" t="str">
            <v>USD</v>
          </cell>
        </row>
        <row r="4980">
          <cell r="AA4980" t="str">
            <v>USD</v>
          </cell>
        </row>
        <row r="4981">
          <cell r="AA4981" t="str">
            <v>USD</v>
          </cell>
        </row>
        <row r="4982">
          <cell r="AA4982" t="str">
            <v>USD</v>
          </cell>
        </row>
        <row r="4983">
          <cell r="AA4983" t="str">
            <v>USD</v>
          </cell>
        </row>
        <row r="4984">
          <cell r="AA4984" t="str">
            <v>USD</v>
          </cell>
        </row>
        <row r="4985">
          <cell r="AA4985" t="str">
            <v>USD</v>
          </cell>
        </row>
        <row r="4986">
          <cell r="AA4986" t="str">
            <v>USD</v>
          </cell>
        </row>
        <row r="4987">
          <cell r="AA4987" t="str">
            <v>USD</v>
          </cell>
        </row>
        <row r="4988">
          <cell r="AA4988" t="str">
            <v>USD</v>
          </cell>
        </row>
        <row r="4989">
          <cell r="AA4989" t="str">
            <v>USD</v>
          </cell>
        </row>
        <row r="4990">
          <cell r="AA4990" t="str">
            <v>USD</v>
          </cell>
        </row>
        <row r="4991">
          <cell r="AA4991" t="str">
            <v>USD</v>
          </cell>
        </row>
        <row r="4992">
          <cell r="AA4992" t="str">
            <v>USD</v>
          </cell>
        </row>
        <row r="4993">
          <cell r="AA4993" t="str">
            <v>USD</v>
          </cell>
        </row>
        <row r="4994">
          <cell r="AA4994" t="str">
            <v>USD</v>
          </cell>
        </row>
        <row r="4995">
          <cell r="AA4995" t="str">
            <v>USD</v>
          </cell>
        </row>
        <row r="4996">
          <cell r="AA4996" t="str">
            <v>USD</v>
          </cell>
        </row>
        <row r="4997">
          <cell r="AA4997" t="str">
            <v>USD</v>
          </cell>
        </row>
        <row r="4998">
          <cell r="AA4998" t="str">
            <v>USD</v>
          </cell>
        </row>
        <row r="4999">
          <cell r="AA4999" t="str">
            <v>USD</v>
          </cell>
        </row>
        <row r="5000">
          <cell r="AA5000" t="str">
            <v>USD</v>
          </cell>
        </row>
        <row r="5001">
          <cell r="AA5001" t="str">
            <v>USD</v>
          </cell>
        </row>
        <row r="5002">
          <cell r="AA5002" t="str">
            <v>USD</v>
          </cell>
        </row>
        <row r="5003">
          <cell r="AA5003" t="str">
            <v>USD</v>
          </cell>
        </row>
        <row r="5004">
          <cell r="AA5004" t="str">
            <v>USD</v>
          </cell>
        </row>
        <row r="5005">
          <cell r="AA5005" t="str">
            <v>USD</v>
          </cell>
        </row>
        <row r="5006">
          <cell r="AA5006" t="str">
            <v>USD</v>
          </cell>
        </row>
        <row r="5007">
          <cell r="AA5007" t="str">
            <v>USD</v>
          </cell>
        </row>
        <row r="5008">
          <cell r="AA5008" t="str">
            <v>USD</v>
          </cell>
        </row>
        <row r="5009">
          <cell r="AA5009" t="str">
            <v>USD</v>
          </cell>
        </row>
        <row r="5010">
          <cell r="AA5010" t="str">
            <v>USD</v>
          </cell>
        </row>
        <row r="5011">
          <cell r="AA5011" t="str">
            <v>USD</v>
          </cell>
        </row>
        <row r="5012">
          <cell r="AA5012" t="str">
            <v>USD</v>
          </cell>
        </row>
        <row r="5013">
          <cell r="AA5013" t="str">
            <v>USD</v>
          </cell>
        </row>
        <row r="5014">
          <cell r="AA5014" t="str">
            <v>USD</v>
          </cell>
        </row>
        <row r="5015">
          <cell r="AA5015" t="str">
            <v>USD</v>
          </cell>
        </row>
        <row r="5016">
          <cell r="AA5016" t="str">
            <v>USD</v>
          </cell>
        </row>
        <row r="5017">
          <cell r="AA5017" t="str">
            <v>USD</v>
          </cell>
        </row>
        <row r="5018">
          <cell r="AA5018" t="str">
            <v>USD</v>
          </cell>
        </row>
        <row r="5019">
          <cell r="AA5019" t="str">
            <v>USD</v>
          </cell>
        </row>
        <row r="5020">
          <cell r="AA5020" t="str">
            <v>USD</v>
          </cell>
        </row>
        <row r="5021">
          <cell r="AA5021" t="str">
            <v>USD</v>
          </cell>
        </row>
        <row r="5022">
          <cell r="AA5022" t="str">
            <v>USD</v>
          </cell>
        </row>
        <row r="5023">
          <cell r="AA5023" t="str">
            <v>USD</v>
          </cell>
        </row>
        <row r="5024">
          <cell r="AA5024" t="str">
            <v>USD</v>
          </cell>
        </row>
        <row r="5025">
          <cell r="AA5025" t="str">
            <v>USD</v>
          </cell>
        </row>
        <row r="5026">
          <cell r="AA5026" t="str">
            <v>USD</v>
          </cell>
        </row>
        <row r="5027">
          <cell r="AA5027" t="str">
            <v>USD</v>
          </cell>
        </row>
        <row r="5028">
          <cell r="AA5028" t="str">
            <v>USD</v>
          </cell>
        </row>
        <row r="5029">
          <cell r="AA5029" t="str">
            <v>USD</v>
          </cell>
        </row>
        <row r="5030">
          <cell r="AA5030" t="str">
            <v>USD</v>
          </cell>
        </row>
        <row r="5031">
          <cell r="AA5031" t="str">
            <v>USD</v>
          </cell>
        </row>
        <row r="5032">
          <cell r="AA5032" t="str">
            <v>USD</v>
          </cell>
        </row>
        <row r="5033">
          <cell r="AA5033" t="str">
            <v>USD</v>
          </cell>
        </row>
        <row r="5034">
          <cell r="AA5034" t="str">
            <v>USD</v>
          </cell>
        </row>
        <row r="5035">
          <cell r="AA5035" t="str">
            <v>USD</v>
          </cell>
        </row>
        <row r="5036">
          <cell r="AA5036" t="str">
            <v>USD</v>
          </cell>
        </row>
        <row r="5037">
          <cell r="AA5037" t="str">
            <v>USD</v>
          </cell>
        </row>
        <row r="5038">
          <cell r="AA5038" t="str">
            <v>USD</v>
          </cell>
        </row>
        <row r="5039">
          <cell r="AA5039" t="str">
            <v>USD</v>
          </cell>
        </row>
        <row r="5040">
          <cell r="AA5040" t="str">
            <v>USD</v>
          </cell>
        </row>
        <row r="5041">
          <cell r="AA5041" t="str">
            <v>USD</v>
          </cell>
        </row>
        <row r="5042">
          <cell r="AA5042" t="str">
            <v>USD</v>
          </cell>
        </row>
        <row r="5043">
          <cell r="AA5043" t="str">
            <v>USD</v>
          </cell>
        </row>
        <row r="5044">
          <cell r="AA5044" t="str">
            <v>USD</v>
          </cell>
        </row>
        <row r="5045">
          <cell r="AA5045" t="str">
            <v>USD</v>
          </cell>
        </row>
        <row r="5046">
          <cell r="AA5046" t="str">
            <v>USD</v>
          </cell>
        </row>
        <row r="5047">
          <cell r="AA5047" t="str">
            <v>USD</v>
          </cell>
        </row>
        <row r="5048">
          <cell r="AA5048" t="str">
            <v>USD</v>
          </cell>
        </row>
        <row r="5049">
          <cell r="AA5049" t="str">
            <v>USD</v>
          </cell>
        </row>
        <row r="5050">
          <cell r="AA5050" t="str">
            <v>USD</v>
          </cell>
        </row>
        <row r="5051">
          <cell r="AA5051" t="str">
            <v>USD</v>
          </cell>
        </row>
        <row r="5052">
          <cell r="AA5052" t="str">
            <v>USD</v>
          </cell>
        </row>
        <row r="5053">
          <cell r="AA5053" t="str">
            <v>USD</v>
          </cell>
        </row>
        <row r="5054">
          <cell r="AA5054" t="str">
            <v>USD</v>
          </cell>
        </row>
        <row r="5055">
          <cell r="AA5055" t="str">
            <v>USD</v>
          </cell>
        </row>
        <row r="5056">
          <cell r="AA5056" t="str">
            <v>USD</v>
          </cell>
        </row>
        <row r="5057">
          <cell r="AA5057" t="str">
            <v>USD</v>
          </cell>
        </row>
        <row r="5058">
          <cell r="AA5058" t="str">
            <v>USD</v>
          </cell>
        </row>
        <row r="5059">
          <cell r="AA5059" t="str">
            <v>USD</v>
          </cell>
        </row>
        <row r="5060">
          <cell r="AA5060" t="str">
            <v>USD</v>
          </cell>
        </row>
        <row r="5061">
          <cell r="AA5061" t="str">
            <v>USD</v>
          </cell>
        </row>
        <row r="5062">
          <cell r="AA5062" t="str">
            <v>USD</v>
          </cell>
        </row>
        <row r="5063">
          <cell r="AA5063" t="str">
            <v>USD</v>
          </cell>
        </row>
        <row r="5064">
          <cell r="AA5064" t="str">
            <v>USD</v>
          </cell>
        </row>
        <row r="5065">
          <cell r="AA5065" t="str">
            <v>USD</v>
          </cell>
        </row>
        <row r="5066">
          <cell r="AA5066" t="str">
            <v>USD</v>
          </cell>
        </row>
        <row r="5067">
          <cell r="AA5067" t="str">
            <v>USD</v>
          </cell>
        </row>
        <row r="5068">
          <cell r="AA5068" t="str">
            <v>USD</v>
          </cell>
        </row>
        <row r="5069">
          <cell r="AA5069" t="str">
            <v>USD</v>
          </cell>
        </row>
        <row r="5070">
          <cell r="AA5070" t="str">
            <v>USD</v>
          </cell>
        </row>
        <row r="5071">
          <cell r="AA5071" t="str">
            <v>USD</v>
          </cell>
        </row>
        <row r="5072">
          <cell r="AA5072" t="str">
            <v>USD</v>
          </cell>
        </row>
        <row r="5073">
          <cell r="AA5073" t="str">
            <v>USD</v>
          </cell>
        </row>
        <row r="5074">
          <cell r="AA5074" t="str">
            <v>USD</v>
          </cell>
        </row>
        <row r="5075">
          <cell r="AA5075" t="str">
            <v>USD</v>
          </cell>
        </row>
        <row r="5076">
          <cell r="AA5076" t="str">
            <v>USD</v>
          </cell>
        </row>
        <row r="5077">
          <cell r="AA5077" t="str">
            <v>USD</v>
          </cell>
        </row>
        <row r="5078">
          <cell r="AA5078" t="str">
            <v>USD</v>
          </cell>
        </row>
        <row r="5079">
          <cell r="AA5079" t="str">
            <v>USD</v>
          </cell>
        </row>
        <row r="5080">
          <cell r="AA5080" t="str">
            <v>USD</v>
          </cell>
        </row>
        <row r="5081">
          <cell r="AA5081" t="str">
            <v>USD</v>
          </cell>
        </row>
        <row r="5082">
          <cell r="AA5082" t="str">
            <v>USD</v>
          </cell>
        </row>
        <row r="5083">
          <cell r="AA5083" t="str">
            <v>USD</v>
          </cell>
        </row>
        <row r="5084">
          <cell r="AA5084" t="str">
            <v>USD</v>
          </cell>
        </row>
        <row r="5085">
          <cell r="AA5085" t="str">
            <v>USD</v>
          </cell>
        </row>
        <row r="5086">
          <cell r="AA5086" t="str">
            <v>USD</v>
          </cell>
        </row>
        <row r="5087">
          <cell r="AA5087" t="str">
            <v>USD</v>
          </cell>
        </row>
        <row r="5088">
          <cell r="AA5088" t="str">
            <v>USD</v>
          </cell>
        </row>
        <row r="5089">
          <cell r="AA5089" t="str">
            <v>USD</v>
          </cell>
        </row>
        <row r="5090">
          <cell r="AA5090" t="str">
            <v>USD</v>
          </cell>
        </row>
        <row r="5091">
          <cell r="AA5091" t="str">
            <v>USD</v>
          </cell>
        </row>
        <row r="5092">
          <cell r="AA5092" t="str">
            <v>USD</v>
          </cell>
        </row>
        <row r="5093">
          <cell r="AA5093" t="str">
            <v>USD</v>
          </cell>
        </row>
        <row r="5094">
          <cell r="AA5094" t="str">
            <v>USD</v>
          </cell>
        </row>
        <row r="5095">
          <cell r="AA5095" t="str">
            <v>USD</v>
          </cell>
        </row>
        <row r="5096">
          <cell r="AA5096" t="str">
            <v>USD</v>
          </cell>
        </row>
        <row r="5097">
          <cell r="AA5097" t="str">
            <v>USD</v>
          </cell>
        </row>
        <row r="5098">
          <cell r="AA5098" t="str">
            <v>USD</v>
          </cell>
        </row>
        <row r="5099">
          <cell r="AA5099" t="str">
            <v>USD</v>
          </cell>
        </row>
        <row r="5100">
          <cell r="AA5100" t="str">
            <v>USD</v>
          </cell>
        </row>
        <row r="5101">
          <cell r="AA5101" t="str">
            <v>USD</v>
          </cell>
        </row>
        <row r="5102">
          <cell r="AA5102" t="str">
            <v>USD</v>
          </cell>
        </row>
        <row r="5103">
          <cell r="AA5103" t="str">
            <v>USD</v>
          </cell>
        </row>
        <row r="5104">
          <cell r="AA5104" t="str">
            <v>USD</v>
          </cell>
        </row>
        <row r="5105">
          <cell r="AA5105" t="str">
            <v>USD</v>
          </cell>
        </row>
        <row r="5106">
          <cell r="AA5106" t="str">
            <v>USD</v>
          </cell>
        </row>
        <row r="5107">
          <cell r="AA5107" t="str">
            <v>USD</v>
          </cell>
        </row>
        <row r="5108">
          <cell r="AA5108" t="str">
            <v>USD</v>
          </cell>
        </row>
        <row r="5109">
          <cell r="AA5109" t="str">
            <v>USD</v>
          </cell>
        </row>
        <row r="5110">
          <cell r="AA5110" t="str">
            <v>USD</v>
          </cell>
        </row>
        <row r="5111">
          <cell r="AA5111" t="str">
            <v>USD</v>
          </cell>
        </row>
        <row r="5112">
          <cell r="AA5112" t="str">
            <v>USD</v>
          </cell>
        </row>
        <row r="5113">
          <cell r="AA5113" t="str">
            <v>USD</v>
          </cell>
        </row>
        <row r="5114">
          <cell r="AA5114" t="str">
            <v>USD</v>
          </cell>
        </row>
        <row r="5115">
          <cell r="AA5115" t="str">
            <v>USD</v>
          </cell>
        </row>
        <row r="5116">
          <cell r="AA5116" t="str">
            <v>USD</v>
          </cell>
        </row>
        <row r="5117">
          <cell r="AA5117" t="str">
            <v>USD</v>
          </cell>
        </row>
        <row r="5118">
          <cell r="AA5118" t="str">
            <v>USD</v>
          </cell>
        </row>
        <row r="5119">
          <cell r="AA5119" t="str">
            <v>USD</v>
          </cell>
        </row>
        <row r="5120">
          <cell r="AA5120" t="str">
            <v>USD</v>
          </cell>
        </row>
        <row r="5121">
          <cell r="AA5121" t="str">
            <v>USD</v>
          </cell>
        </row>
        <row r="5122">
          <cell r="AA5122" t="str">
            <v>USD</v>
          </cell>
        </row>
        <row r="5123">
          <cell r="AA5123" t="str">
            <v>USD</v>
          </cell>
        </row>
        <row r="5124">
          <cell r="AA5124" t="str">
            <v>USD</v>
          </cell>
        </row>
        <row r="5125">
          <cell r="AA5125" t="str">
            <v>USD</v>
          </cell>
        </row>
        <row r="5126">
          <cell r="AA5126" t="str">
            <v>USD</v>
          </cell>
        </row>
        <row r="5127">
          <cell r="AA5127" t="str">
            <v>USD</v>
          </cell>
        </row>
        <row r="5128">
          <cell r="AA5128" t="str">
            <v>USD</v>
          </cell>
        </row>
        <row r="5129">
          <cell r="AA5129" t="str">
            <v>USD</v>
          </cell>
        </row>
        <row r="5130">
          <cell r="AA5130" t="str">
            <v>USD</v>
          </cell>
        </row>
        <row r="5131">
          <cell r="AA5131" t="str">
            <v>USD</v>
          </cell>
        </row>
        <row r="5132">
          <cell r="AA5132" t="str">
            <v>USD</v>
          </cell>
        </row>
        <row r="5133">
          <cell r="AA5133" t="str">
            <v>USD</v>
          </cell>
        </row>
        <row r="5134">
          <cell r="AA5134" t="str">
            <v>USD</v>
          </cell>
        </row>
        <row r="5135">
          <cell r="AA5135" t="str">
            <v>USD</v>
          </cell>
        </row>
        <row r="5136">
          <cell r="AA5136" t="str">
            <v>USD</v>
          </cell>
        </row>
        <row r="5137">
          <cell r="AA5137" t="str">
            <v>USD</v>
          </cell>
        </row>
        <row r="5138">
          <cell r="AA5138" t="str">
            <v>USD</v>
          </cell>
        </row>
        <row r="5139">
          <cell r="AA5139" t="str">
            <v>USD</v>
          </cell>
        </row>
        <row r="5140">
          <cell r="AA5140" t="str">
            <v>USD</v>
          </cell>
        </row>
        <row r="5141">
          <cell r="AA5141" t="str">
            <v>USD</v>
          </cell>
        </row>
        <row r="5142">
          <cell r="AA5142" t="str">
            <v>USD</v>
          </cell>
        </row>
        <row r="5143">
          <cell r="AA5143" t="str">
            <v>USD</v>
          </cell>
        </row>
        <row r="5144">
          <cell r="AA5144" t="str">
            <v>USD</v>
          </cell>
        </row>
        <row r="5145">
          <cell r="AA5145" t="str">
            <v>USD</v>
          </cell>
        </row>
        <row r="5146">
          <cell r="AA5146" t="str">
            <v>USD</v>
          </cell>
        </row>
        <row r="5147">
          <cell r="AA5147" t="str">
            <v>USD</v>
          </cell>
        </row>
        <row r="5148">
          <cell r="AA5148" t="str">
            <v>USD</v>
          </cell>
        </row>
        <row r="5149">
          <cell r="AA5149" t="str">
            <v>USD</v>
          </cell>
        </row>
        <row r="5150">
          <cell r="AA5150" t="str">
            <v>USD</v>
          </cell>
        </row>
        <row r="5151">
          <cell r="AA5151" t="str">
            <v>USD</v>
          </cell>
        </row>
        <row r="5152">
          <cell r="AA5152" t="str">
            <v>USD</v>
          </cell>
        </row>
        <row r="5153">
          <cell r="AA5153" t="str">
            <v>USD</v>
          </cell>
        </row>
        <row r="5154">
          <cell r="AA5154" t="str">
            <v>USD</v>
          </cell>
        </row>
        <row r="5155">
          <cell r="AA5155" t="str">
            <v>USD</v>
          </cell>
        </row>
        <row r="5156">
          <cell r="AA5156" t="str">
            <v>USD</v>
          </cell>
        </row>
        <row r="5157">
          <cell r="AA5157" t="str">
            <v>USD</v>
          </cell>
        </row>
        <row r="5158">
          <cell r="AA5158" t="str">
            <v>USD</v>
          </cell>
        </row>
        <row r="5159">
          <cell r="AA5159" t="str">
            <v>USD</v>
          </cell>
        </row>
        <row r="5160">
          <cell r="AA5160" t="str">
            <v>USD</v>
          </cell>
        </row>
        <row r="5161">
          <cell r="AA5161" t="str">
            <v>USD</v>
          </cell>
        </row>
        <row r="5162">
          <cell r="AA5162" t="str">
            <v>USD</v>
          </cell>
        </row>
        <row r="5163">
          <cell r="AA5163" t="str">
            <v>USD</v>
          </cell>
        </row>
        <row r="5164">
          <cell r="AA5164" t="str">
            <v>USD</v>
          </cell>
        </row>
        <row r="5165">
          <cell r="AA5165" t="str">
            <v>USD</v>
          </cell>
        </row>
        <row r="5166">
          <cell r="AA5166" t="str">
            <v>USD</v>
          </cell>
        </row>
        <row r="5167">
          <cell r="AA5167" t="str">
            <v>USD</v>
          </cell>
        </row>
        <row r="5168">
          <cell r="AA5168" t="str">
            <v>USD</v>
          </cell>
        </row>
        <row r="5169">
          <cell r="AA5169" t="str">
            <v>USD</v>
          </cell>
        </row>
        <row r="5170">
          <cell r="AA5170" t="str">
            <v>USD</v>
          </cell>
        </row>
        <row r="5171">
          <cell r="AA5171" t="str">
            <v>USD</v>
          </cell>
        </row>
        <row r="5172">
          <cell r="AA5172" t="str">
            <v>USD</v>
          </cell>
        </row>
        <row r="5173">
          <cell r="AA5173" t="str">
            <v>USD</v>
          </cell>
        </row>
        <row r="5174">
          <cell r="AA5174" t="str">
            <v>USD</v>
          </cell>
        </row>
        <row r="5175">
          <cell r="AA5175" t="str">
            <v>USD</v>
          </cell>
        </row>
        <row r="5176">
          <cell r="AA5176" t="str">
            <v>USD</v>
          </cell>
        </row>
        <row r="5177">
          <cell r="AA5177" t="str">
            <v>USD</v>
          </cell>
        </row>
        <row r="5178">
          <cell r="AA5178" t="str">
            <v>USD</v>
          </cell>
        </row>
        <row r="5179">
          <cell r="AA5179" t="str">
            <v>USD</v>
          </cell>
        </row>
        <row r="5180">
          <cell r="AA5180" t="str">
            <v>USD</v>
          </cell>
        </row>
        <row r="5181">
          <cell r="AA5181" t="str">
            <v>USD</v>
          </cell>
        </row>
        <row r="5182">
          <cell r="AA5182" t="str">
            <v>USD</v>
          </cell>
        </row>
        <row r="5183">
          <cell r="AA5183" t="str">
            <v>USD</v>
          </cell>
        </row>
        <row r="5184">
          <cell r="AA5184" t="str">
            <v>USD</v>
          </cell>
        </row>
        <row r="5185">
          <cell r="AA5185" t="str">
            <v>USD</v>
          </cell>
        </row>
        <row r="5186">
          <cell r="AA5186" t="str">
            <v>USD</v>
          </cell>
        </row>
        <row r="5187">
          <cell r="AA5187" t="str">
            <v>USD</v>
          </cell>
        </row>
        <row r="5188">
          <cell r="AA5188" t="str">
            <v>USD</v>
          </cell>
        </row>
        <row r="5189">
          <cell r="AA5189" t="str">
            <v>USD</v>
          </cell>
        </row>
        <row r="5190">
          <cell r="AA5190" t="str">
            <v>USD</v>
          </cell>
        </row>
        <row r="5191">
          <cell r="AA5191" t="str">
            <v>USD</v>
          </cell>
        </row>
        <row r="5192">
          <cell r="AA5192" t="str">
            <v>USD</v>
          </cell>
        </row>
        <row r="5193">
          <cell r="AA5193" t="str">
            <v>USD</v>
          </cell>
        </row>
        <row r="5194">
          <cell r="AA5194" t="str">
            <v>USD</v>
          </cell>
        </row>
        <row r="5195">
          <cell r="AA5195" t="str">
            <v>USD</v>
          </cell>
        </row>
        <row r="5196">
          <cell r="AA5196" t="str">
            <v>USD</v>
          </cell>
        </row>
        <row r="5197">
          <cell r="AA5197" t="str">
            <v>USD</v>
          </cell>
        </row>
        <row r="5198">
          <cell r="AA5198" t="str">
            <v>USD</v>
          </cell>
        </row>
        <row r="5199">
          <cell r="AA5199" t="str">
            <v>USD</v>
          </cell>
        </row>
        <row r="5200">
          <cell r="AA5200" t="str">
            <v>USD</v>
          </cell>
        </row>
        <row r="5201">
          <cell r="AA5201" t="str">
            <v>USD</v>
          </cell>
        </row>
        <row r="5202">
          <cell r="AA5202" t="str">
            <v>USD</v>
          </cell>
        </row>
        <row r="5203">
          <cell r="AA5203" t="str">
            <v>USD</v>
          </cell>
        </row>
        <row r="5204">
          <cell r="AA5204" t="str">
            <v>USD</v>
          </cell>
        </row>
        <row r="5205">
          <cell r="AA5205" t="str">
            <v>USD</v>
          </cell>
        </row>
        <row r="5206">
          <cell r="AA5206" t="str">
            <v>USD</v>
          </cell>
        </row>
        <row r="5207">
          <cell r="AA5207" t="str">
            <v>USD</v>
          </cell>
        </row>
        <row r="5208">
          <cell r="AA5208" t="str">
            <v>USD</v>
          </cell>
        </row>
        <row r="5209">
          <cell r="AA5209" t="str">
            <v>USD</v>
          </cell>
        </row>
        <row r="5210">
          <cell r="AA5210" t="str">
            <v>USD</v>
          </cell>
        </row>
        <row r="5211">
          <cell r="AA5211" t="str">
            <v>USD</v>
          </cell>
        </row>
        <row r="5212">
          <cell r="AA5212" t="str">
            <v>USD</v>
          </cell>
        </row>
        <row r="5213">
          <cell r="AA5213" t="str">
            <v>USD</v>
          </cell>
        </row>
        <row r="5214">
          <cell r="AA5214" t="str">
            <v>USD</v>
          </cell>
        </row>
        <row r="5215">
          <cell r="AA5215" t="str">
            <v>USD</v>
          </cell>
        </row>
        <row r="5216">
          <cell r="AA5216" t="str">
            <v>USD</v>
          </cell>
        </row>
        <row r="5217">
          <cell r="AA5217" t="str">
            <v>USD</v>
          </cell>
        </row>
        <row r="5218">
          <cell r="AA5218" t="str">
            <v>USD</v>
          </cell>
        </row>
        <row r="5219">
          <cell r="AA5219" t="str">
            <v>USD</v>
          </cell>
        </row>
        <row r="5220">
          <cell r="AA5220" t="str">
            <v>USD</v>
          </cell>
        </row>
        <row r="5221">
          <cell r="AA5221" t="str">
            <v>USD</v>
          </cell>
        </row>
        <row r="5222">
          <cell r="AA5222" t="str">
            <v>USD</v>
          </cell>
        </row>
        <row r="5223">
          <cell r="AA5223" t="str">
            <v>USD</v>
          </cell>
        </row>
        <row r="5224">
          <cell r="AA5224" t="str">
            <v>USD</v>
          </cell>
        </row>
        <row r="5225">
          <cell r="AA5225" t="str">
            <v>USD</v>
          </cell>
        </row>
        <row r="5226">
          <cell r="AA5226" t="str">
            <v>USD</v>
          </cell>
        </row>
        <row r="5227">
          <cell r="AA5227" t="str">
            <v>USD</v>
          </cell>
        </row>
        <row r="5228">
          <cell r="AA5228" t="str">
            <v>USD</v>
          </cell>
        </row>
        <row r="5229">
          <cell r="AA5229" t="str">
            <v>USD</v>
          </cell>
        </row>
        <row r="5230">
          <cell r="AA5230" t="str">
            <v>USD</v>
          </cell>
        </row>
        <row r="5231">
          <cell r="AA5231" t="str">
            <v>USD</v>
          </cell>
        </row>
        <row r="5232">
          <cell r="AA5232" t="str">
            <v>USD</v>
          </cell>
        </row>
        <row r="5233">
          <cell r="AA5233" t="str">
            <v>USD</v>
          </cell>
        </row>
        <row r="5234">
          <cell r="AA5234" t="str">
            <v>USD</v>
          </cell>
        </row>
        <row r="5235">
          <cell r="AA5235" t="str">
            <v>USD</v>
          </cell>
        </row>
        <row r="5236">
          <cell r="AA5236" t="str">
            <v>USD</v>
          </cell>
        </row>
        <row r="5237">
          <cell r="AA5237" t="str">
            <v>USD</v>
          </cell>
        </row>
        <row r="5238">
          <cell r="AA5238" t="str">
            <v>USD</v>
          </cell>
        </row>
        <row r="5239">
          <cell r="AA5239" t="str">
            <v>USD</v>
          </cell>
        </row>
        <row r="5240">
          <cell r="AA5240" t="str">
            <v>USD</v>
          </cell>
        </row>
        <row r="5241">
          <cell r="AA5241" t="str">
            <v>USD</v>
          </cell>
        </row>
        <row r="5242">
          <cell r="AA5242" t="str">
            <v>USD</v>
          </cell>
        </row>
        <row r="5243">
          <cell r="AA5243" t="str">
            <v>USD</v>
          </cell>
        </row>
        <row r="5244">
          <cell r="AA5244" t="str">
            <v>USD</v>
          </cell>
        </row>
        <row r="5245">
          <cell r="AA5245" t="str">
            <v>USD</v>
          </cell>
        </row>
        <row r="5246">
          <cell r="AA5246" t="str">
            <v>USD</v>
          </cell>
        </row>
        <row r="5247">
          <cell r="AA5247" t="str">
            <v>USD</v>
          </cell>
        </row>
        <row r="5248">
          <cell r="AA5248" t="str">
            <v>USD</v>
          </cell>
        </row>
        <row r="5249">
          <cell r="AA5249" t="str">
            <v>USD</v>
          </cell>
        </row>
        <row r="5250">
          <cell r="AA5250" t="str">
            <v>USD</v>
          </cell>
        </row>
        <row r="5251">
          <cell r="AA5251" t="str">
            <v>USD</v>
          </cell>
        </row>
        <row r="5252">
          <cell r="AA5252" t="str">
            <v>USD</v>
          </cell>
        </row>
        <row r="5253">
          <cell r="AA5253" t="str">
            <v>USD</v>
          </cell>
        </row>
        <row r="5254">
          <cell r="AA5254" t="str">
            <v>USD</v>
          </cell>
        </row>
        <row r="5255">
          <cell r="AA5255" t="str">
            <v>USD</v>
          </cell>
        </row>
        <row r="5256">
          <cell r="AA5256" t="str">
            <v>USD</v>
          </cell>
        </row>
        <row r="5257">
          <cell r="AA5257" t="str">
            <v>USD</v>
          </cell>
        </row>
        <row r="5258">
          <cell r="AA5258" t="str">
            <v>USD</v>
          </cell>
        </row>
        <row r="5259">
          <cell r="AA5259" t="str">
            <v>USD</v>
          </cell>
        </row>
        <row r="5260">
          <cell r="AA5260" t="str">
            <v>USD</v>
          </cell>
        </row>
        <row r="5261">
          <cell r="AA5261" t="str">
            <v>USD</v>
          </cell>
        </row>
        <row r="5262">
          <cell r="AA5262" t="str">
            <v>USD</v>
          </cell>
        </row>
        <row r="5263">
          <cell r="AA5263" t="str">
            <v>USD</v>
          </cell>
        </row>
        <row r="5264">
          <cell r="AA5264" t="str">
            <v>USD</v>
          </cell>
        </row>
        <row r="5265">
          <cell r="AA5265" t="str">
            <v>USD</v>
          </cell>
        </row>
        <row r="5266">
          <cell r="AA5266" t="str">
            <v>USD</v>
          </cell>
        </row>
        <row r="5267">
          <cell r="AA5267" t="str">
            <v>USD</v>
          </cell>
        </row>
        <row r="5268">
          <cell r="AA5268" t="str">
            <v>USD</v>
          </cell>
        </row>
        <row r="5269">
          <cell r="AA5269" t="str">
            <v>USD</v>
          </cell>
        </row>
        <row r="5270">
          <cell r="AA5270" t="str">
            <v>USD</v>
          </cell>
        </row>
        <row r="5271">
          <cell r="AA5271" t="str">
            <v>USD</v>
          </cell>
        </row>
        <row r="5272">
          <cell r="AA5272" t="str">
            <v>USD</v>
          </cell>
        </row>
        <row r="5273">
          <cell r="AA5273" t="str">
            <v>USD</v>
          </cell>
        </row>
        <row r="5274">
          <cell r="AA5274" t="str">
            <v>USD</v>
          </cell>
        </row>
        <row r="5275">
          <cell r="AA5275" t="str">
            <v>USD</v>
          </cell>
        </row>
        <row r="5276">
          <cell r="AA5276" t="str">
            <v>USD</v>
          </cell>
        </row>
        <row r="5277">
          <cell r="AA5277" t="str">
            <v>USD</v>
          </cell>
        </row>
        <row r="5278">
          <cell r="AA5278" t="str">
            <v>USD</v>
          </cell>
        </row>
        <row r="5279">
          <cell r="AA5279" t="str">
            <v>USD</v>
          </cell>
        </row>
        <row r="5280">
          <cell r="AA5280" t="str">
            <v>USD</v>
          </cell>
        </row>
        <row r="5281">
          <cell r="AA5281" t="str">
            <v>USD</v>
          </cell>
        </row>
        <row r="5282">
          <cell r="AA5282" t="str">
            <v>USD</v>
          </cell>
        </row>
        <row r="5283">
          <cell r="AA5283" t="str">
            <v>USD</v>
          </cell>
        </row>
        <row r="5284">
          <cell r="AA5284" t="str">
            <v>USD</v>
          </cell>
        </row>
        <row r="5285">
          <cell r="AA5285" t="str">
            <v>USD</v>
          </cell>
        </row>
        <row r="5286">
          <cell r="AA5286" t="str">
            <v>USD</v>
          </cell>
        </row>
        <row r="5287">
          <cell r="AA5287" t="str">
            <v>USD</v>
          </cell>
        </row>
        <row r="5288">
          <cell r="AA5288" t="str">
            <v>USD</v>
          </cell>
        </row>
        <row r="5289">
          <cell r="AA5289" t="str">
            <v>USD</v>
          </cell>
        </row>
        <row r="5290">
          <cell r="AA5290" t="str">
            <v>USD</v>
          </cell>
        </row>
        <row r="5291">
          <cell r="AA5291" t="str">
            <v>USD</v>
          </cell>
        </row>
        <row r="5292">
          <cell r="AA5292" t="str">
            <v>USD</v>
          </cell>
        </row>
        <row r="5293">
          <cell r="AA5293" t="str">
            <v>USD</v>
          </cell>
        </row>
        <row r="5294">
          <cell r="AA5294" t="str">
            <v>USD</v>
          </cell>
        </row>
        <row r="5295">
          <cell r="AA5295" t="str">
            <v>USD</v>
          </cell>
        </row>
        <row r="5296">
          <cell r="AA5296" t="str">
            <v>USD</v>
          </cell>
        </row>
        <row r="5297">
          <cell r="AA5297" t="str">
            <v>USD</v>
          </cell>
        </row>
        <row r="5298">
          <cell r="AA5298" t="str">
            <v>USD</v>
          </cell>
        </row>
        <row r="5299">
          <cell r="AA5299" t="str">
            <v>USD</v>
          </cell>
        </row>
        <row r="5300">
          <cell r="AA5300" t="str">
            <v>USD</v>
          </cell>
        </row>
        <row r="5301">
          <cell r="AA5301" t="str">
            <v>USD</v>
          </cell>
        </row>
        <row r="5302">
          <cell r="AA5302" t="str">
            <v>USD</v>
          </cell>
        </row>
        <row r="5303">
          <cell r="AA5303" t="str">
            <v>USD</v>
          </cell>
        </row>
        <row r="5304">
          <cell r="AA5304" t="str">
            <v>USD</v>
          </cell>
        </row>
        <row r="5305">
          <cell r="AA5305" t="str">
            <v>USD</v>
          </cell>
        </row>
        <row r="5306">
          <cell r="AA5306" t="str">
            <v>USD</v>
          </cell>
        </row>
        <row r="5307">
          <cell r="AA5307" t="str">
            <v>USD</v>
          </cell>
        </row>
        <row r="5308">
          <cell r="AA5308" t="str">
            <v>USD</v>
          </cell>
        </row>
        <row r="5309">
          <cell r="AA5309" t="str">
            <v>USD</v>
          </cell>
        </row>
        <row r="5310">
          <cell r="AA5310" t="str">
            <v>USD</v>
          </cell>
        </row>
        <row r="5311">
          <cell r="AA5311" t="str">
            <v>USD</v>
          </cell>
        </row>
        <row r="5312">
          <cell r="AA5312" t="str">
            <v>USD</v>
          </cell>
        </row>
        <row r="5313">
          <cell r="AA5313" t="str">
            <v>USD</v>
          </cell>
        </row>
        <row r="5314">
          <cell r="AA5314" t="str">
            <v>USD</v>
          </cell>
        </row>
        <row r="5315">
          <cell r="AA5315" t="str">
            <v>USD</v>
          </cell>
        </row>
        <row r="5316">
          <cell r="AA5316" t="str">
            <v>USD</v>
          </cell>
        </row>
        <row r="5317">
          <cell r="AA5317" t="str">
            <v>USD</v>
          </cell>
        </row>
        <row r="5318">
          <cell r="AA5318" t="str">
            <v>USD</v>
          </cell>
        </row>
        <row r="5319">
          <cell r="AA5319" t="str">
            <v>USD</v>
          </cell>
        </row>
        <row r="5320">
          <cell r="AA5320" t="str">
            <v>USD</v>
          </cell>
        </row>
        <row r="5321">
          <cell r="AA5321" t="str">
            <v>USD</v>
          </cell>
        </row>
        <row r="5322">
          <cell r="AA5322" t="str">
            <v>USD</v>
          </cell>
        </row>
        <row r="5323">
          <cell r="AA5323" t="str">
            <v>USD</v>
          </cell>
        </row>
        <row r="5324">
          <cell r="AA5324" t="str">
            <v>USD</v>
          </cell>
        </row>
        <row r="5325">
          <cell r="AA5325" t="str">
            <v>USD</v>
          </cell>
        </row>
        <row r="5326">
          <cell r="AA5326" t="str">
            <v>USD</v>
          </cell>
        </row>
        <row r="5327">
          <cell r="AA5327" t="str">
            <v>USD</v>
          </cell>
        </row>
        <row r="5328">
          <cell r="AA5328" t="str">
            <v>USD</v>
          </cell>
        </row>
        <row r="5329">
          <cell r="AA5329" t="str">
            <v>USD</v>
          </cell>
        </row>
        <row r="5330">
          <cell r="AA5330" t="str">
            <v>USD</v>
          </cell>
        </row>
        <row r="5331">
          <cell r="AA5331" t="str">
            <v>USD</v>
          </cell>
        </row>
        <row r="5332">
          <cell r="AA5332" t="str">
            <v>USD</v>
          </cell>
        </row>
        <row r="5333">
          <cell r="AA5333" t="str">
            <v>USD</v>
          </cell>
        </row>
        <row r="5334">
          <cell r="AA5334" t="str">
            <v>USD</v>
          </cell>
        </row>
        <row r="5335">
          <cell r="AA5335" t="str">
            <v>USD</v>
          </cell>
        </row>
        <row r="5336">
          <cell r="AA5336" t="str">
            <v>USD</v>
          </cell>
        </row>
        <row r="5337">
          <cell r="AA5337" t="str">
            <v>USD</v>
          </cell>
        </row>
        <row r="5338">
          <cell r="AA5338" t="str">
            <v>USD</v>
          </cell>
        </row>
        <row r="5339">
          <cell r="AA5339" t="str">
            <v>USD</v>
          </cell>
        </row>
        <row r="5340">
          <cell r="AA5340" t="str">
            <v>USD</v>
          </cell>
        </row>
        <row r="5341">
          <cell r="AA5341" t="str">
            <v>USD</v>
          </cell>
        </row>
        <row r="5342">
          <cell r="AA5342" t="str">
            <v>USD</v>
          </cell>
        </row>
        <row r="5343">
          <cell r="AA5343" t="str">
            <v>USD</v>
          </cell>
        </row>
        <row r="5344">
          <cell r="AA5344" t="str">
            <v>USD</v>
          </cell>
        </row>
        <row r="5345">
          <cell r="AA5345" t="str">
            <v>USD</v>
          </cell>
        </row>
        <row r="5346">
          <cell r="AA5346" t="str">
            <v>USD</v>
          </cell>
        </row>
        <row r="5347">
          <cell r="AA5347" t="str">
            <v>USD</v>
          </cell>
        </row>
        <row r="5348">
          <cell r="AA5348" t="str">
            <v>USD</v>
          </cell>
        </row>
        <row r="5349">
          <cell r="AA5349" t="str">
            <v>USD</v>
          </cell>
        </row>
        <row r="5350">
          <cell r="AA5350" t="str">
            <v>USD</v>
          </cell>
        </row>
        <row r="5351">
          <cell r="AA5351" t="str">
            <v>USD</v>
          </cell>
        </row>
        <row r="5352">
          <cell r="AA5352" t="str">
            <v>USD</v>
          </cell>
        </row>
        <row r="5353">
          <cell r="AA5353" t="str">
            <v>USD</v>
          </cell>
        </row>
        <row r="5354">
          <cell r="AA5354" t="str">
            <v>USD</v>
          </cell>
        </row>
        <row r="5355">
          <cell r="AA5355" t="str">
            <v>USD</v>
          </cell>
        </row>
        <row r="5356">
          <cell r="AA5356" t="str">
            <v>USD</v>
          </cell>
        </row>
        <row r="5357">
          <cell r="AA5357" t="str">
            <v>USD</v>
          </cell>
        </row>
        <row r="5358">
          <cell r="AA5358" t="str">
            <v>USD</v>
          </cell>
        </row>
        <row r="5359">
          <cell r="AA5359" t="str">
            <v>USD</v>
          </cell>
        </row>
        <row r="5360">
          <cell r="AA5360" t="str">
            <v>USD</v>
          </cell>
        </row>
        <row r="5361">
          <cell r="AA5361" t="str">
            <v>USD</v>
          </cell>
        </row>
        <row r="5362">
          <cell r="AA5362" t="str">
            <v>USD</v>
          </cell>
        </row>
        <row r="5363">
          <cell r="AA5363" t="str">
            <v>USD</v>
          </cell>
        </row>
        <row r="5364">
          <cell r="AA5364" t="str">
            <v>USD</v>
          </cell>
        </row>
        <row r="5365">
          <cell r="AA5365" t="str">
            <v>USD</v>
          </cell>
        </row>
        <row r="5366">
          <cell r="AA5366" t="str">
            <v>USD</v>
          </cell>
        </row>
        <row r="5367">
          <cell r="AA5367" t="str">
            <v>USD</v>
          </cell>
        </row>
        <row r="5368">
          <cell r="AA5368" t="str">
            <v>USD</v>
          </cell>
        </row>
        <row r="5369">
          <cell r="AA5369" t="str">
            <v>USD</v>
          </cell>
        </row>
        <row r="5370">
          <cell r="AA5370" t="str">
            <v>USD</v>
          </cell>
        </row>
        <row r="5371">
          <cell r="AA5371" t="str">
            <v>USD</v>
          </cell>
        </row>
        <row r="5372">
          <cell r="AA5372" t="str">
            <v>USD</v>
          </cell>
        </row>
        <row r="5373">
          <cell r="AA5373" t="str">
            <v>USD</v>
          </cell>
        </row>
        <row r="5374">
          <cell r="AA5374" t="str">
            <v>USD</v>
          </cell>
        </row>
        <row r="5375">
          <cell r="AA5375" t="str">
            <v>USD</v>
          </cell>
        </row>
        <row r="5376">
          <cell r="AA5376" t="str">
            <v>USD</v>
          </cell>
        </row>
        <row r="5377">
          <cell r="AA5377" t="str">
            <v>USD</v>
          </cell>
        </row>
        <row r="5378">
          <cell r="AA5378" t="str">
            <v>USD</v>
          </cell>
        </row>
        <row r="5379">
          <cell r="AA5379" t="str">
            <v>USD</v>
          </cell>
        </row>
        <row r="5380">
          <cell r="AA5380" t="str">
            <v>USD</v>
          </cell>
        </row>
        <row r="5381">
          <cell r="AA5381" t="str">
            <v>USD</v>
          </cell>
        </row>
        <row r="5382">
          <cell r="AA5382" t="str">
            <v>USD</v>
          </cell>
        </row>
        <row r="5383">
          <cell r="AA5383" t="str">
            <v>USD</v>
          </cell>
        </row>
        <row r="5384">
          <cell r="AA5384" t="str">
            <v>USD</v>
          </cell>
        </row>
        <row r="5385">
          <cell r="AA5385" t="str">
            <v>USD</v>
          </cell>
        </row>
        <row r="5386">
          <cell r="AA5386" t="str">
            <v>USD</v>
          </cell>
        </row>
        <row r="5387">
          <cell r="AA5387" t="str">
            <v>USD</v>
          </cell>
        </row>
        <row r="5388">
          <cell r="AA5388" t="str">
            <v>USD</v>
          </cell>
        </row>
        <row r="5389">
          <cell r="AA5389" t="str">
            <v>USD</v>
          </cell>
        </row>
        <row r="5390">
          <cell r="AA5390" t="str">
            <v>USD</v>
          </cell>
        </row>
        <row r="5391">
          <cell r="AA5391" t="str">
            <v>USD</v>
          </cell>
        </row>
        <row r="5392">
          <cell r="AA5392" t="str">
            <v>USD</v>
          </cell>
        </row>
        <row r="5393">
          <cell r="AA5393" t="str">
            <v>USD</v>
          </cell>
        </row>
        <row r="5394">
          <cell r="AA5394" t="str">
            <v>USD</v>
          </cell>
        </row>
        <row r="5395">
          <cell r="AA5395" t="str">
            <v>USD</v>
          </cell>
        </row>
        <row r="5396">
          <cell r="AA5396" t="str">
            <v>USD</v>
          </cell>
        </row>
        <row r="5397">
          <cell r="AA5397" t="str">
            <v>USD</v>
          </cell>
        </row>
        <row r="5398">
          <cell r="AA5398" t="str">
            <v>USD</v>
          </cell>
        </row>
        <row r="5399">
          <cell r="AA5399" t="str">
            <v>USD</v>
          </cell>
        </row>
        <row r="5400">
          <cell r="AA5400" t="str">
            <v>USD</v>
          </cell>
        </row>
        <row r="5401">
          <cell r="AA5401" t="str">
            <v>USD</v>
          </cell>
        </row>
        <row r="5402">
          <cell r="AA5402" t="str">
            <v>USD</v>
          </cell>
        </row>
        <row r="5403">
          <cell r="AA5403" t="str">
            <v>USD</v>
          </cell>
        </row>
        <row r="5404">
          <cell r="AA5404" t="str">
            <v>USD</v>
          </cell>
        </row>
        <row r="5405">
          <cell r="AA5405" t="str">
            <v>USD</v>
          </cell>
        </row>
        <row r="5406">
          <cell r="AA5406" t="str">
            <v>USD</v>
          </cell>
        </row>
        <row r="5407">
          <cell r="AA5407" t="str">
            <v>USD</v>
          </cell>
        </row>
        <row r="5408">
          <cell r="AA5408" t="str">
            <v>USD</v>
          </cell>
        </row>
        <row r="5409">
          <cell r="AA5409" t="str">
            <v>USD</v>
          </cell>
        </row>
        <row r="5410">
          <cell r="AA5410" t="str">
            <v>USD</v>
          </cell>
        </row>
        <row r="5411">
          <cell r="AA5411" t="str">
            <v>USD</v>
          </cell>
        </row>
        <row r="5412">
          <cell r="AA5412" t="str">
            <v>USD</v>
          </cell>
        </row>
        <row r="5413">
          <cell r="AA5413" t="str">
            <v>USD</v>
          </cell>
        </row>
        <row r="5414">
          <cell r="AA5414" t="str">
            <v>USD</v>
          </cell>
        </row>
        <row r="5415">
          <cell r="AA5415" t="str">
            <v>USD</v>
          </cell>
        </row>
        <row r="5416">
          <cell r="AA5416" t="str">
            <v>USD</v>
          </cell>
        </row>
        <row r="5417">
          <cell r="AA5417" t="str">
            <v>USD</v>
          </cell>
        </row>
        <row r="5418">
          <cell r="AA5418" t="str">
            <v>USD</v>
          </cell>
        </row>
        <row r="5419">
          <cell r="AA5419" t="str">
            <v>USD</v>
          </cell>
        </row>
        <row r="5420">
          <cell r="AA5420" t="str">
            <v>USD</v>
          </cell>
        </row>
        <row r="5421">
          <cell r="AA5421" t="str">
            <v>USD</v>
          </cell>
        </row>
        <row r="5422">
          <cell r="AA5422" t="str">
            <v>USD</v>
          </cell>
        </row>
        <row r="5423">
          <cell r="AA5423" t="str">
            <v>USD</v>
          </cell>
        </row>
        <row r="5424">
          <cell r="AA5424" t="str">
            <v>USD</v>
          </cell>
        </row>
        <row r="5425">
          <cell r="AA5425" t="str">
            <v>USD</v>
          </cell>
        </row>
        <row r="5426">
          <cell r="AA5426" t="str">
            <v>USD</v>
          </cell>
        </row>
        <row r="5427">
          <cell r="AA5427" t="str">
            <v>USD</v>
          </cell>
        </row>
        <row r="5428">
          <cell r="AA5428" t="str">
            <v>USD</v>
          </cell>
        </row>
        <row r="5429">
          <cell r="AA5429" t="str">
            <v>USD</v>
          </cell>
        </row>
        <row r="5430">
          <cell r="AA5430" t="str">
            <v>USD</v>
          </cell>
        </row>
        <row r="5431">
          <cell r="AA5431" t="str">
            <v>USD</v>
          </cell>
        </row>
        <row r="5432">
          <cell r="AA5432" t="str">
            <v>USD</v>
          </cell>
        </row>
        <row r="5433">
          <cell r="AA5433" t="str">
            <v>USD</v>
          </cell>
        </row>
        <row r="5434">
          <cell r="AA5434" t="str">
            <v>USD</v>
          </cell>
        </row>
        <row r="5435">
          <cell r="AA5435" t="str">
            <v>USD</v>
          </cell>
        </row>
        <row r="5436">
          <cell r="AA5436" t="str">
            <v>USD</v>
          </cell>
        </row>
        <row r="5437">
          <cell r="AA5437" t="str">
            <v>USD</v>
          </cell>
        </row>
        <row r="5438">
          <cell r="AA5438" t="str">
            <v>USD</v>
          </cell>
        </row>
        <row r="5439">
          <cell r="AA5439" t="str">
            <v>USD</v>
          </cell>
        </row>
        <row r="5440">
          <cell r="AA5440" t="str">
            <v>USD</v>
          </cell>
        </row>
        <row r="5441">
          <cell r="AA5441" t="str">
            <v>USD</v>
          </cell>
        </row>
        <row r="5442">
          <cell r="AA5442" t="str">
            <v>USD</v>
          </cell>
        </row>
        <row r="5443">
          <cell r="AA5443" t="str">
            <v>USD</v>
          </cell>
        </row>
        <row r="5444">
          <cell r="AA5444" t="str">
            <v>USD</v>
          </cell>
        </row>
        <row r="5445">
          <cell r="AA5445" t="str">
            <v>USD</v>
          </cell>
        </row>
        <row r="5446">
          <cell r="AA5446" t="str">
            <v>USD</v>
          </cell>
        </row>
        <row r="5447">
          <cell r="AA5447" t="str">
            <v>USD</v>
          </cell>
        </row>
        <row r="5448">
          <cell r="AA5448" t="str">
            <v>USD</v>
          </cell>
        </row>
        <row r="5449">
          <cell r="AA5449" t="str">
            <v>USD</v>
          </cell>
        </row>
        <row r="5450">
          <cell r="AA5450" t="str">
            <v>USD</v>
          </cell>
        </row>
        <row r="5451">
          <cell r="AA5451" t="str">
            <v>USD</v>
          </cell>
        </row>
        <row r="5452">
          <cell r="AA5452" t="str">
            <v>USD</v>
          </cell>
        </row>
        <row r="5453">
          <cell r="AA5453" t="str">
            <v>USD</v>
          </cell>
        </row>
        <row r="5454">
          <cell r="AA5454" t="str">
            <v>USD</v>
          </cell>
        </row>
        <row r="5455">
          <cell r="AA5455" t="str">
            <v>USD</v>
          </cell>
        </row>
        <row r="5456">
          <cell r="AA5456" t="str">
            <v>USD</v>
          </cell>
        </row>
        <row r="5457">
          <cell r="AA5457" t="str">
            <v>USD</v>
          </cell>
        </row>
        <row r="5458">
          <cell r="AA5458" t="str">
            <v>USD</v>
          </cell>
        </row>
        <row r="5459">
          <cell r="AA5459" t="str">
            <v>USD</v>
          </cell>
        </row>
        <row r="5460">
          <cell r="AA5460" t="str">
            <v>USD</v>
          </cell>
        </row>
        <row r="5461">
          <cell r="AA5461" t="str">
            <v>USD</v>
          </cell>
        </row>
        <row r="5462">
          <cell r="AA5462" t="str">
            <v>USD</v>
          </cell>
        </row>
        <row r="5463">
          <cell r="AA5463" t="str">
            <v>USD</v>
          </cell>
        </row>
        <row r="5464">
          <cell r="AA5464" t="str">
            <v>USD</v>
          </cell>
        </row>
        <row r="5465">
          <cell r="AA5465" t="str">
            <v>USD</v>
          </cell>
        </row>
        <row r="5466">
          <cell r="AA5466" t="str">
            <v>USD</v>
          </cell>
        </row>
        <row r="5467">
          <cell r="AA5467" t="str">
            <v>USD</v>
          </cell>
        </row>
        <row r="5468">
          <cell r="AA5468" t="str">
            <v>USD</v>
          </cell>
        </row>
        <row r="5469">
          <cell r="AA5469" t="str">
            <v>USD</v>
          </cell>
        </row>
        <row r="5470">
          <cell r="AA5470" t="str">
            <v>USD</v>
          </cell>
        </row>
        <row r="5471">
          <cell r="AA5471" t="str">
            <v>USD</v>
          </cell>
        </row>
        <row r="5472">
          <cell r="AA5472" t="str">
            <v>USD</v>
          </cell>
        </row>
        <row r="5473">
          <cell r="AA5473" t="str">
            <v>USD</v>
          </cell>
        </row>
        <row r="5474">
          <cell r="AA5474" t="str">
            <v>USD</v>
          </cell>
        </row>
        <row r="5475">
          <cell r="AA5475" t="str">
            <v>USD</v>
          </cell>
        </row>
        <row r="5476">
          <cell r="AA5476" t="str">
            <v>USD</v>
          </cell>
        </row>
        <row r="5477">
          <cell r="AA5477" t="str">
            <v>USD</v>
          </cell>
        </row>
        <row r="5478">
          <cell r="AA5478" t="str">
            <v>USD</v>
          </cell>
        </row>
        <row r="5479">
          <cell r="AA5479" t="str">
            <v>USD</v>
          </cell>
        </row>
        <row r="5480">
          <cell r="AA5480" t="str">
            <v>USD</v>
          </cell>
        </row>
        <row r="5481">
          <cell r="AA5481" t="str">
            <v>USD</v>
          </cell>
        </row>
        <row r="5482">
          <cell r="AA5482" t="str">
            <v>USD</v>
          </cell>
        </row>
        <row r="5483">
          <cell r="AA5483" t="str">
            <v>USD</v>
          </cell>
        </row>
        <row r="5484">
          <cell r="AA5484" t="str">
            <v>USD</v>
          </cell>
        </row>
        <row r="5485">
          <cell r="AA5485" t="str">
            <v>USD</v>
          </cell>
        </row>
        <row r="5486">
          <cell r="AA5486" t="str">
            <v>USD</v>
          </cell>
        </row>
        <row r="5487">
          <cell r="AA5487" t="str">
            <v>USD</v>
          </cell>
        </row>
        <row r="5488">
          <cell r="AA5488" t="str">
            <v>USD</v>
          </cell>
        </row>
        <row r="5489">
          <cell r="AA5489" t="str">
            <v>USD</v>
          </cell>
        </row>
        <row r="5490">
          <cell r="AA5490" t="str">
            <v>USD</v>
          </cell>
        </row>
        <row r="5491">
          <cell r="AA5491" t="str">
            <v>USD</v>
          </cell>
        </row>
        <row r="5492">
          <cell r="AA5492" t="str">
            <v>USD</v>
          </cell>
        </row>
        <row r="5493">
          <cell r="AA5493" t="str">
            <v>USD</v>
          </cell>
        </row>
        <row r="5494">
          <cell r="AA5494" t="str">
            <v>USD</v>
          </cell>
        </row>
        <row r="5495">
          <cell r="AA5495" t="str">
            <v>USD</v>
          </cell>
        </row>
        <row r="5496">
          <cell r="AA5496" t="str">
            <v>USD</v>
          </cell>
        </row>
        <row r="5497">
          <cell r="AA5497" t="str">
            <v>USD</v>
          </cell>
        </row>
        <row r="5498">
          <cell r="AA5498" t="str">
            <v>USD</v>
          </cell>
        </row>
        <row r="5499">
          <cell r="AA5499" t="str">
            <v>USD</v>
          </cell>
        </row>
        <row r="5500">
          <cell r="AA5500" t="str">
            <v>USD</v>
          </cell>
        </row>
        <row r="5501">
          <cell r="AA5501" t="str">
            <v>USD</v>
          </cell>
        </row>
        <row r="5502">
          <cell r="AA5502" t="str">
            <v>USD</v>
          </cell>
        </row>
        <row r="5503">
          <cell r="AA5503" t="str">
            <v>USD</v>
          </cell>
        </row>
        <row r="5504">
          <cell r="AA5504" t="str">
            <v>USD</v>
          </cell>
        </row>
        <row r="5505">
          <cell r="AA5505" t="str">
            <v>USD</v>
          </cell>
        </row>
        <row r="5506">
          <cell r="AA5506" t="str">
            <v>USD</v>
          </cell>
        </row>
        <row r="5507">
          <cell r="AA5507" t="str">
            <v>USD</v>
          </cell>
        </row>
        <row r="5508">
          <cell r="AA5508" t="str">
            <v>USD</v>
          </cell>
        </row>
        <row r="5509">
          <cell r="AA5509" t="str">
            <v>USD</v>
          </cell>
        </row>
        <row r="5510">
          <cell r="AA5510" t="str">
            <v>USD</v>
          </cell>
        </row>
        <row r="5511">
          <cell r="AA5511" t="str">
            <v>USD</v>
          </cell>
        </row>
        <row r="5512">
          <cell r="AA5512" t="str">
            <v>USD</v>
          </cell>
        </row>
        <row r="5513">
          <cell r="AA5513" t="str">
            <v>USD</v>
          </cell>
        </row>
        <row r="5514">
          <cell r="AA5514" t="str">
            <v>USD</v>
          </cell>
        </row>
        <row r="5515">
          <cell r="AA5515" t="str">
            <v>USD</v>
          </cell>
        </row>
        <row r="5516">
          <cell r="AA5516" t="str">
            <v>USD</v>
          </cell>
        </row>
        <row r="5517">
          <cell r="AA5517" t="str">
            <v>USD</v>
          </cell>
        </row>
        <row r="5518">
          <cell r="AA5518" t="str">
            <v>USD</v>
          </cell>
        </row>
        <row r="5519">
          <cell r="AA5519" t="str">
            <v>USD</v>
          </cell>
        </row>
        <row r="5520">
          <cell r="AA5520" t="str">
            <v>USD</v>
          </cell>
        </row>
        <row r="5521">
          <cell r="AA5521" t="str">
            <v>USD</v>
          </cell>
        </row>
        <row r="5522">
          <cell r="AA5522" t="str">
            <v>USD</v>
          </cell>
        </row>
        <row r="5523">
          <cell r="AA5523" t="str">
            <v>USD</v>
          </cell>
        </row>
        <row r="5524">
          <cell r="AA5524" t="str">
            <v>USD</v>
          </cell>
        </row>
        <row r="5525">
          <cell r="AA5525" t="str">
            <v>USD</v>
          </cell>
        </row>
        <row r="5526">
          <cell r="AA5526" t="str">
            <v>USD</v>
          </cell>
        </row>
        <row r="5527">
          <cell r="AA5527" t="str">
            <v>USD</v>
          </cell>
        </row>
        <row r="5528">
          <cell r="AA5528" t="str">
            <v>USD</v>
          </cell>
        </row>
        <row r="5529">
          <cell r="AA5529" t="str">
            <v>USD</v>
          </cell>
        </row>
        <row r="5530">
          <cell r="AA5530" t="str">
            <v>USD</v>
          </cell>
        </row>
        <row r="5531">
          <cell r="AA5531" t="str">
            <v>USD</v>
          </cell>
        </row>
        <row r="5532">
          <cell r="AA5532" t="str">
            <v>USD</v>
          </cell>
        </row>
        <row r="5533">
          <cell r="AA5533" t="str">
            <v>USD</v>
          </cell>
        </row>
        <row r="5534">
          <cell r="AA5534" t="str">
            <v>USD</v>
          </cell>
        </row>
        <row r="5535">
          <cell r="AA5535" t="str">
            <v>USD</v>
          </cell>
        </row>
        <row r="5536">
          <cell r="AA5536" t="str">
            <v>USD</v>
          </cell>
        </row>
        <row r="5537">
          <cell r="AA5537" t="str">
            <v>USD</v>
          </cell>
        </row>
        <row r="5538">
          <cell r="AA5538" t="str">
            <v>USD</v>
          </cell>
        </row>
        <row r="5539">
          <cell r="AA5539" t="str">
            <v>USD</v>
          </cell>
        </row>
        <row r="5540">
          <cell r="AA5540" t="str">
            <v>USD</v>
          </cell>
        </row>
        <row r="5541">
          <cell r="AA5541" t="str">
            <v>USD</v>
          </cell>
        </row>
        <row r="5542">
          <cell r="AA5542" t="str">
            <v>USD</v>
          </cell>
        </row>
        <row r="5543">
          <cell r="AA5543" t="str">
            <v>USD</v>
          </cell>
        </row>
        <row r="5544">
          <cell r="AA5544" t="str">
            <v>USD</v>
          </cell>
        </row>
        <row r="5545">
          <cell r="AA5545" t="str">
            <v>USD</v>
          </cell>
        </row>
        <row r="5546">
          <cell r="AA5546" t="str">
            <v>USD</v>
          </cell>
        </row>
        <row r="5547">
          <cell r="AA5547" t="str">
            <v>USD</v>
          </cell>
        </row>
        <row r="5548">
          <cell r="AA5548" t="str">
            <v>USD</v>
          </cell>
        </row>
        <row r="5549">
          <cell r="AA5549" t="str">
            <v>USD</v>
          </cell>
        </row>
        <row r="5550">
          <cell r="AA5550" t="str">
            <v>USD</v>
          </cell>
        </row>
        <row r="5551">
          <cell r="AA5551" t="str">
            <v>USD</v>
          </cell>
        </row>
        <row r="5552">
          <cell r="AA5552" t="str">
            <v>USD</v>
          </cell>
        </row>
        <row r="5553">
          <cell r="AA5553" t="str">
            <v>USD</v>
          </cell>
        </row>
        <row r="5554">
          <cell r="AA5554" t="str">
            <v>USD</v>
          </cell>
        </row>
        <row r="5555">
          <cell r="AA5555" t="str">
            <v>USD</v>
          </cell>
        </row>
        <row r="5556">
          <cell r="AA5556" t="str">
            <v>USD</v>
          </cell>
        </row>
        <row r="5557">
          <cell r="AA5557" t="str">
            <v>USD</v>
          </cell>
        </row>
        <row r="5558">
          <cell r="AA5558" t="str">
            <v>USD</v>
          </cell>
        </row>
        <row r="5559">
          <cell r="AA5559" t="str">
            <v>USD</v>
          </cell>
        </row>
        <row r="5560">
          <cell r="AA5560" t="str">
            <v>USD</v>
          </cell>
        </row>
        <row r="5561">
          <cell r="AA5561" t="str">
            <v>USD</v>
          </cell>
        </row>
        <row r="5562">
          <cell r="AA5562" t="str">
            <v>USD</v>
          </cell>
        </row>
        <row r="5563">
          <cell r="AA5563" t="str">
            <v>USD</v>
          </cell>
        </row>
        <row r="5564">
          <cell r="AA5564" t="str">
            <v>USD</v>
          </cell>
        </row>
        <row r="5565">
          <cell r="AA5565" t="str">
            <v>USD</v>
          </cell>
        </row>
        <row r="5566">
          <cell r="AA5566" t="str">
            <v>USD</v>
          </cell>
        </row>
        <row r="5567">
          <cell r="AA5567" t="str">
            <v>USD</v>
          </cell>
        </row>
        <row r="5568">
          <cell r="AA5568" t="str">
            <v>USD</v>
          </cell>
        </row>
        <row r="5569">
          <cell r="AA5569" t="str">
            <v>USD</v>
          </cell>
        </row>
        <row r="5570">
          <cell r="AA5570" t="str">
            <v>USD</v>
          </cell>
        </row>
        <row r="5571">
          <cell r="AA5571" t="str">
            <v>USD</v>
          </cell>
        </row>
        <row r="5572">
          <cell r="AA5572" t="str">
            <v>USD</v>
          </cell>
        </row>
        <row r="5573">
          <cell r="AA5573" t="str">
            <v>USD</v>
          </cell>
        </row>
        <row r="5574">
          <cell r="AA5574" t="str">
            <v>USD</v>
          </cell>
        </row>
        <row r="5575">
          <cell r="AA5575" t="str">
            <v>USD</v>
          </cell>
        </row>
        <row r="5576">
          <cell r="AA5576" t="str">
            <v>USD</v>
          </cell>
        </row>
        <row r="5577">
          <cell r="AA5577" t="str">
            <v>USD</v>
          </cell>
        </row>
        <row r="5578">
          <cell r="AA5578" t="str">
            <v>USD</v>
          </cell>
        </row>
        <row r="5579">
          <cell r="AA5579" t="str">
            <v>USD</v>
          </cell>
        </row>
        <row r="5580">
          <cell r="AA5580" t="str">
            <v>USD</v>
          </cell>
        </row>
        <row r="5581">
          <cell r="AA5581" t="str">
            <v>USD</v>
          </cell>
        </row>
        <row r="5582">
          <cell r="AA5582" t="str">
            <v>USD</v>
          </cell>
        </row>
        <row r="5583">
          <cell r="AA5583" t="str">
            <v>USD</v>
          </cell>
        </row>
        <row r="5584">
          <cell r="AA5584" t="str">
            <v>USD</v>
          </cell>
        </row>
        <row r="5585">
          <cell r="AA5585" t="str">
            <v>USD</v>
          </cell>
        </row>
        <row r="5586">
          <cell r="AA5586" t="str">
            <v>USD</v>
          </cell>
        </row>
        <row r="5587">
          <cell r="AA5587" t="str">
            <v>USD</v>
          </cell>
        </row>
        <row r="5588">
          <cell r="AA5588" t="str">
            <v>USD</v>
          </cell>
        </row>
        <row r="5589">
          <cell r="AA5589" t="str">
            <v>USD</v>
          </cell>
        </row>
        <row r="5590">
          <cell r="AA5590" t="str">
            <v>USD</v>
          </cell>
        </row>
        <row r="5591">
          <cell r="AA5591" t="str">
            <v>USD</v>
          </cell>
        </row>
        <row r="5592">
          <cell r="AA5592" t="str">
            <v>USD</v>
          </cell>
        </row>
        <row r="5593">
          <cell r="AA5593" t="str">
            <v>USD</v>
          </cell>
        </row>
        <row r="5594">
          <cell r="AA5594" t="str">
            <v>USD</v>
          </cell>
        </row>
        <row r="5595">
          <cell r="AA5595" t="str">
            <v>USD</v>
          </cell>
        </row>
        <row r="5596">
          <cell r="AA5596" t="str">
            <v>USD</v>
          </cell>
        </row>
        <row r="5597">
          <cell r="AA5597" t="str">
            <v>USD</v>
          </cell>
        </row>
        <row r="5598">
          <cell r="AA5598" t="str">
            <v>USD</v>
          </cell>
        </row>
        <row r="5599">
          <cell r="AA5599" t="str">
            <v>USD</v>
          </cell>
        </row>
        <row r="5600">
          <cell r="AA5600" t="str">
            <v>USD</v>
          </cell>
        </row>
        <row r="5601">
          <cell r="AA5601" t="str">
            <v>USD</v>
          </cell>
        </row>
        <row r="5602">
          <cell r="AA5602" t="str">
            <v>USD</v>
          </cell>
        </row>
        <row r="5603">
          <cell r="AA5603" t="str">
            <v>USD</v>
          </cell>
        </row>
        <row r="5604">
          <cell r="AA5604" t="str">
            <v>USD</v>
          </cell>
        </row>
        <row r="5605">
          <cell r="AA5605" t="str">
            <v>USD</v>
          </cell>
        </row>
        <row r="5606">
          <cell r="AA5606" t="str">
            <v>USD</v>
          </cell>
        </row>
        <row r="5607">
          <cell r="AA5607" t="str">
            <v>USD</v>
          </cell>
        </row>
        <row r="5608">
          <cell r="AA5608" t="str">
            <v>USD</v>
          </cell>
        </row>
        <row r="5609">
          <cell r="AA5609" t="str">
            <v>USD</v>
          </cell>
        </row>
        <row r="5610">
          <cell r="AA5610" t="str">
            <v>USD</v>
          </cell>
        </row>
        <row r="5611">
          <cell r="AA5611" t="str">
            <v>USD</v>
          </cell>
        </row>
        <row r="5612">
          <cell r="AA5612" t="str">
            <v>USD</v>
          </cell>
        </row>
        <row r="5613">
          <cell r="AA5613" t="str">
            <v>USD</v>
          </cell>
        </row>
        <row r="5614">
          <cell r="AA5614" t="str">
            <v>USD</v>
          </cell>
        </row>
        <row r="5615">
          <cell r="AA5615" t="str">
            <v>USD</v>
          </cell>
        </row>
        <row r="5616">
          <cell r="AA5616" t="str">
            <v>USD</v>
          </cell>
        </row>
        <row r="5617">
          <cell r="AA5617" t="str">
            <v>USD</v>
          </cell>
        </row>
        <row r="5618">
          <cell r="AA5618" t="str">
            <v>USD</v>
          </cell>
        </row>
        <row r="5619">
          <cell r="AA5619" t="str">
            <v>USD</v>
          </cell>
        </row>
        <row r="5620">
          <cell r="AA5620" t="str">
            <v>USD</v>
          </cell>
        </row>
        <row r="5621">
          <cell r="AA5621" t="str">
            <v>USD</v>
          </cell>
        </row>
        <row r="5622">
          <cell r="AA5622" t="str">
            <v>USD</v>
          </cell>
        </row>
        <row r="5623">
          <cell r="AA5623" t="str">
            <v>USD</v>
          </cell>
        </row>
        <row r="5624">
          <cell r="AA5624" t="str">
            <v>USD</v>
          </cell>
        </row>
        <row r="5625">
          <cell r="AA5625" t="str">
            <v>USD</v>
          </cell>
        </row>
        <row r="5626">
          <cell r="AA5626" t="str">
            <v>USD</v>
          </cell>
        </row>
        <row r="5627">
          <cell r="AA5627" t="str">
            <v>USD</v>
          </cell>
        </row>
        <row r="5628">
          <cell r="AA5628" t="str">
            <v>USD</v>
          </cell>
        </row>
        <row r="5629">
          <cell r="AA5629" t="str">
            <v>USD</v>
          </cell>
        </row>
        <row r="5630">
          <cell r="AA5630" t="str">
            <v>USD</v>
          </cell>
        </row>
        <row r="5631">
          <cell r="AA5631" t="str">
            <v>USD</v>
          </cell>
        </row>
        <row r="5632">
          <cell r="AA5632" t="str">
            <v>USD</v>
          </cell>
        </row>
        <row r="5633">
          <cell r="AA5633" t="str">
            <v>USD</v>
          </cell>
        </row>
        <row r="5634">
          <cell r="AA5634" t="str">
            <v>USD</v>
          </cell>
        </row>
        <row r="5635">
          <cell r="AA5635" t="str">
            <v>USD</v>
          </cell>
        </row>
        <row r="5636">
          <cell r="AA5636" t="str">
            <v>USD</v>
          </cell>
        </row>
        <row r="5637">
          <cell r="AA5637" t="str">
            <v>USD</v>
          </cell>
        </row>
        <row r="5638">
          <cell r="AA5638" t="str">
            <v>USD</v>
          </cell>
        </row>
        <row r="5639">
          <cell r="AA5639" t="str">
            <v>USD</v>
          </cell>
        </row>
        <row r="5640">
          <cell r="AA5640" t="str">
            <v>USD</v>
          </cell>
        </row>
        <row r="5641">
          <cell r="AA5641" t="str">
            <v>USD</v>
          </cell>
        </row>
        <row r="5642">
          <cell r="AA5642" t="str">
            <v>USD</v>
          </cell>
        </row>
        <row r="5643">
          <cell r="AA5643" t="str">
            <v>USD</v>
          </cell>
        </row>
        <row r="5644">
          <cell r="AA5644" t="str">
            <v>USD</v>
          </cell>
        </row>
        <row r="5645">
          <cell r="AA5645" t="str">
            <v>USD</v>
          </cell>
        </row>
        <row r="5646">
          <cell r="AA5646" t="str">
            <v>USD</v>
          </cell>
        </row>
        <row r="5647">
          <cell r="AA5647" t="str">
            <v>USD</v>
          </cell>
        </row>
        <row r="5648">
          <cell r="AA5648" t="str">
            <v>USD</v>
          </cell>
        </row>
        <row r="5649">
          <cell r="AA5649" t="str">
            <v>USD</v>
          </cell>
        </row>
        <row r="5650">
          <cell r="AA5650" t="str">
            <v>USD</v>
          </cell>
        </row>
        <row r="5651">
          <cell r="AA5651" t="str">
            <v>USD</v>
          </cell>
        </row>
        <row r="5652">
          <cell r="AA5652" t="str">
            <v>USD</v>
          </cell>
        </row>
        <row r="5653">
          <cell r="AA5653" t="str">
            <v>USD</v>
          </cell>
        </row>
        <row r="5654">
          <cell r="AA5654" t="str">
            <v>USD</v>
          </cell>
        </row>
        <row r="5655">
          <cell r="AA5655" t="str">
            <v>USD</v>
          </cell>
        </row>
        <row r="5656">
          <cell r="AA5656" t="str">
            <v>USD</v>
          </cell>
        </row>
        <row r="5657">
          <cell r="AA5657" t="str">
            <v>USD</v>
          </cell>
        </row>
        <row r="5658">
          <cell r="AA5658" t="str">
            <v>USD</v>
          </cell>
        </row>
        <row r="5659">
          <cell r="AA5659" t="str">
            <v>USD</v>
          </cell>
        </row>
        <row r="5660">
          <cell r="AA5660" t="str">
            <v>USD</v>
          </cell>
        </row>
        <row r="5661">
          <cell r="AA5661" t="str">
            <v>USD</v>
          </cell>
        </row>
        <row r="5662">
          <cell r="AA5662" t="str">
            <v>USD</v>
          </cell>
        </row>
        <row r="5663">
          <cell r="AA5663" t="str">
            <v>USD</v>
          </cell>
        </row>
        <row r="5664">
          <cell r="AA5664" t="str">
            <v>USD</v>
          </cell>
        </row>
        <row r="5665">
          <cell r="AA5665" t="str">
            <v>USD</v>
          </cell>
        </row>
        <row r="5666">
          <cell r="AA5666" t="str">
            <v>USD</v>
          </cell>
        </row>
        <row r="5667">
          <cell r="AA5667" t="str">
            <v>USD</v>
          </cell>
        </row>
        <row r="5668">
          <cell r="AA5668" t="str">
            <v>USD</v>
          </cell>
        </row>
        <row r="5669">
          <cell r="AA5669" t="str">
            <v>USD</v>
          </cell>
        </row>
        <row r="5670">
          <cell r="AA5670" t="str">
            <v>USD</v>
          </cell>
        </row>
        <row r="5671">
          <cell r="AA5671" t="str">
            <v>USD</v>
          </cell>
        </row>
        <row r="5672">
          <cell r="AA5672" t="str">
            <v>USD</v>
          </cell>
        </row>
        <row r="5673">
          <cell r="AA5673" t="str">
            <v>USD</v>
          </cell>
        </row>
        <row r="5674">
          <cell r="AA5674" t="str">
            <v>USD</v>
          </cell>
        </row>
        <row r="5675">
          <cell r="AA5675" t="str">
            <v>USD</v>
          </cell>
        </row>
        <row r="5676">
          <cell r="AA5676" t="str">
            <v>USD</v>
          </cell>
        </row>
        <row r="5677">
          <cell r="AA5677" t="str">
            <v>USD</v>
          </cell>
        </row>
        <row r="5678">
          <cell r="AA5678" t="str">
            <v>USD</v>
          </cell>
        </row>
        <row r="5679">
          <cell r="AA5679" t="str">
            <v>USD</v>
          </cell>
        </row>
        <row r="5680">
          <cell r="AA5680" t="str">
            <v>USD</v>
          </cell>
        </row>
        <row r="5681">
          <cell r="AA5681" t="str">
            <v>USD</v>
          </cell>
        </row>
        <row r="5682">
          <cell r="AA5682" t="str">
            <v>USD</v>
          </cell>
        </row>
        <row r="5683">
          <cell r="AA5683" t="str">
            <v>USD</v>
          </cell>
        </row>
        <row r="5684">
          <cell r="AA5684" t="str">
            <v>USD</v>
          </cell>
        </row>
        <row r="5685">
          <cell r="AA5685" t="str">
            <v>USD</v>
          </cell>
        </row>
        <row r="5686">
          <cell r="AA5686" t="str">
            <v>USD</v>
          </cell>
        </row>
        <row r="5687">
          <cell r="AA5687" t="str">
            <v>USD</v>
          </cell>
        </row>
        <row r="5688">
          <cell r="AA5688" t="str">
            <v>USD</v>
          </cell>
        </row>
        <row r="5689">
          <cell r="AA5689" t="str">
            <v>USD</v>
          </cell>
        </row>
        <row r="5690">
          <cell r="AA5690" t="str">
            <v>USD</v>
          </cell>
        </row>
        <row r="5691">
          <cell r="AA5691" t="str">
            <v>USD</v>
          </cell>
        </row>
        <row r="5692">
          <cell r="AA5692" t="str">
            <v>USD</v>
          </cell>
        </row>
        <row r="5693">
          <cell r="AA5693" t="str">
            <v>USD</v>
          </cell>
        </row>
        <row r="5694">
          <cell r="AA5694" t="str">
            <v>USD</v>
          </cell>
        </row>
        <row r="5695">
          <cell r="AA5695" t="str">
            <v>USD</v>
          </cell>
        </row>
        <row r="5696">
          <cell r="AA5696" t="str">
            <v>USD</v>
          </cell>
        </row>
        <row r="5697">
          <cell r="AA5697" t="str">
            <v>USD</v>
          </cell>
        </row>
        <row r="5698">
          <cell r="AA5698" t="str">
            <v>USD</v>
          </cell>
        </row>
        <row r="5699">
          <cell r="AA5699" t="str">
            <v>USD</v>
          </cell>
        </row>
        <row r="5700">
          <cell r="AA5700" t="str">
            <v>USD</v>
          </cell>
        </row>
        <row r="5701">
          <cell r="AA5701" t="str">
            <v>USD</v>
          </cell>
        </row>
        <row r="5702">
          <cell r="AA5702" t="str">
            <v>USD</v>
          </cell>
        </row>
        <row r="5703">
          <cell r="AA5703" t="str">
            <v>USD</v>
          </cell>
        </row>
        <row r="5704">
          <cell r="AA5704" t="str">
            <v>USD</v>
          </cell>
        </row>
        <row r="5705">
          <cell r="AA5705" t="str">
            <v>USD</v>
          </cell>
        </row>
        <row r="5706">
          <cell r="AA5706" t="str">
            <v>USD</v>
          </cell>
        </row>
        <row r="5707">
          <cell r="AA5707" t="str">
            <v>USD</v>
          </cell>
        </row>
        <row r="5708">
          <cell r="AA5708" t="str">
            <v>USD</v>
          </cell>
        </row>
        <row r="5709">
          <cell r="AA5709" t="str">
            <v>USD</v>
          </cell>
        </row>
        <row r="5710">
          <cell r="AA5710" t="str">
            <v>USD</v>
          </cell>
        </row>
        <row r="5711">
          <cell r="AA5711" t="str">
            <v>USD</v>
          </cell>
        </row>
        <row r="5712">
          <cell r="AA5712" t="str">
            <v>USD</v>
          </cell>
        </row>
        <row r="5713">
          <cell r="AA5713" t="str">
            <v>USD</v>
          </cell>
        </row>
        <row r="5714">
          <cell r="AA5714" t="str">
            <v>USD</v>
          </cell>
        </row>
        <row r="5715">
          <cell r="AA5715" t="str">
            <v>USD</v>
          </cell>
        </row>
        <row r="5716">
          <cell r="AA5716" t="str">
            <v>USD</v>
          </cell>
        </row>
        <row r="5717">
          <cell r="AA5717" t="str">
            <v>USD</v>
          </cell>
        </row>
        <row r="5718">
          <cell r="AA5718" t="str">
            <v>USD</v>
          </cell>
        </row>
        <row r="5719">
          <cell r="AA5719" t="str">
            <v>USD</v>
          </cell>
        </row>
        <row r="5720">
          <cell r="AA5720" t="str">
            <v>USD</v>
          </cell>
        </row>
        <row r="5721">
          <cell r="AA5721" t="str">
            <v>USD</v>
          </cell>
        </row>
        <row r="5722">
          <cell r="AA5722" t="str">
            <v>USD</v>
          </cell>
        </row>
        <row r="5723">
          <cell r="AA5723" t="str">
            <v>USD</v>
          </cell>
        </row>
        <row r="5724">
          <cell r="AA5724" t="str">
            <v>USD</v>
          </cell>
        </row>
        <row r="5725">
          <cell r="AA5725" t="str">
            <v>USD</v>
          </cell>
        </row>
        <row r="5726">
          <cell r="AA5726" t="str">
            <v>USD</v>
          </cell>
        </row>
        <row r="5727">
          <cell r="AA5727" t="str">
            <v>USD</v>
          </cell>
        </row>
        <row r="5728">
          <cell r="AA5728" t="str">
            <v>USD</v>
          </cell>
        </row>
        <row r="5729">
          <cell r="AA5729" t="str">
            <v>USD</v>
          </cell>
        </row>
        <row r="5730">
          <cell r="AA5730" t="str">
            <v>USD</v>
          </cell>
        </row>
        <row r="5731">
          <cell r="AA5731" t="str">
            <v>USD</v>
          </cell>
        </row>
        <row r="5732">
          <cell r="AA5732" t="str">
            <v>USD</v>
          </cell>
        </row>
        <row r="5733">
          <cell r="AA5733" t="str">
            <v>USD</v>
          </cell>
        </row>
        <row r="5734">
          <cell r="AA5734" t="str">
            <v>USD</v>
          </cell>
        </row>
        <row r="5735">
          <cell r="AA5735" t="str">
            <v>USD</v>
          </cell>
        </row>
        <row r="5736">
          <cell r="AA5736" t="str">
            <v>USD</v>
          </cell>
        </row>
        <row r="5737">
          <cell r="AA5737" t="str">
            <v>USD</v>
          </cell>
        </row>
        <row r="5738">
          <cell r="AA5738" t="str">
            <v>USD</v>
          </cell>
        </row>
        <row r="5739">
          <cell r="AA5739" t="str">
            <v>USD</v>
          </cell>
        </row>
        <row r="5740">
          <cell r="AA5740" t="str">
            <v>USD</v>
          </cell>
        </row>
        <row r="5741">
          <cell r="AA5741" t="str">
            <v>USD</v>
          </cell>
        </row>
        <row r="5742">
          <cell r="AA5742" t="str">
            <v>USD</v>
          </cell>
        </row>
        <row r="5743">
          <cell r="AA5743" t="str">
            <v>USD</v>
          </cell>
        </row>
        <row r="5744">
          <cell r="AA5744" t="str">
            <v>USD</v>
          </cell>
        </row>
        <row r="5745">
          <cell r="AA5745" t="str">
            <v>USD</v>
          </cell>
        </row>
        <row r="5746">
          <cell r="AA5746" t="str">
            <v>USD</v>
          </cell>
        </row>
        <row r="5747">
          <cell r="AA5747" t="str">
            <v>USD</v>
          </cell>
        </row>
        <row r="5748">
          <cell r="AA5748" t="str">
            <v>USD</v>
          </cell>
        </row>
        <row r="5749">
          <cell r="AA5749" t="str">
            <v>USD</v>
          </cell>
        </row>
        <row r="5750">
          <cell r="AA5750" t="str">
            <v>USD</v>
          </cell>
        </row>
        <row r="5751">
          <cell r="AA5751" t="str">
            <v>USD</v>
          </cell>
        </row>
        <row r="5752">
          <cell r="AA5752" t="str">
            <v>USD</v>
          </cell>
        </row>
        <row r="5753">
          <cell r="AA5753" t="str">
            <v>USD</v>
          </cell>
        </row>
        <row r="5754">
          <cell r="AA5754" t="str">
            <v>USD</v>
          </cell>
        </row>
        <row r="5755">
          <cell r="AA5755" t="str">
            <v>USD</v>
          </cell>
        </row>
        <row r="5756">
          <cell r="AA5756" t="str">
            <v>USD</v>
          </cell>
        </row>
        <row r="5757">
          <cell r="AA5757" t="str">
            <v>USD</v>
          </cell>
        </row>
        <row r="5758">
          <cell r="AA5758" t="str">
            <v>USD</v>
          </cell>
        </row>
        <row r="5759">
          <cell r="AA5759" t="str">
            <v>USD</v>
          </cell>
        </row>
        <row r="5760">
          <cell r="AA5760" t="str">
            <v>USD</v>
          </cell>
        </row>
        <row r="5761">
          <cell r="AA5761" t="str">
            <v>USD</v>
          </cell>
        </row>
        <row r="5762">
          <cell r="AA5762" t="str">
            <v>USD</v>
          </cell>
        </row>
        <row r="5763">
          <cell r="AA5763" t="str">
            <v>USD</v>
          </cell>
        </row>
        <row r="5764">
          <cell r="AA5764" t="str">
            <v>USD</v>
          </cell>
        </row>
        <row r="5765">
          <cell r="AA5765" t="str">
            <v>USD</v>
          </cell>
        </row>
        <row r="5766">
          <cell r="AA5766" t="str">
            <v>USD</v>
          </cell>
        </row>
        <row r="5767">
          <cell r="AA5767" t="str">
            <v>USD</v>
          </cell>
        </row>
        <row r="5768">
          <cell r="AA5768" t="str">
            <v>USD</v>
          </cell>
        </row>
        <row r="5769">
          <cell r="AA5769" t="str">
            <v>USD</v>
          </cell>
        </row>
        <row r="5770">
          <cell r="AA5770" t="str">
            <v>USD</v>
          </cell>
        </row>
        <row r="5771">
          <cell r="AA5771" t="str">
            <v>USD</v>
          </cell>
        </row>
        <row r="5772">
          <cell r="AA5772" t="str">
            <v>USD</v>
          </cell>
        </row>
        <row r="5773">
          <cell r="AA5773" t="str">
            <v>USD</v>
          </cell>
        </row>
        <row r="5774">
          <cell r="AA5774" t="str">
            <v>USD</v>
          </cell>
        </row>
        <row r="5775">
          <cell r="AA5775" t="str">
            <v>USD</v>
          </cell>
        </row>
        <row r="5776">
          <cell r="AA5776" t="str">
            <v>USD</v>
          </cell>
        </row>
        <row r="5777">
          <cell r="AA5777" t="str">
            <v>USD</v>
          </cell>
        </row>
        <row r="5778">
          <cell r="AA5778" t="str">
            <v>USD</v>
          </cell>
        </row>
        <row r="5779">
          <cell r="AA5779" t="str">
            <v>USD</v>
          </cell>
        </row>
        <row r="5780">
          <cell r="AA5780" t="str">
            <v>USD</v>
          </cell>
        </row>
        <row r="5781">
          <cell r="AA5781" t="str">
            <v>USD</v>
          </cell>
        </row>
        <row r="5782">
          <cell r="AA5782" t="str">
            <v>USD</v>
          </cell>
        </row>
        <row r="5783">
          <cell r="AA5783" t="str">
            <v>USD</v>
          </cell>
        </row>
        <row r="5784">
          <cell r="AA5784" t="str">
            <v>USD</v>
          </cell>
        </row>
        <row r="5785">
          <cell r="AA5785" t="str">
            <v>USD</v>
          </cell>
        </row>
        <row r="5786">
          <cell r="AA5786" t="str">
            <v>USD</v>
          </cell>
        </row>
        <row r="5787">
          <cell r="AA5787" t="str">
            <v>USD</v>
          </cell>
        </row>
        <row r="5788">
          <cell r="AA5788" t="str">
            <v>USD</v>
          </cell>
        </row>
        <row r="5789">
          <cell r="AA5789" t="str">
            <v>USD</v>
          </cell>
        </row>
        <row r="5790">
          <cell r="AA5790" t="str">
            <v>USD</v>
          </cell>
        </row>
        <row r="5791">
          <cell r="AA5791" t="str">
            <v>USD</v>
          </cell>
        </row>
        <row r="5792">
          <cell r="AA5792" t="str">
            <v>USD</v>
          </cell>
        </row>
        <row r="5793">
          <cell r="AA5793" t="str">
            <v>USD</v>
          </cell>
        </row>
        <row r="5794">
          <cell r="AA5794" t="str">
            <v>USD</v>
          </cell>
        </row>
        <row r="5795">
          <cell r="AA5795" t="str">
            <v>USD</v>
          </cell>
        </row>
        <row r="5796">
          <cell r="AA5796" t="str">
            <v>USD</v>
          </cell>
        </row>
        <row r="5797">
          <cell r="AA5797" t="str">
            <v>USD</v>
          </cell>
        </row>
        <row r="5798">
          <cell r="AA5798" t="str">
            <v>USD</v>
          </cell>
        </row>
        <row r="5799">
          <cell r="AA5799" t="str">
            <v>USD</v>
          </cell>
        </row>
        <row r="5800">
          <cell r="AA5800" t="str">
            <v>USD</v>
          </cell>
        </row>
        <row r="5801">
          <cell r="AA5801" t="str">
            <v>USD</v>
          </cell>
        </row>
        <row r="5802">
          <cell r="AA5802" t="str">
            <v>USD</v>
          </cell>
        </row>
        <row r="5803">
          <cell r="AA5803" t="str">
            <v>USD</v>
          </cell>
        </row>
        <row r="5804">
          <cell r="AA5804" t="str">
            <v>USD</v>
          </cell>
        </row>
        <row r="5805">
          <cell r="AA5805" t="str">
            <v>USD</v>
          </cell>
        </row>
        <row r="5806">
          <cell r="AA5806" t="str">
            <v>USD</v>
          </cell>
        </row>
        <row r="5807">
          <cell r="AA5807" t="str">
            <v>USD</v>
          </cell>
        </row>
        <row r="5808">
          <cell r="AA5808" t="str">
            <v>USD</v>
          </cell>
        </row>
        <row r="5809">
          <cell r="AA5809" t="str">
            <v>USD</v>
          </cell>
        </row>
        <row r="5810">
          <cell r="AA5810" t="str">
            <v>USD</v>
          </cell>
        </row>
        <row r="5811">
          <cell r="AA5811" t="str">
            <v>USD</v>
          </cell>
        </row>
        <row r="5812">
          <cell r="AA5812" t="str">
            <v>USD</v>
          </cell>
        </row>
        <row r="5813">
          <cell r="AA5813" t="str">
            <v>USD</v>
          </cell>
        </row>
        <row r="5814">
          <cell r="AA5814" t="str">
            <v>USD</v>
          </cell>
        </row>
        <row r="5815">
          <cell r="AA5815" t="str">
            <v>USD</v>
          </cell>
        </row>
        <row r="5816">
          <cell r="AA5816" t="str">
            <v>USD</v>
          </cell>
        </row>
        <row r="5817">
          <cell r="AA5817" t="str">
            <v>USD</v>
          </cell>
        </row>
        <row r="5818">
          <cell r="AA5818" t="str">
            <v>USD</v>
          </cell>
        </row>
        <row r="5819">
          <cell r="AA5819" t="str">
            <v>USD</v>
          </cell>
        </row>
        <row r="5820">
          <cell r="AA5820" t="str">
            <v>USD</v>
          </cell>
        </row>
        <row r="5821">
          <cell r="AA5821" t="str">
            <v>USD</v>
          </cell>
        </row>
        <row r="5822">
          <cell r="AA5822" t="str">
            <v>USD</v>
          </cell>
        </row>
        <row r="5823">
          <cell r="AA5823" t="str">
            <v>USD</v>
          </cell>
        </row>
        <row r="5824">
          <cell r="AA5824" t="str">
            <v>USD</v>
          </cell>
        </row>
        <row r="5825">
          <cell r="AA5825" t="str">
            <v>USD</v>
          </cell>
        </row>
        <row r="5826">
          <cell r="AA5826" t="str">
            <v>USD</v>
          </cell>
        </row>
        <row r="5827">
          <cell r="AA5827" t="str">
            <v>USD</v>
          </cell>
        </row>
        <row r="5828">
          <cell r="AA5828" t="str">
            <v>USD</v>
          </cell>
        </row>
        <row r="5829">
          <cell r="AA5829" t="str">
            <v>USD</v>
          </cell>
        </row>
        <row r="5830">
          <cell r="AA5830" t="str">
            <v>USD</v>
          </cell>
        </row>
        <row r="5831">
          <cell r="AA5831" t="str">
            <v>USD</v>
          </cell>
        </row>
        <row r="5832">
          <cell r="AA5832" t="str">
            <v>USD</v>
          </cell>
        </row>
        <row r="5833">
          <cell r="AA5833" t="str">
            <v>USD</v>
          </cell>
        </row>
        <row r="5834">
          <cell r="AA5834" t="str">
            <v>USD</v>
          </cell>
        </row>
        <row r="5835">
          <cell r="AA5835" t="str">
            <v>USD</v>
          </cell>
        </row>
        <row r="5836">
          <cell r="AA5836" t="str">
            <v>USD</v>
          </cell>
        </row>
        <row r="5837">
          <cell r="AA5837" t="str">
            <v>USD</v>
          </cell>
        </row>
        <row r="5838">
          <cell r="AA5838" t="str">
            <v>USD</v>
          </cell>
        </row>
        <row r="5839">
          <cell r="AA5839" t="str">
            <v>USD</v>
          </cell>
        </row>
        <row r="5840">
          <cell r="AA5840" t="str">
            <v>USD</v>
          </cell>
        </row>
        <row r="5841">
          <cell r="AA5841" t="str">
            <v>USD</v>
          </cell>
        </row>
        <row r="5842">
          <cell r="AA5842" t="str">
            <v>USD</v>
          </cell>
        </row>
        <row r="5843">
          <cell r="AA5843" t="str">
            <v>USD</v>
          </cell>
        </row>
        <row r="5844">
          <cell r="AA5844" t="str">
            <v>USD</v>
          </cell>
        </row>
        <row r="5845">
          <cell r="AA5845" t="str">
            <v>USD</v>
          </cell>
        </row>
        <row r="5846">
          <cell r="AA5846" t="str">
            <v>USD</v>
          </cell>
        </row>
        <row r="5847">
          <cell r="AA5847" t="str">
            <v>USD</v>
          </cell>
        </row>
        <row r="5848">
          <cell r="AA5848" t="str">
            <v>USD</v>
          </cell>
        </row>
        <row r="5849">
          <cell r="AA5849" t="str">
            <v>USD</v>
          </cell>
        </row>
        <row r="5850">
          <cell r="AA5850" t="str">
            <v>USD</v>
          </cell>
        </row>
        <row r="5851">
          <cell r="AA5851" t="str">
            <v>USD</v>
          </cell>
        </row>
        <row r="5852">
          <cell r="AA5852" t="str">
            <v>USD</v>
          </cell>
        </row>
        <row r="5853">
          <cell r="AA5853" t="str">
            <v>USD</v>
          </cell>
        </row>
        <row r="5854">
          <cell r="AA5854" t="str">
            <v>USD</v>
          </cell>
        </row>
        <row r="5855">
          <cell r="AA5855" t="str">
            <v>USD</v>
          </cell>
        </row>
        <row r="5856">
          <cell r="AA5856" t="str">
            <v>USD</v>
          </cell>
        </row>
        <row r="5857">
          <cell r="AA5857" t="str">
            <v>USD</v>
          </cell>
        </row>
        <row r="5858">
          <cell r="AA5858" t="str">
            <v>USD</v>
          </cell>
        </row>
        <row r="5859">
          <cell r="AA5859" t="str">
            <v>USD</v>
          </cell>
        </row>
        <row r="5860">
          <cell r="AA5860" t="str">
            <v>USD</v>
          </cell>
        </row>
        <row r="5861">
          <cell r="AA5861" t="str">
            <v>USD</v>
          </cell>
        </row>
        <row r="5862">
          <cell r="AA5862" t="str">
            <v>USD</v>
          </cell>
        </row>
        <row r="5863">
          <cell r="AA5863" t="str">
            <v>USD</v>
          </cell>
        </row>
        <row r="5864">
          <cell r="AA5864" t="str">
            <v>USD</v>
          </cell>
        </row>
        <row r="5865">
          <cell r="AA5865" t="str">
            <v>USD</v>
          </cell>
        </row>
        <row r="5866">
          <cell r="AA5866" t="str">
            <v>USD</v>
          </cell>
        </row>
        <row r="5867">
          <cell r="AA5867" t="str">
            <v>USD</v>
          </cell>
        </row>
        <row r="5868">
          <cell r="AA5868" t="str">
            <v>USD</v>
          </cell>
        </row>
        <row r="5869">
          <cell r="AA5869" t="str">
            <v>USD</v>
          </cell>
        </row>
        <row r="5870">
          <cell r="AA5870" t="str">
            <v>USD</v>
          </cell>
        </row>
        <row r="5871">
          <cell r="AA5871" t="str">
            <v>USD</v>
          </cell>
        </row>
        <row r="5872">
          <cell r="AA5872" t="str">
            <v>USD</v>
          </cell>
        </row>
        <row r="5873">
          <cell r="AA5873" t="str">
            <v>USD</v>
          </cell>
        </row>
        <row r="5874">
          <cell r="AA5874" t="str">
            <v>USD</v>
          </cell>
        </row>
        <row r="5875">
          <cell r="AA5875" t="str">
            <v>USD</v>
          </cell>
        </row>
        <row r="5876">
          <cell r="AA5876" t="str">
            <v>USD</v>
          </cell>
        </row>
        <row r="5877">
          <cell r="AA5877" t="str">
            <v>USD</v>
          </cell>
        </row>
        <row r="5878">
          <cell r="AA5878" t="str">
            <v>USD</v>
          </cell>
        </row>
        <row r="5879">
          <cell r="AA5879" t="str">
            <v>USD</v>
          </cell>
        </row>
        <row r="5880">
          <cell r="AA5880" t="str">
            <v>USD</v>
          </cell>
        </row>
        <row r="5881">
          <cell r="AA5881" t="str">
            <v>USD</v>
          </cell>
        </row>
        <row r="5882">
          <cell r="AA5882" t="str">
            <v>USD</v>
          </cell>
        </row>
        <row r="5883">
          <cell r="AA5883" t="str">
            <v>USD</v>
          </cell>
        </row>
        <row r="5884">
          <cell r="AA5884" t="str">
            <v>USD</v>
          </cell>
        </row>
        <row r="5885">
          <cell r="AA5885" t="str">
            <v>USD</v>
          </cell>
        </row>
        <row r="5886">
          <cell r="AA5886" t="str">
            <v>USD</v>
          </cell>
        </row>
        <row r="5887">
          <cell r="AA5887" t="str">
            <v>USD</v>
          </cell>
        </row>
        <row r="5888">
          <cell r="AA5888" t="str">
            <v>USD</v>
          </cell>
        </row>
        <row r="5889">
          <cell r="AA5889" t="str">
            <v>USD</v>
          </cell>
        </row>
        <row r="5890">
          <cell r="AA5890" t="str">
            <v>USD</v>
          </cell>
        </row>
        <row r="5891">
          <cell r="AA5891" t="str">
            <v>USD</v>
          </cell>
        </row>
        <row r="5892">
          <cell r="AA5892" t="str">
            <v>USD</v>
          </cell>
        </row>
        <row r="5893">
          <cell r="AA5893" t="str">
            <v>USD</v>
          </cell>
        </row>
        <row r="5894">
          <cell r="AA5894" t="str">
            <v>USD</v>
          </cell>
        </row>
        <row r="5895">
          <cell r="AA5895" t="str">
            <v>USD</v>
          </cell>
        </row>
        <row r="5896">
          <cell r="AA5896" t="str">
            <v>USD</v>
          </cell>
        </row>
        <row r="5897">
          <cell r="AA5897" t="str">
            <v>USD</v>
          </cell>
        </row>
        <row r="5898">
          <cell r="AA5898" t="str">
            <v>USD</v>
          </cell>
        </row>
        <row r="5899">
          <cell r="AA5899" t="str">
            <v>USD</v>
          </cell>
        </row>
        <row r="5900">
          <cell r="AA5900" t="str">
            <v>USD</v>
          </cell>
        </row>
        <row r="5901">
          <cell r="AA5901" t="str">
            <v>USD</v>
          </cell>
        </row>
        <row r="5902">
          <cell r="AA5902" t="str">
            <v>USD</v>
          </cell>
        </row>
        <row r="5903">
          <cell r="AA5903" t="str">
            <v>USD</v>
          </cell>
        </row>
        <row r="5904">
          <cell r="AA5904" t="str">
            <v>USD</v>
          </cell>
        </row>
        <row r="5905">
          <cell r="AA5905" t="str">
            <v>USD</v>
          </cell>
        </row>
        <row r="5906">
          <cell r="AA5906" t="str">
            <v>USD</v>
          </cell>
        </row>
        <row r="5907">
          <cell r="AA5907" t="str">
            <v>USD</v>
          </cell>
        </row>
        <row r="5908">
          <cell r="AA5908" t="str">
            <v>USD</v>
          </cell>
        </row>
        <row r="5909">
          <cell r="AA5909" t="str">
            <v>USD</v>
          </cell>
        </row>
        <row r="5910">
          <cell r="AA5910" t="str">
            <v>USD</v>
          </cell>
        </row>
        <row r="5911">
          <cell r="AA5911" t="str">
            <v>USD</v>
          </cell>
        </row>
        <row r="5912">
          <cell r="AA5912" t="str">
            <v>USD</v>
          </cell>
        </row>
        <row r="5913">
          <cell r="AA5913" t="str">
            <v>USD</v>
          </cell>
        </row>
        <row r="5914">
          <cell r="AA5914" t="str">
            <v>USD</v>
          </cell>
        </row>
        <row r="5915">
          <cell r="AA5915" t="str">
            <v>USD</v>
          </cell>
        </row>
        <row r="5916">
          <cell r="AA5916" t="str">
            <v>USD</v>
          </cell>
        </row>
        <row r="5917">
          <cell r="AA5917" t="str">
            <v>USD</v>
          </cell>
        </row>
        <row r="5918">
          <cell r="AA5918" t="str">
            <v>USD</v>
          </cell>
        </row>
        <row r="5919">
          <cell r="AA5919" t="str">
            <v>USD</v>
          </cell>
        </row>
        <row r="5920">
          <cell r="AA5920" t="str">
            <v>USD</v>
          </cell>
        </row>
        <row r="5921">
          <cell r="AA5921" t="str">
            <v>USD</v>
          </cell>
        </row>
        <row r="5922">
          <cell r="AA5922" t="str">
            <v>USD</v>
          </cell>
        </row>
        <row r="5923">
          <cell r="AA5923" t="str">
            <v>USD</v>
          </cell>
        </row>
        <row r="5924">
          <cell r="AA5924" t="str">
            <v>USD</v>
          </cell>
        </row>
        <row r="5925">
          <cell r="AA5925" t="str">
            <v>USD</v>
          </cell>
        </row>
        <row r="5926">
          <cell r="AA5926" t="str">
            <v>USD</v>
          </cell>
        </row>
        <row r="5927">
          <cell r="AA5927" t="str">
            <v>USD</v>
          </cell>
        </row>
        <row r="5928">
          <cell r="AA5928" t="str">
            <v>USD</v>
          </cell>
        </row>
        <row r="5929">
          <cell r="AA5929" t="str">
            <v>USD</v>
          </cell>
        </row>
        <row r="5930">
          <cell r="AA5930" t="str">
            <v>USD</v>
          </cell>
        </row>
        <row r="5931">
          <cell r="AA5931" t="str">
            <v>USD</v>
          </cell>
        </row>
        <row r="5932">
          <cell r="AA5932" t="str">
            <v>USD</v>
          </cell>
        </row>
        <row r="5933">
          <cell r="AA5933" t="str">
            <v>USD</v>
          </cell>
        </row>
        <row r="5934">
          <cell r="AA5934" t="str">
            <v>USD</v>
          </cell>
        </row>
        <row r="5935">
          <cell r="AA5935" t="str">
            <v>USD</v>
          </cell>
        </row>
        <row r="5936">
          <cell r="AA5936" t="str">
            <v>USD</v>
          </cell>
        </row>
        <row r="5937">
          <cell r="AA5937" t="str">
            <v>USD</v>
          </cell>
        </row>
        <row r="5938">
          <cell r="AA5938" t="str">
            <v>USD</v>
          </cell>
        </row>
        <row r="5939">
          <cell r="AA5939" t="str">
            <v>USD</v>
          </cell>
        </row>
        <row r="5940">
          <cell r="AA5940" t="str">
            <v>USD</v>
          </cell>
        </row>
        <row r="5941">
          <cell r="AA5941" t="str">
            <v>USD</v>
          </cell>
        </row>
        <row r="5942">
          <cell r="AA5942" t="str">
            <v>USD</v>
          </cell>
        </row>
        <row r="5943">
          <cell r="AA5943" t="str">
            <v>USD</v>
          </cell>
        </row>
        <row r="5944">
          <cell r="AA5944" t="str">
            <v>USD</v>
          </cell>
        </row>
        <row r="5945">
          <cell r="AA5945" t="str">
            <v>USD</v>
          </cell>
        </row>
        <row r="5946">
          <cell r="AA5946" t="str">
            <v>USD</v>
          </cell>
        </row>
        <row r="5947">
          <cell r="AA5947" t="str">
            <v>USD</v>
          </cell>
        </row>
        <row r="5948">
          <cell r="AA5948" t="str">
            <v>USD</v>
          </cell>
        </row>
        <row r="5949">
          <cell r="AA5949" t="str">
            <v>USD</v>
          </cell>
        </row>
        <row r="5950">
          <cell r="AA5950" t="str">
            <v>USD</v>
          </cell>
        </row>
        <row r="5951">
          <cell r="AA5951" t="str">
            <v>USD</v>
          </cell>
        </row>
        <row r="5952">
          <cell r="AA5952" t="str">
            <v>USD</v>
          </cell>
        </row>
        <row r="5953">
          <cell r="AA5953" t="str">
            <v>USD</v>
          </cell>
        </row>
        <row r="5954">
          <cell r="AA5954" t="str">
            <v>USD</v>
          </cell>
        </row>
        <row r="5955">
          <cell r="AA5955" t="str">
            <v>USD</v>
          </cell>
        </row>
        <row r="5956">
          <cell r="AA5956" t="str">
            <v>USD</v>
          </cell>
        </row>
        <row r="5957">
          <cell r="AA5957" t="str">
            <v>USD</v>
          </cell>
        </row>
        <row r="5958">
          <cell r="AA5958" t="str">
            <v>USD</v>
          </cell>
        </row>
        <row r="5959">
          <cell r="AA5959" t="str">
            <v>USD</v>
          </cell>
        </row>
        <row r="5960">
          <cell r="AA5960" t="str">
            <v>USD</v>
          </cell>
        </row>
        <row r="5961">
          <cell r="AA5961" t="str">
            <v>USD</v>
          </cell>
        </row>
        <row r="5962">
          <cell r="AA5962" t="str">
            <v>USD</v>
          </cell>
        </row>
        <row r="5963">
          <cell r="AA5963" t="str">
            <v>USD</v>
          </cell>
        </row>
        <row r="5964">
          <cell r="AA5964" t="str">
            <v>USD</v>
          </cell>
        </row>
        <row r="5965">
          <cell r="AA5965" t="str">
            <v>USD</v>
          </cell>
        </row>
        <row r="5966">
          <cell r="AA5966" t="str">
            <v>USD</v>
          </cell>
        </row>
        <row r="5967">
          <cell r="AA5967" t="str">
            <v>USD</v>
          </cell>
        </row>
        <row r="5968">
          <cell r="AA5968" t="str">
            <v>USD</v>
          </cell>
        </row>
        <row r="5969">
          <cell r="AA5969" t="str">
            <v>USD</v>
          </cell>
        </row>
        <row r="5970">
          <cell r="AA5970" t="str">
            <v>USD</v>
          </cell>
        </row>
        <row r="5971">
          <cell r="AA5971" t="str">
            <v>USD</v>
          </cell>
        </row>
        <row r="5972">
          <cell r="AA5972" t="str">
            <v>USD</v>
          </cell>
        </row>
        <row r="5973">
          <cell r="AA5973" t="str">
            <v>USD</v>
          </cell>
        </row>
        <row r="5974">
          <cell r="AA5974" t="str">
            <v>USD</v>
          </cell>
        </row>
        <row r="5975">
          <cell r="AA5975" t="str">
            <v>USD</v>
          </cell>
        </row>
        <row r="5976">
          <cell r="AA5976" t="str">
            <v>USD</v>
          </cell>
        </row>
        <row r="5977">
          <cell r="AA5977" t="str">
            <v>USD</v>
          </cell>
        </row>
        <row r="5978">
          <cell r="AA5978" t="str">
            <v>USD</v>
          </cell>
        </row>
        <row r="5979">
          <cell r="AA5979" t="str">
            <v>USD</v>
          </cell>
        </row>
        <row r="5980">
          <cell r="AA5980" t="str">
            <v>USD</v>
          </cell>
        </row>
        <row r="5981">
          <cell r="AA5981" t="str">
            <v>USD</v>
          </cell>
        </row>
        <row r="5982">
          <cell r="AA5982" t="str">
            <v>USD</v>
          </cell>
        </row>
        <row r="5983">
          <cell r="AA5983" t="str">
            <v>USD</v>
          </cell>
        </row>
        <row r="5984">
          <cell r="AA5984" t="str">
            <v>USD</v>
          </cell>
        </row>
        <row r="5985">
          <cell r="AA5985" t="str">
            <v>USD</v>
          </cell>
        </row>
        <row r="5986">
          <cell r="AA5986" t="str">
            <v>USD</v>
          </cell>
        </row>
        <row r="5987">
          <cell r="AA5987" t="str">
            <v>USD</v>
          </cell>
        </row>
        <row r="5988">
          <cell r="AA5988" t="str">
            <v>USD</v>
          </cell>
        </row>
        <row r="5989">
          <cell r="AA5989" t="str">
            <v>USD</v>
          </cell>
        </row>
        <row r="5990">
          <cell r="AA5990" t="str">
            <v>USD</v>
          </cell>
        </row>
        <row r="5991">
          <cell r="AA5991" t="str">
            <v>USD</v>
          </cell>
        </row>
        <row r="5992">
          <cell r="AA5992" t="str">
            <v>USD</v>
          </cell>
        </row>
        <row r="5993">
          <cell r="AA5993" t="str">
            <v>USD</v>
          </cell>
        </row>
        <row r="5994">
          <cell r="AA5994" t="str">
            <v>USD</v>
          </cell>
        </row>
        <row r="5995">
          <cell r="AA5995" t="str">
            <v>USD</v>
          </cell>
        </row>
        <row r="5996">
          <cell r="AA5996" t="str">
            <v>USD</v>
          </cell>
        </row>
        <row r="5997">
          <cell r="AA5997" t="str">
            <v>USD</v>
          </cell>
        </row>
        <row r="5998">
          <cell r="AA5998" t="str">
            <v>USD</v>
          </cell>
        </row>
        <row r="5999">
          <cell r="AA5999" t="str">
            <v>USD</v>
          </cell>
        </row>
        <row r="6000">
          <cell r="AA6000" t="str">
            <v>USD</v>
          </cell>
        </row>
        <row r="6001">
          <cell r="AA6001" t="str">
            <v>USD</v>
          </cell>
        </row>
        <row r="6002">
          <cell r="AA6002" t="str">
            <v>USD</v>
          </cell>
        </row>
        <row r="6003">
          <cell r="AA6003" t="str">
            <v>USD</v>
          </cell>
        </row>
        <row r="6004">
          <cell r="AA6004" t="str">
            <v>USD</v>
          </cell>
        </row>
        <row r="6005">
          <cell r="AA6005" t="str">
            <v>USD</v>
          </cell>
        </row>
        <row r="6006">
          <cell r="AA6006" t="str">
            <v>USD</v>
          </cell>
        </row>
        <row r="6007">
          <cell r="AA6007" t="str">
            <v>USD</v>
          </cell>
        </row>
        <row r="6008">
          <cell r="AA6008" t="str">
            <v>USD</v>
          </cell>
        </row>
        <row r="6009">
          <cell r="AA6009" t="str">
            <v>USD</v>
          </cell>
        </row>
        <row r="6010">
          <cell r="AA6010" t="str">
            <v>USD</v>
          </cell>
        </row>
        <row r="6011">
          <cell r="AA6011" t="str">
            <v>USD</v>
          </cell>
        </row>
        <row r="6012">
          <cell r="AA6012" t="str">
            <v>USD</v>
          </cell>
        </row>
        <row r="6013">
          <cell r="AA6013" t="str">
            <v>USD</v>
          </cell>
        </row>
        <row r="6014">
          <cell r="AA6014" t="str">
            <v>USD</v>
          </cell>
        </row>
        <row r="6015">
          <cell r="AA6015" t="str">
            <v>USD</v>
          </cell>
        </row>
        <row r="6016">
          <cell r="AA6016" t="str">
            <v>USD</v>
          </cell>
        </row>
        <row r="6017">
          <cell r="AA6017" t="str">
            <v>USD</v>
          </cell>
        </row>
        <row r="6018">
          <cell r="AA6018" t="str">
            <v>USD</v>
          </cell>
        </row>
        <row r="6019">
          <cell r="AA6019" t="str">
            <v>USD</v>
          </cell>
        </row>
        <row r="6020">
          <cell r="AA6020" t="str">
            <v>USD</v>
          </cell>
        </row>
        <row r="6021">
          <cell r="AA6021" t="str">
            <v>USD</v>
          </cell>
        </row>
        <row r="6022">
          <cell r="AA6022" t="str">
            <v>USD</v>
          </cell>
        </row>
        <row r="6023">
          <cell r="AA6023" t="str">
            <v>USD</v>
          </cell>
        </row>
        <row r="6024">
          <cell r="AA6024" t="str">
            <v>USD</v>
          </cell>
        </row>
        <row r="6025">
          <cell r="AA6025" t="str">
            <v>USD</v>
          </cell>
        </row>
        <row r="6026">
          <cell r="AA6026" t="str">
            <v>USD</v>
          </cell>
        </row>
        <row r="6027">
          <cell r="AA6027" t="str">
            <v>USD</v>
          </cell>
        </row>
        <row r="6028">
          <cell r="AA6028" t="str">
            <v>USD</v>
          </cell>
        </row>
        <row r="6029">
          <cell r="AA6029" t="str">
            <v>USD</v>
          </cell>
        </row>
        <row r="6030">
          <cell r="AA6030" t="str">
            <v>USD</v>
          </cell>
        </row>
        <row r="6031">
          <cell r="AA6031" t="str">
            <v>USD</v>
          </cell>
        </row>
        <row r="6032">
          <cell r="AA6032" t="str">
            <v>USD</v>
          </cell>
        </row>
        <row r="6033">
          <cell r="AA6033" t="str">
            <v>USD</v>
          </cell>
        </row>
        <row r="6034">
          <cell r="AA6034" t="str">
            <v>USD</v>
          </cell>
        </row>
        <row r="6035">
          <cell r="AA6035" t="str">
            <v>USD</v>
          </cell>
        </row>
        <row r="6036">
          <cell r="AA6036" t="str">
            <v>USD</v>
          </cell>
        </row>
        <row r="6037">
          <cell r="AA6037" t="str">
            <v>USD</v>
          </cell>
        </row>
        <row r="6038">
          <cell r="AA6038" t="str">
            <v>USD</v>
          </cell>
        </row>
        <row r="6039">
          <cell r="AA6039" t="str">
            <v>USD</v>
          </cell>
        </row>
        <row r="6040">
          <cell r="AA6040" t="str">
            <v>USD</v>
          </cell>
        </row>
        <row r="6041">
          <cell r="AA6041" t="str">
            <v>USD</v>
          </cell>
        </row>
        <row r="6042">
          <cell r="AA6042" t="str">
            <v>USD</v>
          </cell>
        </row>
        <row r="6043">
          <cell r="AA6043" t="str">
            <v>USD</v>
          </cell>
        </row>
        <row r="6044">
          <cell r="AA6044" t="str">
            <v>USD</v>
          </cell>
        </row>
        <row r="6045">
          <cell r="AA6045" t="str">
            <v>USD</v>
          </cell>
        </row>
        <row r="6046">
          <cell r="AA6046" t="str">
            <v>USD</v>
          </cell>
        </row>
        <row r="6047">
          <cell r="AA6047" t="str">
            <v>USD</v>
          </cell>
        </row>
        <row r="6048">
          <cell r="AA6048" t="str">
            <v>USD</v>
          </cell>
        </row>
        <row r="6049">
          <cell r="AA6049" t="str">
            <v>USD</v>
          </cell>
        </row>
        <row r="6050">
          <cell r="AA6050" t="str">
            <v>USD</v>
          </cell>
        </row>
        <row r="6051">
          <cell r="AA6051" t="str">
            <v>USD</v>
          </cell>
        </row>
        <row r="6052">
          <cell r="AA6052" t="str">
            <v>USD</v>
          </cell>
        </row>
        <row r="6053">
          <cell r="AA6053" t="str">
            <v>USD</v>
          </cell>
        </row>
        <row r="6054">
          <cell r="AA6054" t="str">
            <v>USD</v>
          </cell>
        </row>
        <row r="6055">
          <cell r="AA6055" t="str">
            <v>USD</v>
          </cell>
        </row>
        <row r="6056">
          <cell r="AA6056" t="str">
            <v>USD</v>
          </cell>
        </row>
        <row r="6057">
          <cell r="AA6057" t="str">
            <v>USD</v>
          </cell>
        </row>
        <row r="6058">
          <cell r="AA6058" t="str">
            <v>USD</v>
          </cell>
        </row>
        <row r="6059">
          <cell r="AA6059" t="str">
            <v>USD</v>
          </cell>
        </row>
        <row r="6060">
          <cell r="AA6060" t="str">
            <v>USD</v>
          </cell>
        </row>
        <row r="6061">
          <cell r="AA6061" t="str">
            <v>USD</v>
          </cell>
        </row>
        <row r="6062">
          <cell r="AA6062" t="str">
            <v>USD</v>
          </cell>
        </row>
        <row r="6063">
          <cell r="AA6063" t="str">
            <v>USD</v>
          </cell>
        </row>
        <row r="6064">
          <cell r="AA6064" t="str">
            <v>USD</v>
          </cell>
        </row>
        <row r="6065">
          <cell r="AA6065" t="str">
            <v>USD</v>
          </cell>
        </row>
        <row r="6066">
          <cell r="AA6066" t="str">
            <v>USD</v>
          </cell>
        </row>
        <row r="6067">
          <cell r="AA6067" t="str">
            <v>USD</v>
          </cell>
        </row>
        <row r="6068">
          <cell r="AA6068" t="str">
            <v>USD</v>
          </cell>
        </row>
        <row r="6069">
          <cell r="AA6069" t="str">
            <v>USD</v>
          </cell>
        </row>
        <row r="6070">
          <cell r="AA6070" t="str">
            <v>USD</v>
          </cell>
        </row>
        <row r="6071">
          <cell r="AA6071" t="str">
            <v>USD</v>
          </cell>
        </row>
        <row r="6072">
          <cell r="AA6072" t="str">
            <v>USD</v>
          </cell>
        </row>
        <row r="6073">
          <cell r="AA6073" t="str">
            <v>USD</v>
          </cell>
        </row>
        <row r="6074">
          <cell r="AA6074" t="str">
            <v>USD</v>
          </cell>
        </row>
        <row r="6075">
          <cell r="AA6075" t="str">
            <v>USD</v>
          </cell>
        </row>
        <row r="6076">
          <cell r="AA6076" t="str">
            <v>USD</v>
          </cell>
        </row>
        <row r="6077">
          <cell r="AA6077" t="str">
            <v>USD</v>
          </cell>
        </row>
        <row r="6078">
          <cell r="AA6078" t="str">
            <v>USD</v>
          </cell>
        </row>
        <row r="6079">
          <cell r="AA6079" t="str">
            <v>USD</v>
          </cell>
        </row>
        <row r="6080">
          <cell r="AA6080" t="str">
            <v>USD</v>
          </cell>
        </row>
        <row r="6081">
          <cell r="AA6081" t="str">
            <v>USD</v>
          </cell>
        </row>
        <row r="6082">
          <cell r="AA6082" t="str">
            <v>USD</v>
          </cell>
        </row>
        <row r="6083">
          <cell r="AA6083" t="str">
            <v>USD</v>
          </cell>
        </row>
        <row r="6084">
          <cell r="AA6084" t="str">
            <v>USD</v>
          </cell>
        </row>
        <row r="6085">
          <cell r="AA6085" t="str">
            <v>USD</v>
          </cell>
        </row>
        <row r="6086">
          <cell r="AA6086" t="str">
            <v>USD</v>
          </cell>
        </row>
        <row r="6087">
          <cell r="AA6087" t="str">
            <v>USD</v>
          </cell>
        </row>
        <row r="6088">
          <cell r="AA6088" t="str">
            <v>USD</v>
          </cell>
        </row>
        <row r="6089">
          <cell r="AA6089" t="str">
            <v>USD</v>
          </cell>
        </row>
        <row r="6090">
          <cell r="AA6090" t="str">
            <v>USD</v>
          </cell>
        </row>
        <row r="6091">
          <cell r="AA6091" t="str">
            <v>USD</v>
          </cell>
        </row>
        <row r="6092">
          <cell r="AA6092" t="str">
            <v>USD</v>
          </cell>
        </row>
        <row r="6093">
          <cell r="AA6093" t="str">
            <v>USD</v>
          </cell>
        </row>
        <row r="6094">
          <cell r="AA6094" t="str">
            <v>USD</v>
          </cell>
        </row>
        <row r="6095">
          <cell r="AA6095" t="str">
            <v>USD</v>
          </cell>
        </row>
        <row r="6096">
          <cell r="AA6096" t="str">
            <v>USD</v>
          </cell>
        </row>
        <row r="6097">
          <cell r="AA6097" t="str">
            <v>USD</v>
          </cell>
        </row>
        <row r="6098">
          <cell r="AA6098" t="str">
            <v>USD</v>
          </cell>
        </row>
        <row r="6099">
          <cell r="AA6099" t="str">
            <v>USD</v>
          </cell>
        </row>
        <row r="6100">
          <cell r="AA6100" t="str">
            <v>USD</v>
          </cell>
        </row>
        <row r="6101">
          <cell r="AA6101" t="str">
            <v>USD</v>
          </cell>
        </row>
        <row r="6102">
          <cell r="AA6102" t="str">
            <v>USD</v>
          </cell>
        </row>
        <row r="6103">
          <cell r="AA6103" t="str">
            <v>USD</v>
          </cell>
        </row>
        <row r="6104">
          <cell r="AA6104" t="str">
            <v>USD</v>
          </cell>
        </row>
        <row r="6105">
          <cell r="AA6105" t="str">
            <v>USD</v>
          </cell>
        </row>
        <row r="6106">
          <cell r="AA6106" t="str">
            <v>USD</v>
          </cell>
        </row>
        <row r="6107">
          <cell r="AA6107" t="str">
            <v>USD</v>
          </cell>
        </row>
        <row r="6108">
          <cell r="AA6108" t="str">
            <v>USD</v>
          </cell>
        </row>
        <row r="6109">
          <cell r="AA6109" t="str">
            <v>USD</v>
          </cell>
        </row>
        <row r="6110">
          <cell r="AA6110" t="str">
            <v>USD</v>
          </cell>
        </row>
        <row r="6111">
          <cell r="AA6111" t="str">
            <v>USD</v>
          </cell>
        </row>
        <row r="6112">
          <cell r="AA6112" t="str">
            <v>USD</v>
          </cell>
        </row>
        <row r="6113">
          <cell r="AA6113" t="str">
            <v>USD</v>
          </cell>
        </row>
        <row r="6114">
          <cell r="AA6114" t="str">
            <v>USD</v>
          </cell>
        </row>
        <row r="6115">
          <cell r="AA6115" t="str">
            <v>USD</v>
          </cell>
        </row>
        <row r="6116">
          <cell r="AA6116" t="str">
            <v>USD</v>
          </cell>
        </row>
        <row r="6117">
          <cell r="AA6117" t="str">
            <v>USD</v>
          </cell>
        </row>
        <row r="6118">
          <cell r="AA6118" t="str">
            <v>USD</v>
          </cell>
        </row>
        <row r="6119">
          <cell r="AA6119" t="str">
            <v>USD</v>
          </cell>
        </row>
        <row r="6120">
          <cell r="AA6120" t="str">
            <v>USD</v>
          </cell>
        </row>
        <row r="6121">
          <cell r="AA6121" t="str">
            <v>USD</v>
          </cell>
        </row>
        <row r="6122">
          <cell r="AA6122" t="str">
            <v>USD</v>
          </cell>
        </row>
        <row r="6123">
          <cell r="AA6123" t="str">
            <v>USD</v>
          </cell>
        </row>
        <row r="6124">
          <cell r="AA6124" t="str">
            <v>USD</v>
          </cell>
        </row>
        <row r="6125">
          <cell r="AA6125" t="str">
            <v>USD</v>
          </cell>
        </row>
        <row r="6126">
          <cell r="AA6126" t="str">
            <v>USD</v>
          </cell>
        </row>
        <row r="6127">
          <cell r="AA6127" t="str">
            <v>USD</v>
          </cell>
        </row>
        <row r="6128">
          <cell r="AA6128" t="str">
            <v>USD</v>
          </cell>
        </row>
        <row r="6129">
          <cell r="AA6129" t="str">
            <v>USD</v>
          </cell>
        </row>
        <row r="6130">
          <cell r="AA6130" t="str">
            <v>USD</v>
          </cell>
        </row>
        <row r="6131">
          <cell r="AA6131" t="str">
            <v>USD</v>
          </cell>
        </row>
        <row r="6132">
          <cell r="AA6132" t="str">
            <v>USD</v>
          </cell>
        </row>
        <row r="6133">
          <cell r="AA6133" t="str">
            <v>USD</v>
          </cell>
        </row>
        <row r="6134">
          <cell r="AA6134" t="str">
            <v>USD</v>
          </cell>
        </row>
        <row r="6135">
          <cell r="AA6135" t="str">
            <v>USD</v>
          </cell>
        </row>
        <row r="6136">
          <cell r="AA6136" t="str">
            <v>USD</v>
          </cell>
        </row>
        <row r="6137">
          <cell r="AA6137" t="str">
            <v>USD</v>
          </cell>
        </row>
        <row r="6138">
          <cell r="AA6138" t="str">
            <v>USD</v>
          </cell>
        </row>
        <row r="6139">
          <cell r="AA6139" t="str">
            <v>USD</v>
          </cell>
        </row>
        <row r="6140">
          <cell r="AA6140" t="str">
            <v>USD</v>
          </cell>
        </row>
        <row r="6141">
          <cell r="AA6141" t="str">
            <v>USD</v>
          </cell>
        </row>
        <row r="6142">
          <cell r="AA6142" t="str">
            <v>USD</v>
          </cell>
        </row>
        <row r="6143">
          <cell r="AA6143" t="str">
            <v>USD</v>
          </cell>
        </row>
        <row r="6144">
          <cell r="AA6144" t="str">
            <v>USD</v>
          </cell>
        </row>
        <row r="6145">
          <cell r="AA6145" t="str">
            <v>USD</v>
          </cell>
        </row>
        <row r="6146">
          <cell r="AA6146" t="str">
            <v>USD</v>
          </cell>
        </row>
        <row r="6147">
          <cell r="AA6147" t="str">
            <v>USD</v>
          </cell>
        </row>
        <row r="6148">
          <cell r="AA6148" t="str">
            <v>USD</v>
          </cell>
        </row>
        <row r="6149">
          <cell r="AA6149" t="str">
            <v>USD</v>
          </cell>
        </row>
        <row r="6150">
          <cell r="AA6150" t="str">
            <v>USD</v>
          </cell>
        </row>
        <row r="6151">
          <cell r="AA6151" t="str">
            <v>USD</v>
          </cell>
        </row>
        <row r="6152">
          <cell r="AA6152" t="str">
            <v>USD</v>
          </cell>
        </row>
        <row r="6153">
          <cell r="AA6153" t="str">
            <v>USD</v>
          </cell>
        </row>
        <row r="6154">
          <cell r="AA6154" t="str">
            <v>USD</v>
          </cell>
        </row>
        <row r="6155">
          <cell r="AA6155" t="str">
            <v>USD</v>
          </cell>
        </row>
        <row r="6156">
          <cell r="AA6156" t="str">
            <v>USD</v>
          </cell>
        </row>
        <row r="6157">
          <cell r="AA6157" t="str">
            <v>USD</v>
          </cell>
        </row>
        <row r="6158">
          <cell r="AA6158" t="str">
            <v>USD</v>
          </cell>
        </row>
        <row r="6159">
          <cell r="AA6159" t="str">
            <v>USD</v>
          </cell>
        </row>
        <row r="6160">
          <cell r="AA6160" t="str">
            <v>USD</v>
          </cell>
        </row>
        <row r="6161">
          <cell r="AA6161" t="str">
            <v>USD</v>
          </cell>
        </row>
        <row r="6162">
          <cell r="AA6162" t="str">
            <v>USD</v>
          </cell>
        </row>
        <row r="6163">
          <cell r="AA6163" t="str">
            <v>USD</v>
          </cell>
        </row>
        <row r="6164">
          <cell r="AA6164" t="str">
            <v>USD</v>
          </cell>
        </row>
        <row r="6165">
          <cell r="AA6165" t="str">
            <v>USD</v>
          </cell>
        </row>
        <row r="6166">
          <cell r="AA6166" t="str">
            <v>USD</v>
          </cell>
        </row>
        <row r="6167">
          <cell r="AA6167" t="str">
            <v>USD</v>
          </cell>
        </row>
        <row r="6168">
          <cell r="AA6168" t="str">
            <v>USD</v>
          </cell>
        </row>
        <row r="6169">
          <cell r="AA6169" t="str">
            <v>USD</v>
          </cell>
        </row>
        <row r="6170">
          <cell r="AA6170" t="str">
            <v>USD</v>
          </cell>
        </row>
        <row r="6171">
          <cell r="AA6171" t="str">
            <v>USD</v>
          </cell>
        </row>
        <row r="6172">
          <cell r="AA6172" t="str">
            <v>USD</v>
          </cell>
        </row>
        <row r="6173">
          <cell r="AA6173" t="str">
            <v>USD</v>
          </cell>
        </row>
        <row r="6174">
          <cell r="AA6174" t="str">
            <v>USD</v>
          </cell>
        </row>
        <row r="6175">
          <cell r="AA6175" t="str">
            <v>USD</v>
          </cell>
        </row>
        <row r="6176">
          <cell r="AA6176" t="str">
            <v>USD</v>
          </cell>
        </row>
        <row r="6177">
          <cell r="AA6177" t="str">
            <v>USD</v>
          </cell>
        </row>
        <row r="6178">
          <cell r="AA6178" t="str">
            <v>USD</v>
          </cell>
        </row>
        <row r="6179">
          <cell r="AA6179" t="str">
            <v>USD</v>
          </cell>
        </row>
        <row r="6180">
          <cell r="AA6180" t="str">
            <v>USD</v>
          </cell>
        </row>
        <row r="6181">
          <cell r="AA6181" t="str">
            <v>USD</v>
          </cell>
        </row>
        <row r="6182">
          <cell r="AA6182" t="str">
            <v>USD</v>
          </cell>
        </row>
        <row r="6183">
          <cell r="AA6183" t="str">
            <v>USD</v>
          </cell>
        </row>
        <row r="6184">
          <cell r="AA6184" t="str">
            <v>USD</v>
          </cell>
        </row>
        <row r="6185">
          <cell r="AA6185" t="str">
            <v>USD</v>
          </cell>
        </row>
        <row r="6186">
          <cell r="AA6186" t="str">
            <v>USD</v>
          </cell>
        </row>
        <row r="6187">
          <cell r="AA6187" t="str">
            <v>USD</v>
          </cell>
        </row>
        <row r="6188">
          <cell r="AA6188" t="str">
            <v>USD</v>
          </cell>
        </row>
        <row r="6189">
          <cell r="AA6189" t="str">
            <v>USD</v>
          </cell>
        </row>
        <row r="6190">
          <cell r="AA6190" t="str">
            <v>USD</v>
          </cell>
        </row>
        <row r="6191">
          <cell r="AA6191" t="str">
            <v>USD</v>
          </cell>
        </row>
        <row r="6192">
          <cell r="AA6192" t="str">
            <v>USD</v>
          </cell>
        </row>
        <row r="6193">
          <cell r="AA6193" t="str">
            <v>USD</v>
          </cell>
        </row>
        <row r="6194">
          <cell r="AA6194" t="str">
            <v>USD</v>
          </cell>
        </row>
        <row r="6195">
          <cell r="AA6195" t="str">
            <v>USD</v>
          </cell>
        </row>
        <row r="6196">
          <cell r="AA6196" t="str">
            <v>USD</v>
          </cell>
        </row>
        <row r="6197">
          <cell r="AA6197" t="str">
            <v>USD</v>
          </cell>
        </row>
        <row r="6198">
          <cell r="AA6198" t="str">
            <v>USD</v>
          </cell>
        </row>
        <row r="6199">
          <cell r="AA6199" t="str">
            <v>USD</v>
          </cell>
        </row>
        <row r="6200">
          <cell r="AA6200" t="str">
            <v>USD</v>
          </cell>
        </row>
        <row r="6201">
          <cell r="AA6201" t="str">
            <v>USD</v>
          </cell>
        </row>
        <row r="6202">
          <cell r="AA6202" t="str">
            <v>USD</v>
          </cell>
        </row>
        <row r="6203">
          <cell r="AA6203" t="str">
            <v>USD</v>
          </cell>
        </row>
        <row r="6204">
          <cell r="AA6204" t="str">
            <v>USD</v>
          </cell>
        </row>
        <row r="6205">
          <cell r="AA6205" t="str">
            <v>USD</v>
          </cell>
        </row>
        <row r="6206">
          <cell r="AA6206" t="str">
            <v>USD</v>
          </cell>
        </row>
        <row r="6207">
          <cell r="AA6207" t="str">
            <v>USD</v>
          </cell>
        </row>
        <row r="6208">
          <cell r="AA6208" t="str">
            <v>USD</v>
          </cell>
        </row>
        <row r="6209">
          <cell r="AA6209" t="str">
            <v>USD</v>
          </cell>
        </row>
        <row r="6210">
          <cell r="AA6210" t="str">
            <v>USD</v>
          </cell>
        </row>
        <row r="6211">
          <cell r="AA6211" t="str">
            <v>USD</v>
          </cell>
        </row>
        <row r="6212">
          <cell r="AA6212" t="str">
            <v>USD</v>
          </cell>
        </row>
        <row r="6213">
          <cell r="AA6213" t="str">
            <v>USD</v>
          </cell>
        </row>
        <row r="6214">
          <cell r="AA6214" t="str">
            <v>USD</v>
          </cell>
        </row>
        <row r="6215">
          <cell r="AA6215" t="str">
            <v>USD</v>
          </cell>
        </row>
        <row r="6216">
          <cell r="AA6216" t="str">
            <v>USD</v>
          </cell>
        </row>
        <row r="6217">
          <cell r="AA6217" t="str">
            <v>USD</v>
          </cell>
        </row>
        <row r="6218">
          <cell r="AA6218" t="str">
            <v>USD</v>
          </cell>
        </row>
        <row r="6219">
          <cell r="AA6219" t="str">
            <v>USD</v>
          </cell>
        </row>
        <row r="6220">
          <cell r="AA6220" t="str">
            <v>USD</v>
          </cell>
        </row>
        <row r="6221">
          <cell r="AA6221" t="str">
            <v>USD</v>
          </cell>
        </row>
        <row r="6222">
          <cell r="AA6222" t="str">
            <v>USD</v>
          </cell>
        </row>
        <row r="6223">
          <cell r="AA6223" t="str">
            <v>USD</v>
          </cell>
        </row>
        <row r="6224">
          <cell r="AA6224" t="str">
            <v>USD</v>
          </cell>
        </row>
        <row r="6225">
          <cell r="AA6225" t="str">
            <v>USD</v>
          </cell>
        </row>
        <row r="6226">
          <cell r="AA6226" t="str">
            <v>USD</v>
          </cell>
        </row>
        <row r="6227">
          <cell r="AA6227" t="str">
            <v>USD</v>
          </cell>
        </row>
        <row r="6228">
          <cell r="AA6228" t="str">
            <v>USD</v>
          </cell>
        </row>
        <row r="6229">
          <cell r="AA6229" t="str">
            <v>USD</v>
          </cell>
        </row>
        <row r="6230">
          <cell r="AA6230" t="str">
            <v>USD</v>
          </cell>
        </row>
        <row r="6231">
          <cell r="AA6231" t="str">
            <v>USD</v>
          </cell>
        </row>
        <row r="6232">
          <cell r="AA6232" t="str">
            <v>USD</v>
          </cell>
        </row>
        <row r="6233">
          <cell r="AA6233" t="str">
            <v>USD</v>
          </cell>
        </row>
        <row r="6234">
          <cell r="AA6234" t="str">
            <v>USD</v>
          </cell>
        </row>
        <row r="6235">
          <cell r="AA6235" t="str">
            <v>USD</v>
          </cell>
        </row>
        <row r="6236">
          <cell r="AA6236" t="str">
            <v>USD</v>
          </cell>
        </row>
        <row r="6237">
          <cell r="AA6237" t="str">
            <v>USD</v>
          </cell>
        </row>
        <row r="6238">
          <cell r="AA6238" t="str">
            <v>USD</v>
          </cell>
        </row>
        <row r="6239">
          <cell r="AA6239" t="str">
            <v>USD</v>
          </cell>
        </row>
        <row r="6240">
          <cell r="AA6240" t="str">
            <v>USD</v>
          </cell>
        </row>
        <row r="6241">
          <cell r="AA6241" t="str">
            <v>USD</v>
          </cell>
        </row>
        <row r="6242">
          <cell r="AA6242" t="str">
            <v>USD</v>
          </cell>
        </row>
        <row r="6243">
          <cell r="AA6243" t="str">
            <v>USD</v>
          </cell>
        </row>
        <row r="6244">
          <cell r="AA6244" t="str">
            <v>USD</v>
          </cell>
        </row>
        <row r="6245">
          <cell r="AA6245" t="str">
            <v>USD</v>
          </cell>
        </row>
        <row r="6246">
          <cell r="AA6246" t="str">
            <v>USD</v>
          </cell>
        </row>
        <row r="6247">
          <cell r="AA6247" t="str">
            <v>USD</v>
          </cell>
        </row>
        <row r="6248">
          <cell r="AA6248" t="str">
            <v>USD</v>
          </cell>
        </row>
        <row r="6249">
          <cell r="AA6249" t="str">
            <v>USD</v>
          </cell>
        </row>
        <row r="6250">
          <cell r="AA6250" t="str">
            <v>USD</v>
          </cell>
        </row>
        <row r="6251">
          <cell r="AA6251" t="str">
            <v>USD</v>
          </cell>
        </row>
        <row r="6252">
          <cell r="AA6252" t="str">
            <v>USD</v>
          </cell>
        </row>
        <row r="6253">
          <cell r="AA6253" t="str">
            <v>USD</v>
          </cell>
        </row>
        <row r="6254">
          <cell r="AA6254" t="str">
            <v>USD</v>
          </cell>
        </row>
        <row r="6255">
          <cell r="AA6255" t="str">
            <v>USD</v>
          </cell>
        </row>
        <row r="6256">
          <cell r="AA6256" t="str">
            <v>USD</v>
          </cell>
        </row>
        <row r="6257">
          <cell r="AA6257" t="str">
            <v>USD</v>
          </cell>
        </row>
        <row r="6258">
          <cell r="AA6258" t="str">
            <v>USD</v>
          </cell>
        </row>
        <row r="6259">
          <cell r="AA6259" t="str">
            <v>USD</v>
          </cell>
        </row>
        <row r="6260">
          <cell r="AA6260" t="str">
            <v>USD</v>
          </cell>
        </row>
        <row r="6261">
          <cell r="AA6261" t="str">
            <v>USD</v>
          </cell>
        </row>
        <row r="6262">
          <cell r="AA6262" t="str">
            <v>USD</v>
          </cell>
        </row>
        <row r="6263">
          <cell r="AA6263" t="str">
            <v>USD</v>
          </cell>
        </row>
        <row r="6264">
          <cell r="AA6264" t="str">
            <v>USD</v>
          </cell>
        </row>
        <row r="6265">
          <cell r="AA6265" t="str">
            <v>USD</v>
          </cell>
        </row>
        <row r="6266">
          <cell r="AA6266" t="str">
            <v>USD</v>
          </cell>
        </row>
        <row r="6267">
          <cell r="AA6267" t="str">
            <v>USD</v>
          </cell>
        </row>
        <row r="6268">
          <cell r="AA6268" t="str">
            <v>USD</v>
          </cell>
        </row>
        <row r="6269">
          <cell r="AA6269" t="str">
            <v>USD</v>
          </cell>
        </row>
        <row r="6270">
          <cell r="AA6270" t="str">
            <v>USD</v>
          </cell>
        </row>
        <row r="6271">
          <cell r="AA6271" t="str">
            <v>USD</v>
          </cell>
        </row>
        <row r="6272">
          <cell r="AA6272" t="str">
            <v>USD</v>
          </cell>
        </row>
        <row r="6273">
          <cell r="AA6273" t="str">
            <v>USD</v>
          </cell>
        </row>
        <row r="6274">
          <cell r="AA6274" t="str">
            <v>USD</v>
          </cell>
        </row>
        <row r="6275">
          <cell r="AA6275" t="str">
            <v>USD</v>
          </cell>
        </row>
        <row r="6276">
          <cell r="AA6276" t="str">
            <v>USD</v>
          </cell>
        </row>
        <row r="6277">
          <cell r="AA6277" t="str">
            <v>USD</v>
          </cell>
        </row>
        <row r="6278">
          <cell r="AA6278" t="str">
            <v>USD</v>
          </cell>
        </row>
        <row r="6279">
          <cell r="AA6279" t="str">
            <v>USD</v>
          </cell>
        </row>
        <row r="6280">
          <cell r="AA6280" t="str">
            <v>USD</v>
          </cell>
        </row>
        <row r="6281">
          <cell r="AA6281" t="str">
            <v>USD</v>
          </cell>
        </row>
        <row r="6282">
          <cell r="AA6282" t="str">
            <v>USD</v>
          </cell>
        </row>
        <row r="6283">
          <cell r="AA6283" t="str">
            <v>USD</v>
          </cell>
        </row>
        <row r="6284">
          <cell r="AA6284" t="str">
            <v>USD</v>
          </cell>
        </row>
        <row r="6285">
          <cell r="AA6285" t="str">
            <v>USD</v>
          </cell>
        </row>
        <row r="6286">
          <cell r="AA6286" t="str">
            <v>USD</v>
          </cell>
        </row>
        <row r="6287">
          <cell r="AA6287" t="str">
            <v>USD</v>
          </cell>
        </row>
        <row r="6288">
          <cell r="AA6288" t="str">
            <v>USD</v>
          </cell>
        </row>
        <row r="6289">
          <cell r="AA6289" t="str">
            <v>USD</v>
          </cell>
        </row>
        <row r="6290">
          <cell r="AA6290" t="str">
            <v>USD</v>
          </cell>
        </row>
        <row r="6291">
          <cell r="AA6291" t="str">
            <v>USD</v>
          </cell>
        </row>
        <row r="6292">
          <cell r="AA6292" t="str">
            <v>USD</v>
          </cell>
        </row>
        <row r="6293">
          <cell r="AA6293" t="str">
            <v>USD</v>
          </cell>
        </row>
        <row r="6294">
          <cell r="AA6294" t="str">
            <v>USD</v>
          </cell>
        </row>
        <row r="6295">
          <cell r="AA6295" t="str">
            <v>USD</v>
          </cell>
        </row>
        <row r="6296">
          <cell r="AA6296" t="str">
            <v>USD</v>
          </cell>
        </row>
        <row r="6297">
          <cell r="AA6297" t="str">
            <v>USD</v>
          </cell>
        </row>
        <row r="6298">
          <cell r="AA6298" t="str">
            <v>USD</v>
          </cell>
        </row>
        <row r="6299">
          <cell r="AA6299" t="str">
            <v>USD</v>
          </cell>
        </row>
        <row r="6300">
          <cell r="AA6300" t="str">
            <v>USD</v>
          </cell>
        </row>
        <row r="6301">
          <cell r="AA6301" t="str">
            <v>USD</v>
          </cell>
        </row>
        <row r="6302">
          <cell r="AA6302" t="str">
            <v>USD</v>
          </cell>
        </row>
        <row r="6303">
          <cell r="AA6303" t="str">
            <v>USD</v>
          </cell>
        </row>
        <row r="6304">
          <cell r="AA6304" t="str">
            <v>USD</v>
          </cell>
        </row>
        <row r="6305">
          <cell r="AA6305" t="str">
            <v>USD</v>
          </cell>
        </row>
        <row r="6306">
          <cell r="AA6306" t="str">
            <v>USD</v>
          </cell>
        </row>
        <row r="6307">
          <cell r="AA6307" t="str">
            <v>USD</v>
          </cell>
        </row>
        <row r="6308">
          <cell r="AA6308" t="str">
            <v>USD</v>
          </cell>
        </row>
        <row r="6309">
          <cell r="AA6309" t="str">
            <v>USD</v>
          </cell>
        </row>
        <row r="6310">
          <cell r="AA6310" t="str">
            <v>EUR</v>
          </cell>
        </row>
        <row r="6311">
          <cell r="AA6311" t="str">
            <v>EUR</v>
          </cell>
        </row>
        <row r="6312">
          <cell r="AA6312" t="str">
            <v>EUR</v>
          </cell>
        </row>
        <row r="6313">
          <cell r="AA6313" t="str">
            <v>EUR</v>
          </cell>
        </row>
        <row r="6314">
          <cell r="AA6314" t="str">
            <v>EUR</v>
          </cell>
        </row>
        <row r="6315">
          <cell r="AA6315" t="str">
            <v>EUR</v>
          </cell>
        </row>
        <row r="6316">
          <cell r="AA6316" t="str">
            <v>EUR</v>
          </cell>
        </row>
        <row r="6317">
          <cell r="AA6317" t="str">
            <v>EUR</v>
          </cell>
        </row>
        <row r="6318">
          <cell r="AA6318" t="str">
            <v>USD</v>
          </cell>
        </row>
        <row r="6319">
          <cell r="AA6319" t="str">
            <v>USD</v>
          </cell>
        </row>
        <row r="6320">
          <cell r="AA6320" t="str">
            <v>USD</v>
          </cell>
        </row>
        <row r="6321">
          <cell r="AA6321" t="str">
            <v>USD</v>
          </cell>
        </row>
        <row r="6322">
          <cell r="AA6322" t="str">
            <v>USD</v>
          </cell>
        </row>
        <row r="6323">
          <cell r="AA6323" t="str">
            <v>USD</v>
          </cell>
        </row>
        <row r="6324">
          <cell r="AA6324" t="str">
            <v>USD</v>
          </cell>
        </row>
        <row r="6325">
          <cell r="AA6325" t="str">
            <v>USD</v>
          </cell>
        </row>
        <row r="6326">
          <cell r="AA6326" t="str">
            <v>USD</v>
          </cell>
        </row>
        <row r="6327">
          <cell r="AA6327" t="str">
            <v>USD</v>
          </cell>
        </row>
        <row r="6328">
          <cell r="AA6328" t="str">
            <v>USD</v>
          </cell>
        </row>
        <row r="6329">
          <cell r="AA6329" t="str">
            <v>USD</v>
          </cell>
        </row>
        <row r="6330">
          <cell r="AA6330" t="str">
            <v>USD</v>
          </cell>
        </row>
        <row r="6331">
          <cell r="AA6331" t="str">
            <v>USD</v>
          </cell>
        </row>
        <row r="6332">
          <cell r="AA6332" t="str">
            <v>USD</v>
          </cell>
        </row>
        <row r="6333">
          <cell r="AA6333" t="str">
            <v>USD</v>
          </cell>
        </row>
        <row r="6334">
          <cell r="AA6334" t="str">
            <v>USD</v>
          </cell>
        </row>
        <row r="6335">
          <cell r="AA6335" t="str">
            <v>USD</v>
          </cell>
        </row>
        <row r="6336">
          <cell r="AA6336" t="str">
            <v>USD</v>
          </cell>
        </row>
        <row r="6337">
          <cell r="AA6337" t="str">
            <v>USD</v>
          </cell>
        </row>
        <row r="6338">
          <cell r="AA6338" t="str">
            <v>USD</v>
          </cell>
        </row>
        <row r="6339">
          <cell r="AA6339" t="str">
            <v>USD</v>
          </cell>
        </row>
        <row r="6340">
          <cell r="AA6340" t="str">
            <v>USD</v>
          </cell>
        </row>
        <row r="6341">
          <cell r="AA6341" t="str">
            <v>USD</v>
          </cell>
        </row>
        <row r="6342">
          <cell r="AA6342" t="str">
            <v>USD</v>
          </cell>
        </row>
        <row r="6343">
          <cell r="AA6343" t="str">
            <v>USD</v>
          </cell>
        </row>
        <row r="6344">
          <cell r="AA6344" t="str">
            <v>USD</v>
          </cell>
        </row>
        <row r="6345">
          <cell r="AA6345" t="str">
            <v>USD</v>
          </cell>
        </row>
        <row r="6346">
          <cell r="AA6346" t="str">
            <v>USD</v>
          </cell>
        </row>
        <row r="6347">
          <cell r="AA6347" t="str">
            <v>USD</v>
          </cell>
        </row>
        <row r="6348">
          <cell r="AA6348" t="str">
            <v>USD</v>
          </cell>
        </row>
        <row r="6349">
          <cell r="AA6349" t="str">
            <v>USD</v>
          </cell>
        </row>
        <row r="6350">
          <cell r="AA6350" t="str">
            <v>USD</v>
          </cell>
        </row>
        <row r="6351">
          <cell r="AA6351" t="str">
            <v>USD</v>
          </cell>
        </row>
        <row r="6352">
          <cell r="AA6352" t="str">
            <v>USD</v>
          </cell>
        </row>
        <row r="6353">
          <cell r="AA6353" t="str">
            <v>USD</v>
          </cell>
        </row>
        <row r="6354">
          <cell r="AA6354" t="str">
            <v>USD</v>
          </cell>
        </row>
        <row r="6355">
          <cell r="AA6355" t="str">
            <v>USD</v>
          </cell>
        </row>
        <row r="6356">
          <cell r="AA6356" t="str">
            <v>USD</v>
          </cell>
        </row>
        <row r="6357">
          <cell r="AA6357" t="str">
            <v>USD</v>
          </cell>
        </row>
        <row r="6358">
          <cell r="AA6358" t="str">
            <v>USD</v>
          </cell>
        </row>
        <row r="6359">
          <cell r="AA6359" t="str">
            <v>USD</v>
          </cell>
        </row>
        <row r="6360">
          <cell r="AA6360" t="str">
            <v>USD</v>
          </cell>
        </row>
        <row r="6361">
          <cell r="AA6361" t="str">
            <v>USD</v>
          </cell>
        </row>
        <row r="6362">
          <cell r="AA6362" t="str">
            <v>USD</v>
          </cell>
        </row>
        <row r="6363">
          <cell r="AA6363" t="str">
            <v>USD</v>
          </cell>
        </row>
        <row r="6364">
          <cell r="AA6364" t="str">
            <v>USD</v>
          </cell>
        </row>
        <row r="6365">
          <cell r="AA6365" t="str">
            <v>USD</v>
          </cell>
        </row>
        <row r="6366">
          <cell r="AA6366" t="str">
            <v>USD</v>
          </cell>
        </row>
        <row r="6367">
          <cell r="AA6367" t="str">
            <v>USD</v>
          </cell>
        </row>
        <row r="6368">
          <cell r="AA6368" t="str">
            <v>USD</v>
          </cell>
        </row>
        <row r="6369">
          <cell r="AA6369" t="str">
            <v>USD</v>
          </cell>
        </row>
        <row r="6370">
          <cell r="AA6370" t="str">
            <v>USD</v>
          </cell>
        </row>
        <row r="6371">
          <cell r="AA6371" t="str">
            <v>USD</v>
          </cell>
        </row>
        <row r="6372">
          <cell r="AA6372" t="str">
            <v>USD</v>
          </cell>
        </row>
        <row r="6373">
          <cell r="AA6373" t="str">
            <v>USD</v>
          </cell>
        </row>
        <row r="6374">
          <cell r="AA6374" t="str">
            <v>USD</v>
          </cell>
        </row>
        <row r="6375">
          <cell r="AA6375" t="str">
            <v>USD</v>
          </cell>
        </row>
        <row r="6376">
          <cell r="AA6376" t="str">
            <v>USD</v>
          </cell>
        </row>
        <row r="6377">
          <cell r="AA6377" t="str">
            <v>USD</v>
          </cell>
        </row>
        <row r="6378">
          <cell r="AA6378" t="str">
            <v>USD</v>
          </cell>
        </row>
        <row r="6379">
          <cell r="AA6379" t="str">
            <v>USD</v>
          </cell>
        </row>
        <row r="6380">
          <cell r="AA6380" t="str">
            <v>USD</v>
          </cell>
        </row>
        <row r="6381">
          <cell r="AA6381" t="str">
            <v>USD</v>
          </cell>
        </row>
        <row r="6382">
          <cell r="AA6382" t="str">
            <v>USD</v>
          </cell>
        </row>
        <row r="6383">
          <cell r="AA6383" t="str">
            <v>USD</v>
          </cell>
        </row>
        <row r="6384">
          <cell r="AA6384" t="str">
            <v>USD</v>
          </cell>
        </row>
        <row r="6385">
          <cell r="AA6385" t="str">
            <v>USD</v>
          </cell>
        </row>
        <row r="6386">
          <cell r="AA6386" t="str">
            <v>USD</v>
          </cell>
        </row>
        <row r="6387">
          <cell r="AA6387" t="str">
            <v>USD</v>
          </cell>
        </row>
        <row r="6388">
          <cell r="AA6388" t="str">
            <v>USD</v>
          </cell>
        </row>
        <row r="6389">
          <cell r="AA6389" t="str">
            <v>USD</v>
          </cell>
        </row>
        <row r="6390">
          <cell r="AA6390" t="str">
            <v>USD</v>
          </cell>
        </row>
        <row r="6391">
          <cell r="AA6391" t="str">
            <v>USD</v>
          </cell>
        </row>
        <row r="6392">
          <cell r="AA6392" t="str">
            <v>USD</v>
          </cell>
        </row>
        <row r="6393">
          <cell r="AA6393" t="str">
            <v>USD</v>
          </cell>
        </row>
        <row r="6394">
          <cell r="AA6394" t="str">
            <v>USD</v>
          </cell>
        </row>
        <row r="6395">
          <cell r="AA6395" t="str">
            <v>USD</v>
          </cell>
        </row>
        <row r="6396">
          <cell r="AA6396" t="str">
            <v>USD</v>
          </cell>
        </row>
        <row r="6397">
          <cell r="AA6397" t="str">
            <v>USD</v>
          </cell>
        </row>
        <row r="6398">
          <cell r="AA6398" t="str">
            <v>USD</v>
          </cell>
        </row>
        <row r="6399">
          <cell r="AA6399" t="str">
            <v>USD</v>
          </cell>
        </row>
        <row r="6400">
          <cell r="AA6400" t="str">
            <v>USD</v>
          </cell>
        </row>
        <row r="6401">
          <cell r="AA6401" t="str">
            <v>USD</v>
          </cell>
        </row>
        <row r="6402">
          <cell r="AA6402" t="str">
            <v>USD</v>
          </cell>
        </row>
        <row r="6403">
          <cell r="AA6403" t="str">
            <v>USD</v>
          </cell>
        </row>
        <row r="6404">
          <cell r="AA6404" t="str">
            <v>USD</v>
          </cell>
        </row>
        <row r="6405">
          <cell r="AA6405" t="str">
            <v>USD</v>
          </cell>
        </row>
        <row r="6406">
          <cell r="AA6406" t="str">
            <v>USD</v>
          </cell>
        </row>
        <row r="6407">
          <cell r="AA6407" t="str">
            <v>USD</v>
          </cell>
        </row>
        <row r="6408">
          <cell r="AA6408" t="str">
            <v>USD</v>
          </cell>
        </row>
        <row r="6409">
          <cell r="AA6409" t="str">
            <v>USD</v>
          </cell>
        </row>
        <row r="6410">
          <cell r="AA6410" t="str">
            <v>USD</v>
          </cell>
        </row>
        <row r="6411">
          <cell r="AA6411" t="str">
            <v>USD</v>
          </cell>
        </row>
        <row r="6412">
          <cell r="AA6412" t="str">
            <v>USD</v>
          </cell>
        </row>
        <row r="6413">
          <cell r="AA6413" t="str">
            <v>USD</v>
          </cell>
        </row>
        <row r="6414">
          <cell r="AA6414" t="str">
            <v>USD</v>
          </cell>
        </row>
        <row r="6415">
          <cell r="AA6415" t="str">
            <v>USD</v>
          </cell>
        </row>
        <row r="6416">
          <cell r="AA6416" t="str">
            <v>USD</v>
          </cell>
        </row>
        <row r="6417">
          <cell r="AA6417" t="str">
            <v>USD</v>
          </cell>
        </row>
        <row r="6418">
          <cell r="AA6418" t="str">
            <v>USD</v>
          </cell>
        </row>
        <row r="6419">
          <cell r="AA6419" t="str">
            <v>USD</v>
          </cell>
        </row>
        <row r="6420">
          <cell r="AA6420" t="str">
            <v>USD</v>
          </cell>
        </row>
        <row r="6421">
          <cell r="AA6421" t="str">
            <v>USD</v>
          </cell>
        </row>
        <row r="6422">
          <cell r="AA6422" t="str">
            <v>USD</v>
          </cell>
        </row>
        <row r="6423">
          <cell r="AA6423" t="str">
            <v>USD</v>
          </cell>
        </row>
        <row r="6424">
          <cell r="AA6424" t="str">
            <v>USD</v>
          </cell>
        </row>
        <row r="6425">
          <cell r="AA6425" t="str">
            <v>USD</v>
          </cell>
        </row>
        <row r="6426">
          <cell r="AA6426" t="str">
            <v>USD</v>
          </cell>
        </row>
        <row r="6427">
          <cell r="AA6427" t="str">
            <v>USD</v>
          </cell>
        </row>
        <row r="6428">
          <cell r="AA6428" t="str">
            <v>USD</v>
          </cell>
        </row>
        <row r="6429">
          <cell r="AA6429" t="str">
            <v>USD</v>
          </cell>
        </row>
        <row r="6430">
          <cell r="AA6430" t="str">
            <v>USD</v>
          </cell>
        </row>
        <row r="6431">
          <cell r="AA6431" t="str">
            <v>USD</v>
          </cell>
        </row>
        <row r="6432">
          <cell r="AA6432" t="str">
            <v>USD</v>
          </cell>
        </row>
        <row r="6433">
          <cell r="AA6433" t="str">
            <v>USD</v>
          </cell>
        </row>
        <row r="6434">
          <cell r="AA6434" t="str">
            <v>USD</v>
          </cell>
        </row>
        <row r="6435">
          <cell r="AA6435" t="str">
            <v>USD</v>
          </cell>
        </row>
        <row r="6436">
          <cell r="AA6436" t="str">
            <v>USD</v>
          </cell>
        </row>
        <row r="6437">
          <cell r="AA6437" t="str">
            <v>USD</v>
          </cell>
        </row>
        <row r="6438">
          <cell r="AA6438" t="str">
            <v>USD</v>
          </cell>
        </row>
        <row r="6439">
          <cell r="AA6439" t="str">
            <v>USD</v>
          </cell>
        </row>
        <row r="6440">
          <cell r="AA6440" t="str">
            <v>USD</v>
          </cell>
        </row>
        <row r="6441">
          <cell r="AA6441" t="str">
            <v>USD</v>
          </cell>
        </row>
        <row r="6442">
          <cell r="AA6442" t="str">
            <v>USD</v>
          </cell>
        </row>
        <row r="6443">
          <cell r="AA6443" t="str">
            <v>USD</v>
          </cell>
        </row>
        <row r="6444">
          <cell r="AA6444" t="str">
            <v>USD</v>
          </cell>
        </row>
        <row r="6445">
          <cell r="AA6445" t="str">
            <v>USD</v>
          </cell>
        </row>
        <row r="6446">
          <cell r="AA6446" t="str">
            <v>USD</v>
          </cell>
        </row>
        <row r="6447">
          <cell r="AA6447" t="str">
            <v>USD</v>
          </cell>
        </row>
        <row r="6448">
          <cell r="AA6448" t="str">
            <v>USD</v>
          </cell>
        </row>
        <row r="6449">
          <cell r="AA6449" t="str">
            <v>USD</v>
          </cell>
        </row>
        <row r="6450">
          <cell r="AA6450" t="str">
            <v>USD</v>
          </cell>
        </row>
        <row r="6451">
          <cell r="AA6451" t="str">
            <v>USD</v>
          </cell>
        </row>
        <row r="6452">
          <cell r="AA6452" t="str">
            <v>USD</v>
          </cell>
        </row>
        <row r="6453">
          <cell r="AA6453" t="str">
            <v>USD</v>
          </cell>
        </row>
        <row r="6454">
          <cell r="AA6454" t="str">
            <v>USD</v>
          </cell>
        </row>
        <row r="6455">
          <cell r="AA6455" t="str">
            <v>USD</v>
          </cell>
        </row>
        <row r="6456">
          <cell r="AA6456" t="str">
            <v>USD</v>
          </cell>
        </row>
        <row r="6457">
          <cell r="AA6457" t="str">
            <v>USD</v>
          </cell>
        </row>
        <row r="6458">
          <cell r="AA6458" t="str">
            <v>USD</v>
          </cell>
        </row>
        <row r="6459">
          <cell r="AA6459" t="str">
            <v>USD</v>
          </cell>
        </row>
        <row r="6460">
          <cell r="AA6460" t="str">
            <v>USD</v>
          </cell>
        </row>
        <row r="6461">
          <cell r="AA6461" t="str">
            <v>USD</v>
          </cell>
        </row>
        <row r="6462">
          <cell r="AA6462" t="str">
            <v>USD</v>
          </cell>
        </row>
        <row r="6463">
          <cell r="AA6463" t="str">
            <v>USD</v>
          </cell>
        </row>
        <row r="6464">
          <cell r="AA6464" t="str">
            <v>USD</v>
          </cell>
        </row>
        <row r="6465">
          <cell r="AA6465" t="str">
            <v>USD</v>
          </cell>
        </row>
        <row r="6466">
          <cell r="AA6466" t="str">
            <v>USD</v>
          </cell>
        </row>
        <row r="6467">
          <cell r="AA6467" t="str">
            <v>USD</v>
          </cell>
        </row>
        <row r="6468">
          <cell r="AA6468" t="str">
            <v>USD</v>
          </cell>
        </row>
        <row r="6469">
          <cell r="AA6469" t="str">
            <v>USD</v>
          </cell>
        </row>
        <row r="6470">
          <cell r="AA6470" t="str">
            <v>USD</v>
          </cell>
        </row>
        <row r="6471">
          <cell r="AA6471" t="str">
            <v>USD</v>
          </cell>
        </row>
        <row r="6472">
          <cell r="AA6472" t="str">
            <v>USD</v>
          </cell>
        </row>
        <row r="6473">
          <cell r="AA6473" t="str">
            <v>USD</v>
          </cell>
        </row>
        <row r="6474">
          <cell r="AA6474" t="str">
            <v>USD</v>
          </cell>
        </row>
        <row r="6475">
          <cell r="AA6475" t="str">
            <v>USD</v>
          </cell>
        </row>
        <row r="6476">
          <cell r="AA6476" t="str">
            <v>USD</v>
          </cell>
        </row>
        <row r="6477">
          <cell r="AA6477" t="str">
            <v>USD</v>
          </cell>
        </row>
        <row r="6478">
          <cell r="AA6478" t="str">
            <v>USD</v>
          </cell>
        </row>
        <row r="6479">
          <cell r="AA6479" t="str">
            <v>USD</v>
          </cell>
        </row>
        <row r="6480">
          <cell r="AA6480" t="str">
            <v>USD</v>
          </cell>
        </row>
        <row r="6481">
          <cell r="AA6481" t="str">
            <v>USD</v>
          </cell>
        </row>
        <row r="6482">
          <cell r="AA6482" t="str">
            <v>USD</v>
          </cell>
        </row>
        <row r="6483">
          <cell r="AA6483" t="str">
            <v>USD</v>
          </cell>
        </row>
        <row r="6484">
          <cell r="AA6484" t="str">
            <v>USD</v>
          </cell>
        </row>
        <row r="6485">
          <cell r="AA6485" t="str">
            <v>USD</v>
          </cell>
        </row>
        <row r="6486">
          <cell r="AA6486" t="str">
            <v>USD</v>
          </cell>
        </row>
        <row r="6487">
          <cell r="AA6487" t="str">
            <v>USD</v>
          </cell>
        </row>
        <row r="6488">
          <cell r="AA6488" t="str">
            <v>USD</v>
          </cell>
        </row>
        <row r="6489">
          <cell r="AA6489" t="str">
            <v>USD</v>
          </cell>
        </row>
        <row r="6490">
          <cell r="AA6490" t="str">
            <v>USD</v>
          </cell>
        </row>
        <row r="6491">
          <cell r="AA6491" t="str">
            <v>USD</v>
          </cell>
        </row>
        <row r="6492">
          <cell r="AA6492" t="str">
            <v>USD</v>
          </cell>
        </row>
        <row r="6493">
          <cell r="AA6493" t="str">
            <v>USD</v>
          </cell>
        </row>
        <row r="6494">
          <cell r="AA6494" t="str">
            <v>USD</v>
          </cell>
        </row>
        <row r="6495">
          <cell r="AA6495" t="str">
            <v>USD</v>
          </cell>
        </row>
        <row r="6496">
          <cell r="AA6496" t="str">
            <v>USD</v>
          </cell>
        </row>
        <row r="6497">
          <cell r="AA6497" t="str">
            <v>USD</v>
          </cell>
        </row>
        <row r="6498">
          <cell r="AA6498" t="str">
            <v>USD</v>
          </cell>
        </row>
        <row r="6499">
          <cell r="AA6499" t="str">
            <v>USD</v>
          </cell>
        </row>
        <row r="6500">
          <cell r="AA6500" t="str">
            <v>USD</v>
          </cell>
        </row>
        <row r="6501">
          <cell r="AA6501" t="str">
            <v>USD</v>
          </cell>
        </row>
        <row r="6502">
          <cell r="AA6502" t="str">
            <v>USD</v>
          </cell>
        </row>
        <row r="6503">
          <cell r="AA6503" t="str">
            <v>USD</v>
          </cell>
        </row>
        <row r="6504">
          <cell r="AA6504" t="str">
            <v>USD</v>
          </cell>
        </row>
        <row r="6505">
          <cell r="AA6505" t="str">
            <v>USD</v>
          </cell>
        </row>
        <row r="6506">
          <cell r="AA6506" t="str">
            <v>USD</v>
          </cell>
        </row>
        <row r="6507">
          <cell r="AA6507" t="str">
            <v>USD</v>
          </cell>
        </row>
        <row r="6508">
          <cell r="AA6508" t="str">
            <v>USD</v>
          </cell>
        </row>
        <row r="6509">
          <cell r="AA6509" t="str">
            <v>USD</v>
          </cell>
        </row>
        <row r="6510">
          <cell r="AA6510" t="str">
            <v>USD</v>
          </cell>
        </row>
        <row r="6511">
          <cell r="AA6511" t="str">
            <v>USD</v>
          </cell>
        </row>
        <row r="6512">
          <cell r="AA6512" t="str">
            <v>USD</v>
          </cell>
        </row>
        <row r="6513">
          <cell r="AA6513" t="str">
            <v>USD</v>
          </cell>
        </row>
        <row r="6514">
          <cell r="AA6514" t="str">
            <v>USD</v>
          </cell>
        </row>
        <row r="6515">
          <cell r="AA6515" t="str">
            <v>USD</v>
          </cell>
        </row>
        <row r="6516">
          <cell r="AA6516" t="str">
            <v>USD</v>
          </cell>
        </row>
        <row r="6517">
          <cell r="AA6517" t="str">
            <v>USD</v>
          </cell>
        </row>
        <row r="6518">
          <cell r="AA6518" t="str">
            <v>USD</v>
          </cell>
        </row>
        <row r="6519">
          <cell r="AA6519" t="str">
            <v>USD</v>
          </cell>
        </row>
        <row r="6520">
          <cell r="AA6520" t="str">
            <v>USD</v>
          </cell>
        </row>
        <row r="6521">
          <cell r="AA6521" t="str">
            <v>USD</v>
          </cell>
        </row>
        <row r="6522">
          <cell r="AA6522" t="str">
            <v>USD</v>
          </cell>
        </row>
        <row r="6523">
          <cell r="AA6523" t="str">
            <v>USD</v>
          </cell>
        </row>
        <row r="6524">
          <cell r="AA6524" t="str">
            <v>USD</v>
          </cell>
        </row>
        <row r="6525">
          <cell r="AA6525" t="str">
            <v>USD</v>
          </cell>
        </row>
        <row r="6526">
          <cell r="AA6526" t="str">
            <v>USD</v>
          </cell>
        </row>
        <row r="6527">
          <cell r="AA6527" t="str">
            <v>USD</v>
          </cell>
        </row>
        <row r="6528">
          <cell r="AA6528" t="str">
            <v>USD</v>
          </cell>
        </row>
        <row r="6529">
          <cell r="AA6529" t="str">
            <v>USD</v>
          </cell>
        </row>
        <row r="6530">
          <cell r="AA6530" t="str">
            <v>USD</v>
          </cell>
        </row>
        <row r="6531">
          <cell r="AA6531" t="str">
            <v>USD</v>
          </cell>
        </row>
        <row r="6532">
          <cell r="AA6532" t="str">
            <v>EUR</v>
          </cell>
        </row>
        <row r="6533">
          <cell r="AA6533" t="str">
            <v>EUR</v>
          </cell>
        </row>
        <row r="6534">
          <cell r="AA6534" t="str">
            <v>EUR</v>
          </cell>
        </row>
        <row r="6535">
          <cell r="AA6535" t="str">
            <v>EUR</v>
          </cell>
        </row>
        <row r="6536">
          <cell r="AA6536" t="str">
            <v>EUR</v>
          </cell>
        </row>
        <row r="6537">
          <cell r="AA6537" t="str">
            <v>EUR</v>
          </cell>
        </row>
        <row r="6538">
          <cell r="AA6538" t="str">
            <v>EUR</v>
          </cell>
        </row>
        <row r="6539">
          <cell r="AA6539" t="str">
            <v>EUR</v>
          </cell>
        </row>
        <row r="6540">
          <cell r="AA6540" t="str">
            <v>EUR</v>
          </cell>
        </row>
        <row r="6541">
          <cell r="AA6541" t="str">
            <v>EUR</v>
          </cell>
        </row>
        <row r="6542">
          <cell r="AA6542" t="str">
            <v>EUR</v>
          </cell>
        </row>
        <row r="6543">
          <cell r="AA6543" t="str">
            <v>EUR</v>
          </cell>
        </row>
        <row r="6544">
          <cell r="AA6544" t="str">
            <v>EUR</v>
          </cell>
        </row>
        <row r="6545">
          <cell r="AA6545" t="str">
            <v>EUR</v>
          </cell>
        </row>
        <row r="6546">
          <cell r="AA6546" t="str">
            <v>EUR</v>
          </cell>
        </row>
        <row r="6547">
          <cell r="AA6547" t="str">
            <v>EUR</v>
          </cell>
        </row>
        <row r="6548">
          <cell r="AA6548" t="str">
            <v>EUR</v>
          </cell>
        </row>
        <row r="6549">
          <cell r="AA6549" t="str">
            <v>EUR</v>
          </cell>
        </row>
        <row r="6550">
          <cell r="AA6550" t="str">
            <v>EUR</v>
          </cell>
        </row>
        <row r="6551">
          <cell r="AA6551" t="str">
            <v>EUR</v>
          </cell>
        </row>
        <row r="6552">
          <cell r="AA6552" t="str">
            <v>EUR</v>
          </cell>
        </row>
        <row r="6553">
          <cell r="AA6553" t="str">
            <v>EUR</v>
          </cell>
        </row>
        <row r="6554">
          <cell r="AA6554" t="str">
            <v>EUR</v>
          </cell>
        </row>
        <row r="6555">
          <cell r="AA6555" t="str">
            <v>EUR</v>
          </cell>
        </row>
        <row r="6556">
          <cell r="AA6556" t="str">
            <v>EUR</v>
          </cell>
        </row>
        <row r="6557">
          <cell r="AA6557" t="str">
            <v>EUR</v>
          </cell>
        </row>
        <row r="6558">
          <cell r="AA6558" t="str">
            <v>EUR</v>
          </cell>
        </row>
        <row r="6559">
          <cell r="AA6559" t="str">
            <v>EUR</v>
          </cell>
        </row>
        <row r="6560">
          <cell r="AA6560" t="str">
            <v>EUR</v>
          </cell>
        </row>
        <row r="6561">
          <cell r="AA6561" t="str">
            <v>EUR</v>
          </cell>
        </row>
        <row r="6562">
          <cell r="AA6562" t="str">
            <v>USD</v>
          </cell>
        </row>
        <row r="6563">
          <cell r="AA6563" t="str">
            <v>USD</v>
          </cell>
        </row>
        <row r="6564">
          <cell r="AA6564" t="str">
            <v>USD</v>
          </cell>
        </row>
        <row r="6565">
          <cell r="AA6565" t="str">
            <v>USD</v>
          </cell>
        </row>
        <row r="6566">
          <cell r="AA6566" t="str">
            <v>USD</v>
          </cell>
        </row>
        <row r="6567">
          <cell r="AA6567" t="str">
            <v>USD</v>
          </cell>
        </row>
        <row r="6568">
          <cell r="AA6568" t="str">
            <v>USD</v>
          </cell>
        </row>
        <row r="6569">
          <cell r="AA6569" t="str">
            <v>USD</v>
          </cell>
        </row>
        <row r="6570">
          <cell r="AA6570" t="str">
            <v>USD</v>
          </cell>
        </row>
        <row r="6571">
          <cell r="AA6571" t="str">
            <v>USD</v>
          </cell>
        </row>
        <row r="6572">
          <cell r="AA6572" t="str">
            <v>USD</v>
          </cell>
        </row>
        <row r="6573">
          <cell r="AA6573" t="str">
            <v>USD</v>
          </cell>
        </row>
        <row r="6574">
          <cell r="AA6574" t="str">
            <v>USD</v>
          </cell>
        </row>
        <row r="6575">
          <cell r="AA6575" t="str">
            <v>USD</v>
          </cell>
        </row>
        <row r="6576">
          <cell r="AA6576" t="str">
            <v>USD</v>
          </cell>
        </row>
        <row r="6577">
          <cell r="AA6577" t="str">
            <v>USD</v>
          </cell>
        </row>
        <row r="6578">
          <cell r="AA6578" t="str">
            <v>USD</v>
          </cell>
        </row>
        <row r="6579">
          <cell r="AA6579" t="str">
            <v>USD</v>
          </cell>
        </row>
        <row r="6580">
          <cell r="AA6580" t="str">
            <v>USD</v>
          </cell>
        </row>
        <row r="6581">
          <cell r="AA6581" t="str">
            <v>USD</v>
          </cell>
        </row>
        <row r="6582">
          <cell r="AA6582" t="str">
            <v>USD</v>
          </cell>
        </row>
        <row r="6583">
          <cell r="AA6583" t="str">
            <v>USD</v>
          </cell>
        </row>
        <row r="6584">
          <cell r="AA6584" t="str">
            <v>USD</v>
          </cell>
        </row>
        <row r="6585">
          <cell r="AA6585" t="str">
            <v>USD</v>
          </cell>
        </row>
        <row r="6586">
          <cell r="AA6586" t="str">
            <v>USD</v>
          </cell>
        </row>
        <row r="6587">
          <cell r="AA6587" t="str">
            <v>USD</v>
          </cell>
        </row>
        <row r="6588">
          <cell r="AA6588" t="str">
            <v>EUR</v>
          </cell>
        </row>
        <row r="6589">
          <cell r="AA6589" t="str">
            <v>EUR</v>
          </cell>
        </row>
        <row r="6590">
          <cell r="AA6590" t="str">
            <v>EUR</v>
          </cell>
        </row>
        <row r="6591">
          <cell r="AA6591" t="str">
            <v>EUR</v>
          </cell>
        </row>
        <row r="6592">
          <cell r="AA6592" t="str">
            <v>EUR</v>
          </cell>
        </row>
        <row r="6593">
          <cell r="AA6593" t="str">
            <v>EUR</v>
          </cell>
        </row>
        <row r="6594">
          <cell r="AA6594" t="str">
            <v>EUR</v>
          </cell>
        </row>
        <row r="6595">
          <cell r="AA6595" t="str">
            <v>EUR</v>
          </cell>
        </row>
        <row r="6596">
          <cell r="AA6596" t="str">
            <v>EUR</v>
          </cell>
        </row>
        <row r="6597">
          <cell r="AA6597" t="str">
            <v>EUR</v>
          </cell>
        </row>
        <row r="6598">
          <cell r="AA6598" t="str">
            <v>EUR</v>
          </cell>
        </row>
        <row r="6599">
          <cell r="AA6599" t="str">
            <v>EUR</v>
          </cell>
        </row>
        <row r="6600">
          <cell r="AA6600" t="str">
            <v>EUR</v>
          </cell>
        </row>
        <row r="6601">
          <cell r="AA6601" t="str">
            <v>EUR</v>
          </cell>
        </row>
        <row r="6602">
          <cell r="AA6602" t="str">
            <v>USD</v>
          </cell>
        </row>
        <row r="6603">
          <cell r="AA6603" t="str">
            <v>USD</v>
          </cell>
        </row>
        <row r="6604">
          <cell r="AA6604" t="str">
            <v>USD</v>
          </cell>
        </row>
        <row r="6605">
          <cell r="AA6605" t="str">
            <v>USD</v>
          </cell>
        </row>
        <row r="6606">
          <cell r="AA6606" t="str">
            <v>USD</v>
          </cell>
        </row>
        <row r="6607">
          <cell r="AA6607" t="str">
            <v>USD</v>
          </cell>
        </row>
        <row r="6608">
          <cell r="AA6608" t="str">
            <v>USD</v>
          </cell>
        </row>
        <row r="6609">
          <cell r="AA6609" t="str">
            <v>USD</v>
          </cell>
        </row>
        <row r="6610">
          <cell r="AA6610" t="str">
            <v>USD</v>
          </cell>
        </row>
        <row r="6611">
          <cell r="AA6611" t="str">
            <v>USD</v>
          </cell>
        </row>
        <row r="6612">
          <cell r="AA6612" t="str">
            <v>USD</v>
          </cell>
        </row>
        <row r="6613">
          <cell r="AA6613" t="str">
            <v>USD</v>
          </cell>
        </row>
        <row r="6614">
          <cell r="AA6614" t="str">
            <v>USD</v>
          </cell>
        </row>
        <row r="6615">
          <cell r="AA6615" t="str">
            <v>USD</v>
          </cell>
        </row>
        <row r="6616">
          <cell r="AA6616" t="str">
            <v>USD</v>
          </cell>
        </row>
        <row r="6617">
          <cell r="AA6617" t="str">
            <v>USD</v>
          </cell>
        </row>
        <row r="6618">
          <cell r="AA6618" t="str">
            <v>USD</v>
          </cell>
        </row>
        <row r="6619">
          <cell r="AA6619" t="str">
            <v>USD</v>
          </cell>
        </row>
        <row r="6620">
          <cell r="AA6620" t="str">
            <v>USD</v>
          </cell>
        </row>
        <row r="6621">
          <cell r="AA6621" t="str">
            <v>USD</v>
          </cell>
        </row>
        <row r="6622">
          <cell r="AA6622" t="str">
            <v>USD</v>
          </cell>
        </row>
        <row r="6623">
          <cell r="AA6623" t="str">
            <v>USD</v>
          </cell>
        </row>
        <row r="6624">
          <cell r="AA6624" t="str">
            <v>USD</v>
          </cell>
        </row>
        <row r="6625">
          <cell r="AA6625" t="str">
            <v>USD</v>
          </cell>
        </row>
        <row r="6626">
          <cell r="AA6626" t="str">
            <v>USD</v>
          </cell>
        </row>
        <row r="6627">
          <cell r="AA6627" t="str">
            <v>USD</v>
          </cell>
        </row>
        <row r="6628">
          <cell r="AA6628" t="str">
            <v>USD</v>
          </cell>
        </row>
        <row r="6629">
          <cell r="AA6629" t="str">
            <v>USD</v>
          </cell>
        </row>
        <row r="6630">
          <cell r="AA6630" t="str">
            <v>USD</v>
          </cell>
        </row>
        <row r="6631">
          <cell r="AA6631" t="str">
            <v>USD</v>
          </cell>
        </row>
        <row r="6632">
          <cell r="AA6632" t="str">
            <v>USD</v>
          </cell>
        </row>
        <row r="6633">
          <cell r="AA6633" t="str">
            <v>USD</v>
          </cell>
        </row>
        <row r="6634">
          <cell r="AA6634" t="str">
            <v>USD</v>
          </cell>
        </row>
        <row r="6635">
          <cell r="AA6635" t="str">
            <v>USD</v>
          </cell>
        </row>
        <row r="6636">
          <cell r="AA6636" t="str">
            <v>USD</v>
          </cell>
        </row>
        <row r="6637">
          <cell r="AA6637" t="str">
            <v>USD</v>
          </cell>
        </row>
        <row r="6638">
          <cell r="AA6638" t="str">
            <v>USD</v>
          </cell>
        </row>
        <row r="6639">
          <cell r="AA6639" t="str">
            <v>USD</v>
          </cell>
        </row>
        <row r="6640">
          <cell r="AA6640" t="str">
            <v>USD</v>
          </cell>
        </row>
        <row r="6641">
          <cell r="AA6641" t="str">
            <v>USD</v>
          </cell>
        </row>
        <row r="6642">
          <cell r="AA6642" t="str">
            <v>USD</v>
          </cell>
        </row>
        <row r="6643">
          <cell r="AA6643" t="str">
            <v>USD</v>
          </cell>
        </row>
        <row r="6644">
          <cell r="AA6644" t="str">
            <v>USD</v>
          </cell>
        </row>
        <row r="6645">
          <cell r="AA6645" t="str">
            <v>USD</v>
          </cell>
        </row>
        <row r="6646">
          <cell r="AA6646" t="str">
            <v>USD</v>
          </cell>
        </row>
        <row r="6647">
          <cell r="AA6647" t="str">
            <v>USD</v>
          </cell>
        </row>
        <row r="6648">
          <cell r="AA6648" t="str">
            <v>USD</v>
          </cell>
        </row>
        <row r="6649">
          <cell r="AA6649" t="str">
            <v>USD</v>
          </cell>
        </row>
        <row r="6650">
          <cell r="AA6650" t="str">
            <v>USD</v>
          </cell>
        </row>
        <row r="6651">
          <cell r="AA6651" t="str">
            <v>USD</v>
          </cell>
        </row>
        <row r="6652">
          <cell r="AA6652" t="str">
            <v>USD</v>
          </cell>
        </row>
        <row r="6653">
          <cell r="AA6653" t="str">
            <v>USD</v>
          </cell>
        </row>
        <row r="6654">
          <cell r="AA6654" t="str">
            <v>USD</v>
          </cell>
        </row>
        <row r="6655">
          <cell r="AA6655" t="str">
            <v>USD</v>
          </cell>
        </row>
        <row r="6656">
          <cell r="AA6656" t="str">
            <v>USD</v>
          </cell>
        </row>
        <row r="6657">
          <cell r="AA6657" t="str">
            <v>USD</v>
          </cell>
        </row>
        <row r="6658">
          <cell r="AA6658" t="str">
            <v>USD</v>
          </cell>
        </row>
        <row r="6659">
          <cell r="AA6659" t="str">
            <v>USD</v>
          </cell>
        </row>
        <row r="6660">
          <cell r="AA6660" t="str">
            <v>USD</v>
          </cell>
        </row>
        <row r="6661">
          <cell r="AA6661" t="str">
            <v>USD</v>
          </cell>
        </row>
        <row r="6662">
          <cell r="AA6662" t="str">
            <v>USD</v>
          </cell>
        </row>
        <row r="6663">
          <cell r="AA6663" t="str">
            <v>USD</v>
          </cell>
        </row>
        <row r="6664">
          <cell r="AA6664" t="str">
            <v>USD</v>
          </cell>
        </row>
        <row r="6665">
          <cell r="AA6665" t="str">
            <v>USD</v>
          </cell>
        </row>
        <row r="6666">
          <cell r="AA6666" t="str">
            <v>USD</v>
          </cell>
        </row>
        <row r="6667">
          <cell r="AA6667" t="str">
            <v>USD</v>
          </cell>
        </row>
        <row r="6668">
          <cell r="AA6668" t="str">
            <v>USD</v>
          </cell>
        </row>
        <row r="6669">
          <cell r="AA6669" t="str">
            <v>USD</v>
          </cell>
        </row>
        <row r="6670">
          <cell r="AA6670" t="str">
            <v>USD</v>
          </cell>
        </row>
        <row r="6671">
          <cell r="AA6671" t="str">
            <v>USD</v>
          </cell>
        </row>
        <row r="6672">
          <cell r="AA6672" t="str">
            <v>USD</v>
          </cell>
        </row>
        <row r="6673">
          <cell r="AA6673" t="str">
            <v>USD</v>
          </cell>
        </row>
        <row r="6674">
          <cell r="AA6674" t="str">
            <v>USD</v>
          </cell>
        </row>
        <row r="6675">
          <cell r="AA6675" t="str">
            <v>USD</v>
          </cell>
        </row>
        <row r="6676">
          <cell r="AA6676" t="str">
            <v>USD</v>
          </cell>
        </row>
        <row r="6677">
          <cell r="AA6677" t="str">
            <v>USD</v>
          </cell>
        </row>
        <row r="6678">
          <cell r="AA6678" t="str">
            <v>USD</v>
          </cell>
        </row>
        <row r="6679">
          <cell r="AA6679" t="str">
            <v>USD</v>
          </cell>
        </row>
        <row r="6680">
          <cell r="AA6680" t="str">
            <v>USD</v>
          </cell>
        </row>
        <row r="6681">
          <cell r="AA6681" t="str">
            <v>USD</v>
          </cell>
        </row>
        <row r="6682">
          <cell r="AA6682" t="str">
            <v>USD</v>
          </cell>
        </row>
        <row r="6683">
          <cell r="AA6683" t="str">
            <v>USD</v>
          </cell>
        </row>
        <row r="6684">
          <cell r="AA6684" t="str">
            <v>USD</v>
          </cell>
        </row>
        <row r="6685">
          <cell r="AA6685" t="str">
            <v>USD</v>
          </cell>
        </row>
        <row r="6686">
          <cell r="AA6686" t="str">
            <v>USD</v>
          </cell>
        </row>
        <row r="6687">
          <cell r="AA6687" t="str">
            <v>USD</v>
          </cell>
        </row>
        <row r="6688">
          <cell r="AA6688" t="str">
            <v>USD</v>
          </cell>
        </row>
        <row r="6689">
          <cell r="AA6689" t="str">
            <v>USD</v>
          </cell>
        </row>
        <row r="6690">
          <cell r="AA6690" t="str">
            <v>USD</v>
          </cell>
        </row>
        <row r="6691">
          <cell r="AA6691" t="str">
            <v>USD</v>
          </cell>
        </row>
        <row r="6692">
          <cell r="AA6692" t="str">
            <v>USD</v>
          </cell>
        </row>
        <row r="6693">
          <cell r="AA6693" t="str">
            <v>USD</v>
          </cell>
        </row>
        <row r="6694">
          <cell r="AA6694" t="str">
            <v>USD</v>
          </cell>
        </row>
        <row r="6695">
          <cell r="AA6695" t="str">
            <v>USD</v>
          </cell>
        </row>
        <row r="6696">
          <cell r="AA6696" t="str">
            <v>USD</v>
          </cell>
        </row>
        <row r="6697">
          <cell r="AA6697" t="str">
            <v>USD</v>
          </cell>
        </row>
        <row r="6698">
          <cell r="AA6698" t="str">
            <v>USD</v>
          </cell>
        </row>
        <row r="6699">
          <cell r="AA6699" t="str">
            <v>USD</v>
          </cell>
        </row>
        <row r="6700">
          <cell r="AA6700" t="str">
            <v>USD</v>
          </cell>
        </row>
        <row r="6701">
          <cell r="AA6701" t="str">
            <v>USD</v>
          </cell>
        </row>
        <row r="6702">
          <cell r="AA6702" t="str">
            <v>USD</v>
          </cell>
        </row>
        <row r="6703">
          <cell r="AA6703" t="str">
            <v>USD</v>
          </cell>
        </row>
        <row r="6704">
          <cell r="AA6704" t="str">
            <v>USD</v>
          </cell>
        </row>
        <row r="6705">
          <cell r="AA6705" t="str">
            <v>USD</v>
          </cell>
        </row>
        <row r="6706">
          <cell r="AA6706" t="str">
            <v>USD</v>
          </cell>
        </row>
        <row r="6707">
          <cell r="AA6707" t="str">
            <v>USD</v>
          </cell>
        </row>
        <row r="6708">
          <cell r="AA6708" t="str">
            <v>USD</v>
          </cell>
        </row>
        <row r="6709">
          <cell r="AA6709" t="str">
            <v>USD</v>
          </cell>
        </row>
        <row r="6710">
          <cell r="AA6710" t="str">
            <v>USD</v>
          </cell>
        </row>
        <row r="6711">
          <cell r="AA6711" t="str">
            <v>USD</v>
          </cell>
        </row>
        <row r="6712">
          <cell r="AA6712" t="str">
            <v>USD</v>
          </cell>
        </row>
        <row r="6713">
          <cell r="AA6713" t="str">
            <v>USD</v>
          </cell>
        </row>
        <row r="6714">
          <cell r="AA6714" t="str">
            <v>USD</v>
          </cell>
        </row>
        <row r="6715">
          <cell r="AA6715" t="str">
            <v>USD</v>
          </cell>
        </row>
        <row r="6716">
          <cell r="AA6716" t="str">
            <v>USD</v>
          </cell>
        </row>
        <row r="6717">
          <cell r="AA6717" t="str">
            <v>USD</v>
          </cell>
        </row>
        <row r="6718">
          <cell r="AA6718" t="str">
            <v>USD</v>
          </cell>
        </row>
        <row r="6719">
          <cell r="AA6719" t="str">
            <v>USD</v>
          </cell>
        </row>
        <row r="6720">
          <cell r="AA6720" t="str">
            <v>USD</v>
          </cell>
        </row>
        <row r="6721">
          <cell r="AA6721" t="str">
            <v>USD</v>
          </cell>
        </row>
        <row r="6722">
          <cell r="AA6722" t="str">
            <v>USD</v>
          </cell>
        </row>
        <row r="6723">
          <cell r="AA6723" t="str">
            <v>USD</v>
          </cell>
        </row>
        <row r="6724">
          <cell r="AA6724" t="str">
            <v>USD</v>
          </cell>
        </row>
        <row r="6725">
          <cell r="AA6725" t="str">
            <v>USD</v>
          </cell>
        </row>
        <row r="6726">
          <cell r="AA6726" t="str">
            <v>USD</v>
          </cell>
        </row>
        <row r="6727">
          <cell r="AA6727" t="str">
            <v>USD</v>
          </cell>
        </row>
        <row r="6728">
          <cell r="AA6728" t="str">
            <v>USD</v>
          </cell>
        </row>
        <row r="6729">
          <cell r="AA6729" t="str">
            <v>USD</v>
          </cell>
        </row>
        <row r="6730">
          <cell r="AA6730" t="str">
            <v>USD</v>
          </cell>
        </row>
        <row r="6731">
          <cell r="AA6731" t="str">
            <v>USD</v>
          </cell>
        </row>
        <row r="6732">
          <cell r="AA6732" t="str">
            <v>USD</v>
          </cell>
        </row>
        <row r="6733">
          <cell r="AA6733" t="str">
            <v>USD</v>
          </cell>
        </row>
        <row r="6734">
          <cell r="AA6734" t="str">
            <v>USD</v>
          </cell>
        </row>
        <row r="6735">
          <cell r="AA6735" t="str">
            <v>USD</v>
          </cell>
        </row>
        <row r="6736">
          <cell r="AA6736" t="str">
            <v>USD</v>
          </cell>
        </row>
        <row r="6737">
          <cell r="AA6737" t="str">
            <v>USD</v>
          </cell>
        </row>
        <row r="6738">
          <cell r="AA6738" t="str">
            <v>USD</v>
          </cell>
        </row>
        <row r="6739">
          <cell r="AA6739" t="str">
            <v>USD</v>
          </cell>
        </row>
        <row r="6740">
          <cell r="AA6740" t="str">
            <v>USD</v>
          </cell>
        </row>
        <row r="6741">
          <cell r="AA6741" t="str">
            <v>USD</v>
          </cell>
        </row>
        <row r="6742">
          <cell r="AA6742" t="str">
            <v>USD</v>
          </cell>
        </row>
        <row r="6743">
          <cell r="AA6743" t="str">
            <v>USD</v>
          </cell>
        </row>
        <row r="6744">
          <cell r="AA6744" t="str">
            <v>USD</v>
          </cell>
        </row>
        <row r="6745">
          <cell r="AA6745" t="str">
            <v>USD</v>
          </cell>
        </row>
        <row r="6746">
          <cell r="AA6746" t="str">
            <v>USD</v>
          </cell>
        </row>
        <row r="6747">
          <cell r="AA6747" t="str">
            <v>USD</v>
          </cell>
        </row>
        <row r="6748">
          <cell r="AA6748" t="str">
            <v>USD</v>
          </cell>
        </row>
        <row r="6749">
          <cell r="AA6749" t="str">
            <v>USD</v>
          </cell>
        </row>
        <row r="6750">
          <cell r="AA6750" t="str">
            <v>USD</v>
          </cell>
        </row>
        <row r="6751">
          <cell r="AA6751" t="str">
            <v>USD</v>
          </cell>
        </row>
        <row r="6752">
          <cell r="AA6752" t="str">
            <v>USD</v>
          </cell>
        </row>
        <row r="6753">
          <cell r="AA6753" t="str">
            <v>USD</v>
          </cell>
        </row>
        <row r="6754">
          <cell r="AA6754" t="str">
            <v>USD</v>
          </cell>
        </row>
        <row r="6755">
          <cell r="AA6755" t="str">
            <v>USD</v>
          </cell>
        </row>
        <row r="6756">
          <cell r="AA6756" t="str">
            <v>USD</v>
          </cell>
        </row>
        <row r="6757">
          <cell r="AA6757" t="str">
            <v>USD</v>
          </cell>
        </row>
        <row r="6758">
          <cell r="AA6758" t="str">
            <v>USD</v>
          </cell>
        </row>
        <row r="6759">
          <cell r="AA6759" t="str">
            <v>USD</v>
          </cell>
        </row>
        <row r="6760">
          <cell r="AA6760" t="str">
            <v>USD</v>
          </cell>
        </row>
        <row r="6761">
          <cell r="AA6761" t="str">
            <v>USD</v>
          </cell>
        </row>
        <row r="6762">
          <cell r="AA6762" t="str">
            <v>USD</v>
          </cell>
        </row>
        <row r="6763">
          <cell r="AA6763" t="str">
            <v>USD</v>
          </cell>
        </row>
        <row r="6764">
          <cell r="AA6764" t="str">
            <v>USD</v>
          </cell>
        </row>
        <row r="6765">
          <cell r="AA6765" t="str">
            <v>USD</v>
          </cell>
        </row>
        <row r="6766">
          <cell r="AA6766" t="str">
            <v>USD</v>
          </cell>
        </row>
        <row r="6767">
          <cell r="AA6767" t="str">
            <v>USD</v>
          </cell>
        </row>
        <row r="6768">
          <cell r="AA6768" t="str">
            <v>USD</v>
          </cell>
        </row>
        <row r="6769">
          <cell r="AA6769" t="str">
            <v>USD</v>
          </cell>
        </row>
        <row r="6770">
          <cell r="AA6770" t="str">
            <v>USD</v>
          </cell>
        </row>
        <row r="6771">
          <cell r="AA6771" t="str">
            <v>USD</v>
          </cell>
        </row>
        <row r="6772">
          <cell r="AA6772" t="str">
            <v>USD</v>
          </cell>
        </row>
        <row r="6773">
          <cell r="AA6773" t="str">
            <v>USD</v>
          </cell>
        </row>
        <row r="6774">
          <cell r="AA6774" t="str">
            <v>USD</v>
          </cell>
        </row>
        <row r="6775">
          <cell r="AA6775" t="str">
            <v>USD</v>
          </cell>
        </row>
        <row r="6776">
          <cell r="AA6776" t="str">
            <v>USD</v>
          </cell>
        </row>
        <row r="6777">
          <cell r="AA6777" t="str">
            <v>USD</v>
          </cell>
        </row>
        <row r="6778">
          <cell r="AA6778" t="str">
            <v>USD</v>
          </cell>
        </row>
        <row r="6779">
          <cell r="AA6779" t="str">
            <v>USD</v>
          </cell>
        </row>
        <row r="6780">
          <cell r="AA6780" t="str">
            <v>USD</v>
          </cell>
        </row>
        <row r="6781">
          <cell r="AA6781" t="str">
            <v>USD</v>
          </cell>
        </row>
        <row r="6782">
          <cell r="AA6782" t="str">
            <v>USD</v>
          </cell>
        </row>
        <row r="6783">
          <cell r="AA6783" t="str">
            <v>USD</v>
          </cell>
        </row>
        <row r="6784">
          <cell r="AA6784" t="str">
            <v>USD</v>
          </cell>
        </row>
        <row r="6785">
          <cell r="AA6785" t="str">
            <v>USD</v>
          </cell>
        </row>
        <row r="6786">
          <cell r="AA6786" t="str">
            <v>USD</v>
          </cell>
        </row>
        <row r="6787">
          <cell r="AA6787" t="str">
            <v>USD</v>
          </cell>
        </row>
        <row r="6788">
          <cell r="AA6788" t="str">
            <v>USD</v>
          </cell>
        </row>
        <row r="6789">
          <cell r="AA6789" t="str">
            <v>USD</v>
          </cell>
        </row>
        <row r="6790">
          <cell r="AA6790" t="str">
            <v>USD</v>
          </cell>
        </row>
        <row r="6791">
          <cell r="AA6791" t="str">
            <v>USD</v>
          </cell>
        </row>
        <row r="6792">
          <cell r="AA6792" t="str">
            <v>USD</v>
          </cell>
        </row>
        <row r="6793">
          <cell r="AA6793" t="str">
            <v>USD</v>
          </cell>
        </row>
        <row r="6794">
          <cell r="AA6794" t="str">
            <v>USD</v>
          </cell>
        </row>
        <row r="6795">
          <cell r="AA6795" t="str">
            <v>USD</v>
          </cell>
        </row>
        <row r="6796">
          <cell r="AA6796" t="str">
            <v>USD</v>
          </cell>
        </row>
        <row r="6797">
          <cell r="AA6797" t="str">
            <v>USD</v>
          </cell>
        </row>
        <row r="6798">
          <cell r="AA6798" t="str">
            <v>USD</v>
          </cell>
        </row>
        <row r="6799">
          <cell r="AA6799" t="str">
            <v>USD</v>
          </cell>
        </row>
        <row r="6800">
          <cell r="AA6800" t="str">
            <v>USD</v>
          </cell>
        </row>
        <row r="6801">
          <cell r="AA6801" t="str">
            <v>USD</v>
          </cell>
        </row>
        <row r="6802">
          <cell r="AA6802" t="str">
            <v>USD</v>
          </cell>
        </row>
        <row r="6803">
          <cell r="AA6803" t="str">
            <v>USD</v>
          </cell>
        </row>
        <row r="6804">
          <cell r="AA6804" t="str">
            <v>USD</v>
          </cell>
        </row>
        <row r="6805">
          <cell r="AA6805" t="str">
            <v>USD</v>
          </cell>
        </row>
        <row r="6806">
          <cell r="AA6806" t="str">
            <v>USD</v>
          </cell>
        </row>
        <row r="6807">
          <cell r="AA6807" t="str">
            <v>USD</v>
          </cell>
        </row>
        <row r="6808">
          <cell r="AA6808" t="str">
            <v>USD</v>
          </cell>
        </row>
        <row r="6809">
          <cell r="AA6809" t="str">
            <v>USD</v>
          </cell>
        </row>
        <row r="6810">
          <cell r="AA6810" t="str">
            <v>USD</v>
          </cell>
        </row>
        <row r="6811">
          <cell r="AA6811" t="str">
            <v>USD</v>
          </cell>
        </row>
        <row r="6812">
          <cell r="AA6812" t="str">
            <v>USD</v>
          </cell>
        </row>
        <row r="6813">
          <cell r="AA6813" t="str">
            <v>USD</v>
          </cell>
        </row>
        <row r="6814">
          <cell r="AA6814" t="str">
            <v>USD</v>
          </cell>
        </row>
        <row r="6815">
          <cell r="AA6815" t="str">
            <v>USD</v>
          </cell>
        </row>
        <row r="6816">
          <cell r="AA6816" t="str">
            <v>USD</v>
          </cell>
        </row>
        <row r="6817">
          <cell r="AA6817" t="str">
            <v>USD</v>
          </cell>
        </row>
        <row r="6818">
          <cell r="AA6818" t="str">
            <v>USD</v>
          </cell>
        </row>
        <row r="6819">
          <cell r="AA6819" t="str">
            <v>USD</v>
          </cell>
        </row>
        <row r="6820">
          <cell r="AA6820" t="str">
            <v>USD</v>
          </cell>
        </row>
        <row r="6821">
          <cell r="AA6821" t="str">
            <v>USD</v>
          </cell>
        </row>
        <row r="6822">
          <cell r="AA6822" t="str">
            <v>USD</v>
          </cell>
        </row>
        <row r="6823">
          <cell r="AA6823" t="str">
            <v>USD</v>
          </cell>
        </row>
        <row r="6824">
          <cell r="AA6824" t="str">
            <v>USD</v>
          </cell>
        </row>
        <row r="6825">
          <cell r="AA6825" t="str">
            <v>USD</v>
          </cell>
        </row>
        <row r="6826">
          <cell r="AA6826" t="str">
            <v>USD</v>
          </cell>
        </row>
        <row r="6827">
          <cell r="AA6827" t="str">
            <v>USD</v>
          </cell>
        </row>
        <row r="6828">
          <cell r="AA6828" t="str">
            <v>USD</v>
          </cell>
        </row>
        <row r="6829">
          <cell r="AA6829" t="str">
            <v>USD</v>
          </cell>
        </row>
        <row r="6830">
          <cell r="AA6830" t="str">
            <v>USD</v>
          </cell>
        </row>
        <row r="6831">
          <cell r="AA6831" t="str">
            <v>USD</v>
          </cell>
        </row>
        <row r="6832">
          <cell r="AA6832" t="str">
            <v>USD</v>
          </cell>
        </row>
        <row r="6833">
          <cell r="AA6833" t="str">
            <v>USD</v>
          </cell>
        </row>
        <row r="6834">
          <cell r="AA6834" t="str">
            <v>USD</v>
          </cell>
        </row>
        <row r="6835">
          <cell r="AA6835" t="str">
            <v>USD</v>
          </cell>
        </row>
        <row r="6836">
          <cell r="AA6836" t="str">
            <v>USD</v>
          </cell>
        </row>
        <row r="6837">
          <cell r="AA6837" t="str">
            <v>USD</v>
          </cell>
        </row>
        <row r="6838">
          <cell r="AA6838" t="str">
            <v>USD</v>
          </cell>
        </row>
        <row r="6839">
          <cell r="AA6839" t="str">
            <v>USD</v>
          </cell>
        </row>
        <row r="6840">
          <cell r="AA6840" t="str">
            <v>USD</v>
          </cell>
        </row>
        <row r="6841">
          <cell r="AA6841" t="str">
            <v>USD</v>
          </cell>
        </row>
        <row r="6842">
          <cell r="AA6842" t="str">
            <v>USD</v>
          </cell>
        </row>
        <row r="6843">
          <cell r="AA6843" t="str">
            <v>USD</v>
          </cell>
        </row>
        <row r="6844">
          <cell r="AA6844" t="str">
            <v>USD</v>
          </cell>
        </row>
        <row r="6845">
          <cell r="AA6845" t="str">
            <v>USD</v>
          </cell>
        </row>
        <row r="6846">
          <cell r="AA6846" t="str">
            <v>USD</v>
          </cell>
        </row>
        <row r="6847">
          <cell r="AA6847" t="str">
            <v>USD</v>
          </cell>
        </row>
        <row r="6848">
          <cell r="AA6848" t="str">
            <v>USD</v>
          </cell>
        </row>
        <row r="6849">
          <cell r="AA6849" t="str">
            <v>USD</v>
          </cell>
        </row>
        <row r="6850">
          <cell r="AA6850" t="str">
            <v>USD</v>
          </cell>
        </row>
        <row r="6851">
          <cell r="AA6851" t="str">
            <v>USD</v>
          </cell>
        </row>
        <row r="6852">
          <cell r="AA6852" t="str">
            <v>USD</v>
          </cell>
        </row>
        <row r="6853">
          <cell r="AA6853" t="str">
            <v>USD</v>
          </cell>
        </row>
        <row r="6854">
          <cell r="AA6854" t="str">
            <v>USD</v>
          </cell>
        </row>
        <row r="6855">
          <cell r="AA6855" t="str">
            <v>USD</v>
          </cell>
        </row>
        <row r="6856">
          <cell r="AA6856" t="str">
            <v>USD</v>
          </cell>
        </row>
        <row r="6857">
          <cell r="AA6857" t="str">
            <v>USD</v>
          </cell>
        </row>
        <row r="6858">
          <cell r="AA6858" t="str">
            <v>USD</v>
          </cell>
        </row>
        <row r="6859">
          <cell r="AA6859" t="str">
            <v>USD</v>
          </cell>
        </row>
        <row r="6860">
          <cell r="AA6860" t="str">
            <v>USD</v>
          </cell>
        </row>
        <row r="6861">
          <cell r="AA6861" t="str">
            <v>USD</v>
          </cell>
        </row>
        <row r="6862">
          <cell r="AA6862" t="str">
            <v>USD</v>
          </cell>
        </row>
        <row r="6863">
          <cell r="AA6863" t="str">
            <v>USD</v>
          </cell>
        </row>
        <row r="6864">
          <cell r="AA6864" t="str">
            <v>USD</v>
          </cell>
        </row>
        <row r="6865">
          <cell r="AA6865" t="str">
            <v>USD</v>
          </cell>
        </row>
        <row r="6866">
          <cell r="AA6866" t="str">
            <v>USD</v>
          </cell>
        </row>
        <row r="6867">
          <cell r="AA6867" t="str">
            <v>USD</v>
          </cell>
        </row>
        <row r="6868">
          <cell r="AA6868" t="str">
            <v>USD</v>
          </cell>
        </row>
        <row r="6869">
          <cell r="AA6869" t="str">
            <v>USD</v>
          </cell>
        </row>
        <row r="6870">
          <cell r="AA6870" t="str">
            <v>USD</v>
          </cell>
        </row>
        <row r="6871">
          <cell r="AA6871" t="str">
            <v>USD</v>
          </cell>
        </row>
        <row r="6872">
          <cell r="AA6872" t="str">
            <v>USD</v>
          </cell>
        </row>
        <row r="6873">
          <cell r="AA6873" t="str">
            <v>USD</v>
          </cell>
        </row>
        <row r="6874">
          <cell r="AA6874" t="str">
            <v>USD</v>
          </cell>
        </row>
        <row r="6875">
          <cell r="AA6875" t="str">
            <v>USD</v>
          </cell>
        </row>
        <row r="6876">
          <cell r="AA6876" t="str">
            <v>USD</v>
          </cell>
        </row>
        <row r="6877">
          <cell r="AA6877" t="str">
            <v>USD</v>
          </cell>
        </row>
        <row r="6878">
          <cell r="AA6878" t="str">
            <v>USD</v>
          </cell>
        </row>
        <row r="6879">
          <cell r="AA6879" t="str">
            <v>USD</v>
          </cell>
        </row>
        <row r="6880">
          <cell r="AA6880" t="str">
            <v>USD</v>
          </cell>
        </row>
        <row r="6881">
          <cell r="AA6881" t="str">
            <v>USD</v>
          </cell>
        </row>
        <row r="6882">
          <cell r="AA6882" t="str">
            <v>USD</v>
          </cell>
        </row>
        <row r="6883">
          <cell r="AA6883" t="str">
            <v>USD</v>
          </cell>
        </row>
        <row r="6884">
          <cell r="AA6884" t="str">
            <v>USD</v>
          </cell>
        </row>
        <row r="6885">
          <cell r="AA6885" t="str">
            <v>USD</v>
          </cell>
        </row>
        <row r="6886">
          <cell r="AA6886" t="str">
            <v>USD</v>
          </cell>
        </row>
        <row r="6887">
          <cell r="AA6887" t="str">
            <v>USD</v>
          </cell>
        </row>
        <row r="6888">
          <cell r="AA6888" t="str">
            <v>USD</v>
          </cell>
        </row>
        <row r="6889">
          <cell r="AA6889" t="str">
            <v>USD</v>
          </cell>
        </row>
        <row r="6890">
          <cell r="AA6890" t="str">
            <v>USD</v>
          </cell>
        </row>
        <row r="6891">
          <cell r="AA6891" t="str">
            <v>USD</v>
          </cell>
        </row>
        <row r="6892">
          <cell r="AA6892" t="str">
            <v>USD</v>
          </cell>
        </row>
        <row r="6893">
          <cell r="AA6893" t="str">
            <v>USD</v>
          </cell>
        </row>
        <row r="6894">
          <cell r="AA6894" t="str">
            <v>USD</v>
          </cell>
        </row>
        <row r="6895">
          <cell r="AA6895" t="str">
            <v>USD</v>
          </cell>
        </row>
        <row r="6896">
          <cell r="AA6896" t="str">
            <v>USD</v>
          </cell>
        </row>
        <row r="6897">
          <cell r="AA6897" t="str">
            <v>USD</v>
          </cell>
        </row>
        <row r="6898">
          <cell r="AA6898" t="str">
            <v>USD</v>
          </cell>
        </row>
        <row r="6899">
          <cell r="AA6899" t="str">
            <v>USD</v>
          </cell>
        </row>
        <row r="6900">
          <cell r="AA6900" t="str">
            <v>USD</v>
          </cell>
        </row>
        <row r="6901">
          <cell r="AA6901" t="str">
            <v>USD</v>
          </cell>
        </row>
        <row r="6902">
          <cell r="AA6902" t="str">
            <v>USD</v>
          </cell>
        </row>
        <row r="6903">
          <cell r="AA6903" t="str">
            <v>USD</v>
          </cell>
        </row>
        <row r="6904">
          <cell r="AA6904" t="str">
            <v>USD</v>
          </cell>
        </row>
        <row r="6905">
          <cell r="AA6905" t="str">
            <v>USD</v>
          </cell>
        </row>
        <row r="6906">
          <cell r="AA6906" t="str">
            <v>USD</v>
          </cell>
        </row>
        <row r="6907">
          <cell r="AA6907" t="str">
            <v>USD</v>
          </cell>
        </row>
        <row r="6908">
          <cell r="AA6908" t="str">
            <v>USD</v>
          </cell>
        </row>
        <row r="6909">
          <cell r="AA6909" t="str">
            <v>USD</v>
          </cell>
        </row>
        <row r="6910">
          <cell r="AA6910" t="str">
            <v>USD</v>
          </cell>
        </row>
        <row r="6911">
          <cell r="AA6911" t="str">
            <v>USD</v>
          </cell>
        </row>
        <row r="6912">
          <cell r="AA6912" t="str">
            <v>USD</v>
          </cell>
        </row>
        <row r="6913">
          <cell r="AA6913" t="str">
            <v>USD</v>
          </cell>
        </row>
        <row r="6914">
          <cell r="AA6914" t="str">
            <v>USD</v>
          </cell>
        </row>
        <row r="6915">
          <cell r="AA6915" t="str">
            <v>USD</v>
          </cell>
        </row>
        <row r="6916">
          <cell r="AA6916" t="str">
            <v>USD</v>
          </cell>
        </row>
        <row r="6917">
          <cell r="AA6917" t="str">
            <v>USD</v>
          </cell>
        </row>
        <row r="6918">
          <cell r="AA6918" t="str">
            <v>USD</v>
          </cell>
        </row>
        <row r="6919">
          <cell r="AA6919" t="str">
            <v>USD</v>
          </cell>
        </row>
        <row r="6920">
          <cell r="AA6920" t="str">
            <v>USD</v>
          </cell>
        </row>
        <row r="6921">
          <cell r="AA6921" t="str">
            <v>USD</v>
          </cell>
        </row>
        <row r="6922">
          <cell r="AA6922" t="str">
            <v>USD</v>
          </cell>
        </row>
        <row r="6923">
          <cell r="AA6923" t="str">
            <v>USD</v>
          </cell>
        </row>
        <row r="6924">
          <cell r="AA6924" t="str">
            <v>USD</v>
          </cell>
        </row>
        <row r="6925">
          <cell r="AA6925" t="str">
            <v>USD</v>
          </cell>
        </row>
        <row r="6926">
          <cell r="AA6926" t="str">
            <v>USD</v>
          </cell>
        </row>
        <row r="6927">
          <cell r="AA6927" t="str">
            <v>USD</v>
          </cell>
        </row>
        <row r="6928">
          <cell r="AA6928" t="str">
            <v>USD</v>
          </cell>
        </row>
        <row r="6929">
          <cell r="AA6929" t="str">
            <v>USD</v>
          </cell>
        </row>
        <row r="6930">
          <cell r="AA6930" t="str">
            <v>USD</v>
          </cell>
        </row>
        <row r="6931">
          <cell r="AA6931" t="str">
            <v>USD</v>
          </cell>
        </row>
        <row r="6932">
          <cell r="AA6932" t="str">
            <v>USD</v>
          </cell>
        </row>
        <row r="6933">
          <cell r="AA6933" t="str">
            <v>USD</v>
          </cell>
        </row>
        <row r="6934">
          <cell r="AA6934" t="str">
            <v>USD</v>
          </cell>
        </row>
        <row r="6935">
          <cell r="AA6935" t="str">
            <v>USD</v>
          </cell>
        </row>
        <row r="6936">
          <cell r="AA6936" t="str">
            <v>USD</v>
          </cell>
        </row>
        <row r="6937">
          <cell r="AA6937" t="str">
            <v>USD</v>
          </cell>
        </row>
        <row r="6938">
          <cell r="AA6938" t="str">
            <v>USD</v>
          </cell>
        </row>
        <row r="6939">
          <cell r="AA6939" t="str">
            <v>USD</v>
          </cell>
        </row>
        <row r="6940">
          <cell r="AA6940" t="str">
            <v>USD</v>
          </cell>
        </row>
        <row r="6941">
          <cell r="AA6941" t="str">
            <v>USD</v>
          </cell>
        </row>
        <row r="6942">
          <cell r="AA6942" t="str">
            <v>USD</v>
          </cell>
        </row>
        <row r="6943">
          <cell r="AA6943" t="str">
            <v>USD</v>
          </cell>
        </row>
        <row r="6944">
          <cell r="AA6944" t="str">
            <v>USD</v>
          </cell>
        </row>
        <row r="6945">
          <cell r="AA6945" t="str">
            <v>USD</v>
          </cell>
        </row>
        <row r="6946">
          <cell r="AA6946" t="str">
            <v>USD</v>
          </cell>
        </row>
        <row r="6947">
          <cell r="AA6947" t="str">
            <v>USD</v>
          </cell>
        </row>
        <row r="6948">
          <cell r="AA6948" t="str">
            <v>USD</v>
          </cell>
        </row>
        <row r="6949">
          <cell r="AA6949" t="str">
            <v>USD</v>
          </cell>
        </row>
        <row r="6950">
          <cell r="AA6950" t="str">
            <v>USD</v>
          </cell>
        </row>
        <row r="6951">
          <cell r="AA6951" t="str">
            <v>USD</v>
          </cell>
        </row>
        <row r="6952">
          <cell r="AA6952" t="str">
            <v>USD</v>
          </cell>
        </row>
        <row r="6953">
          <cell r="AA6953" t="str">
            <v>USD</v>
          </cell>
        </row>
        <row r="6954">
          <cell r="AA6954" t="str">
            <v>USD</v>
          </cell>
        </row>
        <row r="6955">
          <cell r="AA6955" t="str">
            <v>USD</v>
          </cell>
        </row>
        <row r="6956">
          <cell r="AA6956" t="str">
            <v>USD</v>
          </cell>
        </row>
        <row r="6957">
          <cell r="AA6957" t="str">
            <v>USD</v>
          </cell>
        </row>
        <row r="6958">
          <cell r="AA6958" t="str">
            <v>USD</v>
          </cell>
        </row>
        <row r="6959">
          <cell r="AA6959" t="str">
            <v>USD</v>
          </cell>
        </row>
        <row r="6960">
          <cell r="AA6960" t="str">
            <v>USD</v>
          </cell>
        </row>
        <row r="6961">
          <cell r="AA6961" t="str">
            <v>USD</v>
          </cell>
        </row>
        <row r="6962">
          <cell r="AA6962" t="str">
            <v>USD</v>
          </cell>
        </row>
        <row r="6963">
          <cell r="AA6963" t="str">
            <v>USD</v>
          </cell>
        </row>
        <row r="6964">
          <cell r="AA6964" t="str">
            <v>USD</v>
          </cell>
        </row>
        <row r="6965">
          <cell r="AA6965" t="str">
            <v>USD</v>
          </cell>
        </row>
        <row r="6966">
          <cell r="AA6966" t="str">
            <v>USD</v>
          </cell>
        </row>
        <row r="6967">
          <cell r="AA6967" t="str">
            <v>USD</v>
          </cell>
        </row>
        <row r="6968">
          <cell r="AA6968" t="str">
            <v>USD</v>
          </cell>
        </row>
        <row r="6969">
          <cell r="AA6969" t="str">
            <v>USD</v>
          </cell>
        </row>
        <row r="6970">
          <cell r="AA6970" t="str">
            <v>USD</v>
          </cell>
        </row>
        <row r="6971">
          <cell r="AA6971" t="str">
            <v>USD</v>
          </cell>
        </row>
        <row r="6972">
          <cell r="AA6972" t="str">
            <v>USD</v>
          </cell>
        </row>
        <row r="6973">
          <cell r="AA6973" t="str">
            <v>USD</v>
          </cell>
        </row>
        <row r="6974">
          <cell r="AA6974" t="str">
            <v>USD</v>
          </cell>
        </row>
        <row r="6975">
          <cell r="AA6975" t="str">
            <v>USD</v>
          </cell>
        </row>
        <row r="6976">
          <cell r="AA6976" t="str">
            <v>USD</v>
          </cell>
        </row>
        <row r="6977">
          <cell r="AA6977" t="str">
            <v>USD</v>
          </cell>
        </row>
        <row r="6978">
          <cell r="AA6978" t="str">
            <v>USD</v>
          </cell>
        </row>
        <row r="6979">
          <cell r="AA6979" t="str">
            <v>USD</v>
          </cell>
        </row>
        <row r="6980">
          <cell r="AA6980" t="str">
            <v>USD</v>
          </cell>
        </row>
        <row r="6981">
          <cell r="AA6981" t="str">
            <v>USD</v>
          </cell>
        </row>
        <row r="6982">
          <cell r="AA6982" t="str">
            <v>USD</v>
          </cell>
        </row>
        <row r="6983">
          <cell r="AA6983" t="str">
            <v>USD</v>
          </cell>
        </row>
        <row r="6984">
          <cell r="AA6984" t="str">
            <v>USD</v>
          </cell>
        </row>
        <row r="6985">
          <cell r="AA6985" t="str">
            <v>USD</v>
          </cell>
        </row>
        <row r="6986">
          <cell r="AA6986" t="str">
            <v>USD</v>
          </cell>
        </row>
        <row r="6987">
          <cell r="AA6987" t="str">
            <v>USD</v>
          </cell>
        </row>
        <row r="6988">
          <cell r="AA6988" t="str">
            <v>USD</v>
          </cell>
        </row>
        <row r="6989">
          <cell r="AA6989" t="str">
            <v>USD</v>
          </cell>
        </row>
        <row r="6990">
          <cell r="AA6990" t="str">
            <v>EUR</v>
          </cell>
        </row>
        <row r="6991">
          <cell r="AA6991" t="str">
            <v>EUR</v>
          </cell>
        </row>
        <row r="6992">
          <cell r="AA6992" t="str">
            <v>USD</v>
          </cell>
        </row>
        <row r="6993">
          <cell r="AA6993" t="str">
            <v>USD</v>
          </cell>
        </row>
        <row r="6994">
          <cell r="AA6994" t="str">
            <v>USD</v>
          </cell>
        </row>
        <row r="6995">
          <cell r="AA6995" t="str">
            <v>USD</v>
          </cell>
        </row>
        <row r="6996">
          <cell r="AA6996" t="str">
            <v>USD</v>
          </cell>
        </row>
        <row r="6997">
          <cell r="AA6997" t="str">
            <v>USD</v>
          </cell>
        </row>
        <row r="6998">
          <cell r="AA6998" t="str">
            <v>USD</v>
          </cell>
        </row>
        <row r="6999">
          <cell r="AA6999" t="str">
            <v>USD</v>
          </cell>
        </row>
        <row r="7000">
          <cell r="AA7000" t="str">
            <v>USD</v>
          </cell>
        </row>
        <row r="7001">
          <cell r="AA7001" t="str">
            <v>USD</v>
          </cell>
        </row>
        <row r="7002">
          <cell r="AA7002" t="str">
            <v>USD</v>
          </cell>
        </row>
        <row r="7003">
          <cell r="AA7003" t="str">
            <v>USD</v>
          </cell>
        </row>
        <row r="7004">
          <cell r="AA7004" t="str">
            <v>USD</v>
          </cell>
        </row>
        <row r="7005">
          <cell r="AA7005" t="str">
            <v>USD</v>
          </cell>
        </row>
        <row r="7006">
          <cell r="AA7006" t="str">
            <v>USD</v>
          </cell>
        </row>
        <row r="7007">
          <cell r="AA7007" t="str">
            <v>USD</v>
          </cell>
        </row>
        <row r="7008">
          <cell r="AA7008" t="str">
            <v>USD</v>
          </cell>
        </row>
        <row r="7009">
          <cell r="AA7009" t="str">
            <v>USD</v>
          </cell>
        </row>
        <row r="7010">
          <cell r="AA7010" t="str">
            <v>USD</v>
          </cell>
        </row>
        <row r="7011">
          <cell r="AA7011" t="str">
            <v>USD</v>
          </cell>
        </row>
        <row r="7012">
          <cell r="AA7012" t="str">
            <v>USD</v>
          </cell>
        </row>
        <row r="7013">
          <cell r="AA7013" t="str">
            <v>USD</v>
          </cell>
        </row>
        <row r="7014">
          <cell r="AA7014" t="str">
            <v>USD</v>
          </cell>
        </row>
        <row r="7015">
          <cell r="AA7015" t="str">
            <v>USD</v>
          </cell>
        </row>
        <row r="7016">
          <cell r="AA7016" t="str">
            <v>USD</v>
          </cell>
        </row>
        <row r="7017">
          <cell r="AA7017" t="str">
            <v>USD</v>
          </cell>
        </row>
        <row r="7018">
          <cell r="AA7018" t="str">
            <v>USD</v>
          </cell>
        </row>
        <row r="7019">
          <cell r="AA7019" t="str">
            <v>USD</v>
          </cell>
        </row>
        <row r="7020">
          <cell r="AA7020" t="str">
            <v>USD</v>
          </cell>
        </row>
        <row r="7021">
          <cell r="AA7021" t="str">
            <v>USD</v>
          </cell>
        </row>
        <row r="7022">
          <cell r="AA7022" t="str">
            <v>USD</v>
          </cell>
        </row>
        <row r="7023">
          <cell r="AA7023" t="str">
            <v>USD</v>
          </cell>
        </row>
        <row r="7024">
          <cell r="AA7024" t="str">
            <v>USD</v>
          </cell>
        </row>
        <row r="7025">
          <cell r="AA7025" t="str">
            <v>USD</v>
          </cell>
        </row>
        <row r="7026">
          <cell r="AA7026" t="str">
            <v>USD</v>
          </cell>
        </row>
        <row r="7027">
          <cell r="AA7027" t="str">
            <v>USD</v>
          </cell>
        </row>
        <row r="7028">
          <cell r="AA7028" t="str">
            <v>USD</v>
          </cell>
        </row>
        <row r="7029">
          <cell r="AA7029" t="str">
            <v>USD</v>
          </cell>
        </row>
        <row r="7030">
          <cell r="AA7030" t="str">
            <v>USD</v>
          </cell>
        </row>
        <row r="7031">
          <cell r="AA7031" t="str">
            <v>USD</v>
          </cell>
        </row>
        <row r="7032">
          <cell r="AA7032" t="str">
            <v>USD</v>
          </cell>
        </row>
        <row r="7033">
          <cell r="AA7033" t="str">
            <v>USD</v>
          </cell>
        </row>
        <row r="7034">
          <cell r="AA7034" t="str">
            <v>USD</v>
          </cell>
        </row>
        <row r="7035">
          <cell r="AA7035" t="str">
            <v>USD</v>
          </cell>
        </row>
        <row r="7036">
          <cell r="AA7036" t="str">
            <v>USD</v>
          </cell>
        </row>
        <row r="7037">
          <cell r="AA7037" t="str">
            <v>USD</v>
          </cell>
        </row>
        <row r="7038">
          <cell r="AA7038" t="str">
            <v>USD</v>
          </cell>
        </row>
        <row r="7039">
          <cell r="AA7039" t="str">
            <v>USD</v>
          </cell>
        </row>
        <row r="7040">
          <cell r="AA7040" t="str">
            <v>USD</v>
          </cell>
        </row>
        <row r="7041">
          <cell r="AA7041" t="str">
            <v>USD</v>
          </cell>
        </row>
        <row r="7042">
          <cell r="AA7042" t="str">
            <v>USD</v>
          </cell>
        </row>
        <row r="7043">
          <cell r="AA7043" t="str">
            <v>USD</v>
          </cell>
        </row>
        <row r="7044">
          <cell r="AA7044" t="str">
            <v>USD</v>
          </cell>
        </row>
        <row r="7045">
          <cell r="AA7045" t="str">
            <v>USD</v>
          </cell>
        </row>
        <row r="7046">
          <cell r="AA7046" t="str">
            <v>USD</v>
          </cell>
        </row>
        <row r="7047">
          <cell r="AA7047" t="str">
            <v>USD</v>
          </cell>
        </row>
        <row r="7048">
          <cell r="AA7048" t="str">
            <v>USD</v>
          </cell>
        </row>
        <row r="7049">
          <cell r="AA7049" t="str">
            <v>USD</v>
          </cell>
        </row>
        <row r="7050">
          <cell r="AA7050" t="str">
            <v>USD</v>
          </cell>
        </row>
        <row r="7051">
          <cell r="AA7051" t="str">
            <v>USD</v>
          </cell>
        </row>
        <row r="7052">
          <cell r="AA7052" t="str">
            <v>USD</v>
          </cell>
        </row>
        <row r="7053">
          <cell r="AA7053" t="str">
            <v>USD</v>
          </cell>
        </row>
        <row r="7054">
          <cell r="AA7054" t="str">
            <v>USD</v>
          </cell>
        </row>
        <row r="7055">
          <cell r="AA7055" t="str">
            <v>USD</v>
          </cell>
        </row>
        <row r="7056">
          <cell r="AA7056" t="str">
            <v>USD</v>
          </cell>
        </row>
        <row r="7057">
          <cell r="AA7057" t="str">
            <v>USD</v>
          </cell>
        </row>
        <row r="7058">
          <cell r="AA7058" t="str">
            <v>USD</v>
          </cell>
        </row>
        <row r="7059">
          <cell r="AA7059" t="str">
            <v>USD</v>
          </cell>
        </row>
        <row r="7060">
          <cell r="AA7060" t="str">
            <v>USD</v>
          </cell>
        </row>
        <row r="7061">
          <cell r="AA7061" t="str">
            <v>USD</v>
          </cell>
        </row>
        <row r="7062">
          <cell r="AA7062" t="str">
            <v>USD</v>
          </cell>
        </row>
        <row r="7063">
          <cell r="AA7063" t="str">
            <v>USD</v>
          </cell>
        </row>
        <row r="7064">
          <cell r="AA7064" t="str">
            <v>USD</v>
          </cell>
        </row>
        <row r="7065">
          <cell r="AA7065" t="str">
            <v>USD</v>
          </cell>
        </row>
        <row r="7066">
          <cell r="AA7066" t="str">
            <v>USD</v>
          </cell>
        </row>
        <row r="7067">
          <cell r="AA7067" t="str">
            <v>USD</v>
          </cell>
        </row>
        <row r="7068">
          <cell r="AA7068" t="str">
            <v>USD</v>
          </cell>
        </row>
        <row r="7069">
          <cell r="AA7069" t="str">
            <v>USD</v>
          </cell>
        </row>
        <row r="7070">
          <cell r="AA7070" t="str">
            <v>USD</v>
          </cell>
        </row>
        <row r="7071">
          <cell r="AA7071" t="str">
            <v>USD</v>
          </cell>
        </row>
        <row r="7072">
          <cell r="AA7072" t="str">
            <v>USD</v>
          </cell>
        </row>
        <row r="7073">
          <cell r="AA7073" t="str">
            <v>USD</v>
          </cell>
        </row>
        <row r="7074">
          <cell r="AA7074" t="str">
            <v>USD</v>
          </cell>
        </row>
        <row r="7075">
          <cell r="AA7075" t="str">
            <v>USD</v>
          </cell>
        </row>
        <row r="7076">
          <cell r="AA7076" t="str">
            <v>USD</v>
          </cell>
        </row>
        <row r="7077">
          <cell r="AA7077" t="str">
            <v>USD</v>
          </cell>
        </row>
        <row r="7078">
          <cell r="AA7078" t="str">
            <v>USD</v>
          </cell>
        </row>
        <row r="7079">
          <cell r="AA7079" t="str">
            <v>USD</v>
          </cell>
        </row>
        <row r="7080">
          <cell r="AA7080" t="str">
            <v>USD</v>
          </cell>
        </row>
        <row r="7081">
          <cell r="AA7081" t="str">
            <v>USD</v>
          </cell>
        </row>
        <row r="7082">
          <cell r="AA7082" t="str">
            <v>USD</v>
          </cell>
        </row>
        <row r="7083">
          <cell r="AA7083" t="str">
            <v>USD</v>
          </cell>
        </row>
        <row r="7084">
          <cell r="AA7084" t="str">
            <v>USD</v>
          </cell>
        </row>
        <row r="7085">
          <cell r="AA7085" t="str">
            <v>USD</v>
          </cell>
        </row>
        <row r="7086">
          <cell r="AA7086" t="str">
            <v>USD</v>
          </cell>
        </row>
        <row r="7087">
          <cell r="AA7087" t="str">
            <v>USD</v>
          </cell>
        </row>
        <row r="7088">
          <cell r="AA7088" t="str">
            <v>USD</v>
          </cell>
        </row>
        <row r="7089">
          <cell r="AA7089" t="str">
            <v>USD</v>
          </cell>
        </row>
        <row r="7090">
          <cell r="AA7090" t="str">
            <v>USD</v>
          </cell>
        </row>
        <row r="7091">
          <cell r="AA7091" t="str">
            <v>USD</v>
          </cell>
        </row>
        <row r="7092">
          <cell r="AA7092" t="str">
            <v>USD</v>
          </cell>
        </row>
        <row r="7093">
          <cell r="AA7093" t="str">
            <v>USD</v>
          </cell>
        </row>
        <row r="7094">
          <cell r="AA7094" t="str">
            <v>USD</v>
          </cell>
        </row>
        <row r="7095">
          <cell r="AA7095" t="str">
            <v>USD</v>
          </cell>
        </row>
        <row r="7096">
          <cell r="AA7096" t="str">
            <v>USD</v>
          </cell>
        </row>
        <row r="7097">
          <cell r="AA7097" t="str">
            <v>USD</v>
          </cell>
        </row>
        <row r="7098">
          <cell r="AA7098" t="str">
            <v>USD</v>
          </cell>
        </row>
        <row r="7099">
          <cell r="AA7099" t="str">
            <v>USD</v>
          </cell>
        </row>
        <row r="7100">
          <cell r="AA7100" t="str">
            <v>USD</v>
          </cell>
        </row>
        <row r="7101">
          <cell r="AA7101" t="str">
            <v>USD</v>
          </cell>
        </row>
        <row r="7102">
          <cell r="AA7102" t="str">
            <v>USD</v>
          </cell>
        </row>
        <row r="7103">
          <cell r="AA7103" t="str">
            <v>USD</v>
          </cell>
        </row>
        <row r="7104">
          <cell r="AA7104" t="str">
            <v>USD</v>
          </cell>
        </row>
        <row r="7105">
          <cell r="AA7105" t="str">
            <v>USD</v>
          </cell>
        </row>
        <row r="7106">
          <cell r="AA7106" t="str">
            <v>USD</v>
          </cell>
        </row>
        <row r="7107">
          <cell r="AA7107" t="str">
            <v>USD</v>
          </cell>
        </row>
        <row r="7108">
          <cell r="AA7108" t="str">
            <v>USD</v>
          </cell>
        </row>
        <row r="7109">
          <cell r="AA7109" t="str">
            <v>USD</v>
          </cell>
        </row>
        <row r="7110">
          <cell r="AA7110" t="str">
            <v>USD</v>
          </cell>
        </row>
        <row r="7111">
          <cell r="AA7111" t="str">
            <v>USD</v>
          </cell>
        </row>
        <row r="7112">
          <cell r="AA7112" t="str">
            <v>USD</v>
          </cell>
        </row>
        <row r="7113">
          <cell r="AA7113" t="str">
            <v>USD</v>
          </cell>
        </row>
        <row r="7114">
          <cell r="AA7114" t="str">
            <v>USD</v>
          </cell>
        </row>
        <row r="7115">
          <cell r="AA7115" t="str">
            <v>USD</v>
          </cell>
        </row>
        <row r="7116">
          <cell r="AA7116" t="str">
            <v>USD</v>
          </cell>
        </row>
        <row r="7117">
          <cell r="AA7117" t="str">
            <v>USD</v>
          </cell>
        </row>
        <row r="7118">
          <cell r="AA7118" t="str">
            <v>USD</v>
          </cell>
        </row>
        <row r="7119">
          <cell r="AA7119" t="str">
            <v>USD</v>
          </cell>
        </row>
        <row r="7120">
          <cell r="AA7120" t="str">
            <v>USD</v>
          </cell>
        </row>
        <row r="7121">
          <cell r="AA7121" t="str">
            <v>USD</v>
          </cell>
        </row>
        <row r="7122">
          <cell r="AA7122" t="str">
            <v>USD</v>
          </cell>
        </row>
        <row r="7123">
          <cell r="AA7123" t="str">
            <v>USD</v>
          </cell>
        </row>
        <row r="7124">
          <cell r="AA7124" t="str">
            <v>USD</v>
          </cell>
        </row>
        <row r="7125">
          <cell r="AA7125" t="str">
            <v>USD</v>
          </cell>
        </row>
        <row r="7126">
          <cell r="AA7126" t="str">
            <v>USD</v>
          </cell>
        </row>
        <row r="7127">
          <cell r="AA7127" t="str">
            <v>USD</v>
          </cell>
        </row>
        <row r="7128">
          <cell r="AA7128" t="str">
            <v>USD</v>
          </cell>
        </row>
        <row r="7129">
          <cell r="AA7129" t="str">
            <v>USD</v>
          </cell>
        </row>
        <row r="7130">
          <cell r="AA7130" t="str">
            <v>USD</v>
          </cell>
        </row>
        <row r="7131">
          <cell r="AA7131" t="str">
            <v>USD</v>
          </cell>
        </row>
        <row r="7132">
          <cell r="AA7132" t="str">
            <v>USD</v>
          </cell>
        </row>
        <row r="7133">
          <cell r="AA7133" t="str">
            <v>USD</v>
          </cell>
        </row>
        <row r="7134">
          <cell r="AA7134" t="str">
            <v>USD</v>
          </cell>
        </row>
        <row r="7135">
          <cell r="AA7135" t="str">
            <v>USD</v>
          </cell>
        </row>
        <row r="7136">
          <cell r="AA7136" t="str">
            <v>USD</v>
          </cell>
        </row>
        <row r="7137">
          <cell r="AA7137" t="str">
            <v>USD</v>
          </cell>
        </row>
        <row r="7138">
          <cell r="AA7138" t="str">
            <v>USD</v>
          </cell>
        </row>
        <row r="7139">
          <cell r="AA7139" t="str">
            <v>USD</v>
          </cell>
        </row>
        <row r="7140">
          <cell r="AA7140" t="str">
            <v>USD</v>
          </cell>
        </row>
        <row r="7141">
          <cell r="AA7141" t="str">
            <v>USD</v>
          </cell>
        </row>
        <row r="7142">
          <cell r="AA7142" t="str">
            <v>USD</v>
          </cell>
        </row>
        <row r="7143">
          <cell r="AA7143" t="str">
            <v>USD</v>
          </cell>
        </row>
        <row r="7144">
          <cell r="AA7144" t="str">
            <v>USD</v>
          </cell>
        </row>
        <row r="7145">
          <cell r="AA7145" t="str">
            <v>USD</v>
          </cell>
        </row>
        <row r="7146">
          <cell r="AA7146" t="str">
            <v>USD</v>
          </cell>
        </row>
        <row r="7147">
          <cell r="AA7147" t="str">
            <v>USD</v>
          </cell>
        </row>
        <row r="7148">
          <cell r="AA7148" t="str">
            <v>USD</v>
          </cell>
        </row>
        <row r="7149">
          <cell r="AA7149" t="str">
            <v>USD</v>
          </cell>
        </row>
        <row r="7150">
          <cell r="AA7150" t="str">
            <v>USD</v>
          </cell>
        </row>
        <row r="7151">
          <cell r="AA7151" t="str">
            <v>USD</v>
          </cell>
        </row>
        <row r="7152">
          <cell r="AA7152" t="str">
            <v>USD</v>
          </cell>
        </row>
        <row r="7153">
          <cell r="AA7153" t="str">
            <v>USD</v>
          </cell>
        </row>
        <row r="7154">
          <cell r="AA7154" t="str">
            <v>USD</v>
          </cell>
        </row>
        <row r="7155">
          <cell r="AA7155" t="str">
            <v>USD</v>
          </cell>
        </row>
        <row r="7156">
          <cell r="AA7156" t="str">
            <v>USD</v>
          </cell>
        </row>
        <row r="7157">
          <cell r="AA7157" t="str">
            <v>USD</v>
          </cell>
        </row>
        <row r="7158">
          <cell r="AA7158" t="str">
            <v>USD</v>
          </cell>
        </row>
        <row r="7159">
          <cell r="AA7159" t="str">
            <v>USD</v>
          </cell>
        </row>
        <row r="7160">
          <cell r="AA7160" t="str">
            <v>USD</v>
          </cell>
        </row>
        <row r="7161">
          <cell r="AA7161" t="str">
            <v>USD</v>
          </cell>
        </row>
        <row r="7162">
          <cell r="AA7162" t="str">
            <v>USD</v>
          </cell>
        </row>
        <row r="7163">
          <cell r="AA7163" t="str">
            <v>USD</v>
          </cell>
        </row>
        <row r="7164">
          <cell r="AA7164" t="str">
            <v>USD</v>
          </cell>
        </row>
        <row r="7165">
          <cell r="AA7165" t="str">
            <v>USD</v>
          </cell>
        </row>
        <row r="7166">
          <cell r="AA7166" t="str">
            <v>USD</v>
          </cell>
        </row>
        <row r="7167">
          <cell r="AA7167" t="str">
            <v>USD</v>
          </cell>
        </row>
        <row r="7168">
          <cell r="AA7168" t="str">
            <v>USD</v>
          </cell>
        </row>
        <row r="7169">
          <cell r="AA7169" t="str">
            <v>USD</v>
          </cell>
        </row>
        <row r="7170">
          <cell r="AA7170" t="str">
            <v>USD</v>
          </cell>
        </row>
        <row r="7171">
          <cell r="AA7171" t="str">
            <v>USD</v>
          </cell>
        </row>
        <row r="7172">
          <cell r="AA7172" t="str">
            <v>USD</v>
          </cell>
        </row>
        <row r="7173">
          <cell r="AA7173" t="str">
            <v>USD</v>
          </cell>
        </row>
        <row r="7174">
          <cell r="AA7174" t="str">
            <v>USD</v>
          </cell>
        </row>
        <row r="7175">
          <cell r="AA7175" t="str">
            <v>USD</v>
          </cell>
        </row>
        <row r="7176">
          <cell r="AA7176" t="str">
            <v>USD</v>
          </cell>
        </row>
        <row r="7177">
          <cell r="AA7177" t="str">
            <v>USD</v>
          </cell>
        </row>
        <row r="7178">
          <cell r="AA7178" t="str">
            <v>USD</v>
          </cell>
        </row>
        <row r="7179">
          <cell r="AA7179" t="str">
            <v>USD</v>
          </cell>
        </row>
        <row r="7180">
          <cell r="AA7180" t="str">
            <v>USD</v>
          </cell>
        </row>
        <row r="7181">
          <cell r="AA7181" t="str">
            <v>USD</v>
          </cell>
        </row>
        <row r="7182">
          <cell r="AA7182" t="str">
            <v>USD</v>
          </cell>
        </row>
        <row r="7183">
          <cell r="AA7183" t="str">
            <v>USD</v>
          </cell>
        </row>
        <row r="7184">
          <cell r="AA7184" t="str">
            <v>USD</v>
          </cell>
        </row>
        <row r="7185">
          <cell r="AA7185" t="str">
            <v>USD</v>
          </cell>
        </row>
        <row r="7186">
          <cell r="AA7186" t="str">
            <v>USD</v>
          </cell>
        </row>
        <row r="7187">
          <cell r="AA7187" t="str">
            <v>USD</v>
          </cell>
        </row>
        <row r="7188">
          <cell r="AA7188" t="str">
            <v>USD</v>
          </cell>
        </row>
        <row r="7189">
          <cell r="AA7189" t="str">
            <v>USD</v>
          </cell>
        </row>
        <row r="7190">
          <cell r="AA7190" t="str">
            <v>USD</v>
          </cell>
        </row>
        <row r="7191">
          <cell r="AA7191" t="str">
            <v>USD</v>
          </cell>
        </row>
        <row r="7192">
          <cell r="AA7192" t="str">
            <v>USD</v>
          </cell>
        </row>
        <row r="7193">
          <cell r="AA7193" t="str">
            <v>USD</v>
          </cell>
        </row>
        <row r="7194">
          <cell r="AA7194" t="str">
            <v>USD</v>
          </cell>
        </row>
        <row r="7195">
          <cell r="AA7195" t="str">
            <v>USD</v>
          </cell>
        </row>
        <row r="7196">
          <cell r="AA7196" t="str">
            <v>USD</v>
          </cell>
        </row>
        <row r="7197">
          <cell r="AA7197" t="str">
            <v>USD</v>
          </cell>
        </row>
        <row r="7198">
          <cell r="AA7198" t="str">
            <v>USD</v>
          </cell>
        </row>
        <row r="7199">
          <cell r="AA7199" t="str">
            <v>USD</v>
          </cell>
        </row>
        <row r="7200">
          <cell r="AA7200" t="str">
            <v>USD</v>
          </cell>
        </row>
        <row r="7201">
          <cell r="AA7201" t="str">
            <v>USD</v>
          </cell>
        </row>
        <row r="7202">
          <cell r="AA7202" t="str">
            <v>USD</v>
          </cell>
        </row>
        <row r="7203">
          <cell r="AA7203" t="str">
            <v>USD</v>
          </cell>
        </row>
        <row r="7204">
          <cell r="AA7204" t="str">
            <v>USD</v>
          </cell>
        </row>
        <row r="7205">
          <cell r="AA7205" t="str">
            <v>USD</v>
          </cell>
        </row>
        <row r="7206">
          <cell r="AA7206" t="str">
            <v>USD</v>
          </cell>
        </row>
        <row r="7207">
          <cell r="AA7207" t="str">
            <v>USD</v>
          </cell>
        </row>
        <row r="7208">
          <cell r="AA7208" t="str">
            <v>USD</v>
          </cell>
        </row>
        <row r="7209">
          <cell r="AA7209" t="str">
            <v>USD</v>
          </cell>
        </row>
        <row r="7210">
          <cell r="AA7210" t="str">
            <v>USD</v>
          </cell>
        </row>
        <row r="7211">
          <cell r="AA7211" t="str">
            <v>USD</v>
          </cell>
        </row>
        <row r="7212">
          <cell r="AA7212" t="str">
            <v>USD</v>
          </cell>
        </row>
        <row r="7213">
          <cell r="AA7213" t="str">
            <v>USD</v>
          </cell>
        </row>
        <row r="7214">
          <cell r="AA7214" t="str">
            <v>USD</v>
          </cell>
        </row>
        <row r="7215">
          <cell r="AA7215" t="str">
            <v>USD</v>
          </cell>
        </row>
        <row r="7216">
          <cell r="AA7216" t="str">
            <v>USD</v>
          </cell>
        </row>
        <row r="7217">
          <cell r="AA7217" t="str">
            <v>USD</v>
          </cell>
        </row>
        <row r="7218">
          <cell r="AA7218" t="str">
            <v>USD</v>
          </cell>
        </row>
        <row r="7219">
          <cell r="AA7219" t="str">
            <v>USD</v>
          </cell>
        </row>
        <row r="7220">
          <cell r="AA7220" t="str">
            <v>USD</v>
          </cell>
        </row>
        <row r="7221">
          <cell r="AA7221" t="str">
            <v>USD</v>
          </cell>
        </row>
        <row r="7222">
          <cell r="AA7222" t="str">
            <v>USD</v>
          </cell>
        </row>
        <row r="7223">
          <cell r="AA7223" t="str">
            <v>USD</v>
          </cell>
        </row>
        <row r="7224">
          <cell r="AA7224" t="str">
            <v>USD</v>
          </cell>
        </row>
        <row r="7225">
          <cell r="AA7225" t="str">
            <v>USD</v>
          </cell>
        </row>
        <row r="7226">
          <cell r="AA7226" t="str">
            <v>USD</v>
          </cell>
        </row>
        <row r="7227">
          <cell r="AA7227" t="str">
            <v>USD</v>
          </cell>
        </row>
        <row r="7228">
          <cell r="AA7228" t="str">
            <v>USD</v>
          </cell>
        </row>
        <row r="7229">
          <cell r="AA7229" t="str">
            <v>USD</v>
          </cell>
        </row>
        <row r="7230">
          <cell r="AA7230" t="str">
            <v>EUR</v>
          </cell>
        </row>
        <row r="7231">
          <cell r="AA7231" t="str">
            <v>EUR</v>
          </cell>
        </row>
        <row r="7232">
          <cell r="AA7232" t="str">
            <v>USD</v>
          </cell>
        </row>
        <row r="7233">
          <cell r="AA7233" t="str">
            <v>USD</v>
          </cell>
        </row>
        <row r="7234">
          <cell r="AA7234" t="str">
            <v>USD</v>
          </cell>
        </row>
        <row r="7235">
          <cell r="AA7235" t="str">
            <v>USD</v>
          </cell>
        </row>
        <row r="7236">
          <cell r="AA7236" t="str">
            <v>USD</v>
          </cell>
        </row>
        <row r="7237">
          <cell r="AA7237" t="str">
            <v>USD</v>
          </cell>
        </row>
        <row r="7238">
          <cell r="AA7238" t="str">
            <v>USD</v>
          </cell>
        </row>
        <row r="7239">
          <cell r="AA7239" t="str">
            <v>USD</v>
          </cell>
        </row>
        <row r="7240">
          <cell r="AA7240" t="str">
            <v>USD</v>
          </cell>
        </row>
        <row r="7241">
          <cell r="AA7241" t="str">
            <v>USD</v>
          </cell>
        </row>
        <row r="7242">
          <cell r="AA7242" t="str">
            <v>USD</v>
          </cell>
        </row>
        <row r="7243">
          <cell r="AA7243" t="str">
            <v>USD</v>
          </cell>
        </row>
        <row r="7244">
          <cell r="AA7244" t="str">
            <v>USD</v>
          </cell>
        </row>
        <row r="7245">
          <cell r="AA7245" t="str">
            <v>USD</v>
          </cell>
        </row>
        <row r="7246">
          <cell r="AA7246" t="str">
            <v>USD</v>
          </cell>
        </row>
        <row r="7247">
          <cell r="AA7247" t="str">
            <v>USD</v>
          </cell>
        </row>
        <row r="7248">
          <cell r="AA7248" t="str">
            <v>USD</v>
          </cell>
        </row>
        <row r="7249">
          <cell r="AA7249" t="str">
            <v>USD</v>
          </cell>
        </row>
        <row r="7250">
          <cell r="AA7250" t="str">
            <v>USD</v>
          </cell>
        </row>
        <row r="7251">
          <cell r="AA7251" t="str">
            <v>USD</v>
          </cell>
        </row>
        <row r="7252">
          <cell r="AA7252" t="str">
            <v>USD</v>
          </cell>
        </row>
        <row r="7253">
          <cell r="AA7253" t="str">
            <v>USD</v>
          </cell>
        </row>
        <row r="7254">
          <cell r="AA7254" t="str">
            <v>USD</v>
          </cell>
        </row>
        <row r="7255">
          <cell r="AA7255" t="str">
            <v>USD</v>
          </cell>
        </row>
        <row r="7256">
          <cell r="AA7256" t="str">
            <v>USD</v>
          </cell>
        </row>
        <row r="7257">
          <cell r="AA7257" t="str">
            <v>USD</v>
          </cell>
        </row>
        <row r="7258">
          <cell r="AA7258" t="str">
            <v>USD</v>
          </cell>
        </row>
        <row r="7259">
          <cell r="AA7259" t="str">
            <v>USD</v>
          </cell>
        </row>
        <row r="7260">
          <cell r="AA7260" t="str">
            <v>USD</v>
          </cell>
        </row>
        <row r="7261">
          <cell r="AA7261" t="str">
            <v>USD</v>
          </cell>
        </row>
        <row r="7262">
          <cell r="AA7262" t="str">
            <v>USD</v>
          </cell>
        </row>
        <row r="7263">
          <cell r="AA7263" t="str">
            <v>USD</v>
          </cell>
        </row>
        <row r="7264">
          <cell r="AA7264" t="str">
            <v>USD</v>
          </cell>
        </row>
        <row r="7265">
          <cell r="AA7265" t="str">
            <v>USD</v>
          </cell>
        </row>
        <row r="7266">
          <cell r="AA7266" t="str">
            <v>USD</v>
          </cell>
        </row>
        <row r="7267">
          <cell r="AA7267" t="str">
            <v>USD</v>
          </cell>
        </row>
        <row r="7268">
          <cell r="AA7268" t="str">
            <v>USD</v>
          </cell>
        </row>
        <row r="7269">
          <cell r="AA7269" t="str">
            <v>USD</v>
          </cell>
        </row>
        <row r="7270">
          <cell r="AA7270" t="str">
            <v>USD</v>
          </cell>
        </row>
        <row r="7271">
          <cell r="AA7271" t="str">
            <v>USD</v>
          </cell>
        </row>
        <row r="7272">
          <cell r="AA7272" t="str">
            <v>USD</v>
          </cell>
        </row>
        <row r="7273">
          <cell r="AA7273" t="str">
            <v>USD</v>
          </cell>
        </row>
        <row r="7274">
          <cell r="AA7274" t="str">
            <v>USD</v>
          </cell>
        </row>
        <row r="7275">
          <cell r="AA7275" t="str">
            <v>USD</v>
          </cell>
        </row>
        <row r="7276">
          <cell r="AA7276" t="str">
            <v>USD</v>
          </cell>
        </row>
        <row r="7277">
          <cell r="AA7277" t="str">
            <v>USD</v>
          </cell>
        </row>
        <row r="7278">
          <cell r="AA7278" t="str">
            <v>USD</v>
          </cell>
        </row>
        <row r="7279">
          <cell r="AA7279" t="str">
            <v>USD</v>
          </cell>
        </row>
        <row r="7280">
          <cell r="AA7280" t="str">
            <v>USD</v>
          </cell>
        </row>
        <row r="7281">
          <cell r="AA7281" t="str">
            <v>USD</v>
          </cell>
        </row>
        <row r="7282">
          <cell r="AA7282" t="str">
            <v>USD</v>
          </cell>
        </row>
        <row r="7283">
          <cell r="AA7283" t="str">
            <v>USD</v>
          </cell>
        </row>
        <row r="7284">
          <cell r="AA7284" t="str">
            <v>USD</v>
          </cell>
        </row>
        <row r="7285">
          <cell r="AA7285" t="str">
            <v>USD</v>
          </cell>
        </row>
        <row r="7286">
          <cell r="AA7286" t="str">
            <v>USD</v>
          </cell>
        </row>
        <row r="7287">
          <cell r="AA7287" t="str">
            <v>USD</v>
          </cell>
        </row>
        <row r="7288">
          <cell r="AA7288" t="str">
            <v>USD</v>
          </cell>
        </row>
        <row r="7289">
          <cell r="AA7289" t="str">
            <v>USD</v>
          </cell>
        </row>
        <row r="7290">
          <cell r="AA7290" t="str">
            <v>USD</v>
          </cell>
        </row>
        <row r="7291">
          <cell r="AA7291" t="str">
            <v>USD</v>
          </cell>
        </row>
        <row r="7292">
          <cell r="AA7292" t="str">
            <v>USD</v>
          </cell>
        </row>
        <row r="7293">
          <cell r="AA7293" t="str">
            <v>USD</v>
          </cell>
        </row>
        <row r="7294">
          <cell r="AA7294" t="str">
            <v>USD</v>
          </cell>
        </row>
        <row r="7295">
          <cell r="AA7295" t="str">
            <v>USD</v>
          </cell>
        </row>
        <row r="7296">
          <cell r="AA7296" t="str">
            <v>USD</v>
          </cell>
        </row>
        <row r="7297">
          <cell r="AA7297" t="str">
            <v>USD</v>
          </cell>
        </row>
        <row r="7298">
          <cell r="AA7298" t="str">
            <v>USD</v>
          </cell>
        </row>
        <row r="7299">
          <cell r="AA7299" t="str">
            <v>USD</v>
          </cell>
        </row>
        <row r="7300">
          <cell r="AA7300" t="str">
            <v>USD</v>
          </cell>
        </row>
        <row r="7301">
          <cell r="AA7301" t="str">
            <v>USD</v>
          </cell>
        </row>
        <row r="7302">
          <cell r="AA7302" t="str">
            <v>USD</v>
          </cell>
        </row>
        <row r="7303">
          <cell r="AA7303" t="str">
            <v>USD</v>
          </cell>
        </row>
        <row r="7304">
          <cell r="AA7304" t="str">
            <v>USD</v>
          </cell>
        </row>
        <row r="7305">
          <cell r="AA7305" t="str">
            <v>USD</v>
          </cell>
        </row>
        <row r="7306">
          <cell r="AA7306" t="str">
            <v>USD</v>
          </cell>
        </row>
        <row r="7307">
          <cell r="AA7307" t="str">
            <v>USD</v>
          </cell>
        </row>
        <row r="7308">
          <cell r="AA7308" t="str">
            <v>USD</v>
          </cell>
        </row>
        <row r="7309">
          <cell r="AA7309" t="str">
            <v>USD</v>
          </cell>
        </row>
        <row r="7310">
          <cell r="AA7310" t="str">
            <v>USD</v>
          </cell>
        </row>
        <row r="7311">
          <cell r="AA7311" t="str">
            <v>USD</v>
          </cell>
        </row>
        <row r="7312">
          <cell r="AA7312" t="str">
            <v>USD</v>
          </cell>
        </row>
        <row r="7313">
          <cell r="AA7313" t="str">
            <v>USD</v>
          </cell>
        </row>
        <row r="7314">
          <cell r="AA7314" t="str">
            <v>USD</v>
          </cell>
        </row>
        <row r="7315">
          <cell r="AA7315" t="str">
            <v>USD</v>
          </cell>
        </row>
        <row r="7316">
          <cell r="AA7316" t="str">
            <v>USD</v>
          </cell>
        </row>
        <row r="7317">
          <cell r="AA7317" t="str">
            <v>USD</v>
          </cell>
        </row>
        <row r="7318">
          <cell r="AA7318" t="str">
            <v>USD</v>
          </cell>
        </row>
        <row r="7319">
          <cell r="AA7319" t="str">
            <v>USD</v>
          </cell>
        </row>
        <row r="7320">
          <cell r="AA7320" t="str">
            <v>USD</v>
          </cell>
        </row>
        <row r="7321">
          <cell r="AA7321" t="str">
            <v>USD</v>
          </cell>
        </row>
        <row r="7322">
          <cell r="AA7322" t="str">
            <v>USD</v>
          </cell>
        </row>
        <row r="7323">
          <cell r="AA7323" t="str">
            <v>USD</v>
          </cell>
        </row>
        <row r="7324">
          <cell r="AA7324" t="str">
            <v>USD</v>
          </cell>
        </row>
        <row r="7325">
          <cell r="AA7325" t="str">
            <v>USD</v>
          </cell>
        </row>
        <row r="7326">
          <cell r="AA7326" t="str">
            <v>USD</v>
          </cell>
        </row>
        <row r="7327">
          <cell r="AA7327" t="str">
            <v>USD</v>
          </cell>
        </row>
        <row r="7328">
          <cell r="AA7328" t="str">
            <v>USD</v>
          </cell>
        </row>
        <row r="7329">
          <cell r="AA7329" t="str">
            <v>USD</v>
          </cell>
        </row>
        <row r="7330">
          <cell r="AA7330" t="str">
            <v>USD</v>
          </cell>
        </row>
        <row r="7331">
          <cell r="AA7331" t="str">
            <v>USD</v>
          </cell>
        </row>
        <row r="7332">
          <cell r="AA7332" t="str">
            <v>USD</v>
          </cell>
        </row>
        <row r="7333">
          <cell r="AA7333" t="str">
            <v>USD</v>
          </cell>
        </row>
        <row r="7334">
          <cell r="AA7334" t="str">
            <v>USD</v>
          </cell>
        </row>
        <row r="7335">
          <cell r="AA7335" t="str">
            <v>USD</v>
          </cell>
        </row>
        <row r="7336">
          <cell r="AA7336" t="str">
            <v>USD</v>
          </cell>
        </row>
        <row r="7337">
          <cell r="AA7337" t="str">
            <v>USD</v>
          </cell>
        </row>
        <row r="7338">
          <cell r="AA7338" t="str">
            <v>USD</v>
          </cell>
        </row>
        <row r="7339">
          <cell r="AA7339" t="str">
            <v>USD</v>
          </cell>
        </row>
        <row r="7340">
          <cell r="AA7340" t="str">
            <v>USD</v>
          </cell>
        </row>
        <row r="7341">
          <cell r="AA7341" t="str">
            <v>USD</v>
          </cell>
        </row>
        <row r="7342">
          <cell r="AA7342" t="str">
            <v>USD</v>
          </cell>
        </row>
        <row r="7343">
          <cell r="AA7343" t="str">
            <v>USD</v>
          </cell>
        </row>
        <row r="7344">
          <cell r="AA7344" t="str">
            <v>USD</v>
          </cell>
        </row>
        <row r="7345">
          <cell r="AA7345" t="str">
            <v>USD</v>
          </cell>
        </row>
        <row r="7346">
          <cell r="AA7346" t="str">
            <v>USD</v>
          </cell>
        </row>
        <row r="7347">
          <cell r="AA7347" t="str">
            <v>USD</v>
          </cell>
        </row>
        <row r="7348">
          <cell r="AA7348" t="str">
            <v>USD</v>
          </cell>
        </row>
        <row r="7349">
          <cell r="AA7349" t="str">
            <v>USD</v>
          </cell>
        </row>
        <row r="7350">
          <cell r="AA7350" t="str">
            <v>USD</v>
          </cell>
        </row>
        <row r="7351">
          <cell r="AA7351" t="str">
            <v>USD</v>
          </cell>
        </row>
        <row r="7352">
          <cell r="AA7352" t="str">
            <v>USD</v>
          </cell>
        </row>
        <row r="7353">
          <cell r="AA7353" t="str">
            <v>USD</v>
          </cell>
        </row>
        <row r="7354">
          <cell r="AA7354" t="str">
            <v>USD</v>
          </cell>
        </row>
        <row r="7355">
          <cell r="AA7355" t="str">
            <v>USD</v>
          </cell>
        </row>
        <row r="7356">
          <cell r="AA7356" t="str">
            <v>USD</v>
          </cell>
        </row>
        <row r="7357">
          <cell r="AA7357" t="str">
            <v>USD</v>
          </cell>
        </row>
        <row r="7358">
          <cell r="AA7358" t="str">
            <v>USD</v>
          </cell>
        </row>
        <row r="7359">
          <cell r="AA7359" t="str">
            <v>USD</v>
          </cell>
        </row>
        <row r="7360">
          <cell r="AA7360" t="str">
            <v>USD</v>
          </cell>
        </row>
        <row r="7361">
          <cell r="AA7361" t="str">
            <v>USD</v>
          </cell>
        </row>
        <row r="7362">
          <cell r="AA7362" t="str">
            <v>USD</v>
          </cell>
        </row>
        <row r="7363">
          <cell r="AA7363" t="str">
            <v>USD</v>
          </cell>
        </row>
        <row r="7364">
          <cell r="AA7364" t="str">
            <v>USD</v>
          </cell>
        </row>
        <row r="7365">
          <cell r="AA7365" t="str">
            <v>USD</v>
          </cell>
        </row>
        <row r="7366">
          <cell r="AA7366" t="str">
            <v>USD</v>
          </cell>
        </row>
        <row r="7367">
          <cell r="AA7367" t="str">
            <v>USD</v>
          </cell>
        </row>
        <row r="7368">
          <cell r="AA7368" t="str">
            <v>USD</v>
          </cell>
        </row>
        <row r="7369">
          <cell r="AA7369" t="str">
            <v>USD</v>
          </cell>
        </row>
        <row r="7370">
          <cell r="AA7370" t="str">
            <v>USD</v>
          </cell>
        </row>
        <row r="7371">
          <cell r="AA7371" t="str">
            <v>USD</v>
          </cell>
        </row>
        <row r="7372">
          <cell r="AA7372" t="str">
            <v>USD</v>
          </cell>
        </row>
        <row r="7373">
          <cell r="AA7373" t="str">
            <v>USD</v>
          </cell>
        </row>
        <row r="7374">
          <cell r="AA7374" t="str">
            <v>USD</v>
          </cell>
        </row>
        <row r="7375">
          <cell r="AA7375" t="str">
            <v>USD</v>
          </cell>
        </row>
        <row r="7376">
          <cell r="AA7376" t="str">
            <v>USD</v>
          </cell>
        </row>
        <row r="7377">
          <cell r="AA7377" t="str">
            <v>USD</v>
          </cell>
        </row>
        <row r="7378">
          <cell r="AA7378" t="str">
            <v>USD</v>
          </cell>
        </row>
        <row r="7379">
          <cell r="AA7379" t="str">
            <v>USD</v>
          </cell>
        </row>
        <row r="7380">
          <cell r="AA7380" t="str">
            <v>USD</v>
          </cell>
        </row>
        <row r="7381">
          <cell r="AA7381" t="str">
            <v>USD</v>
          </cell>
        </row>
        <row r="7382">
          <cell r="AA7382" t="str">
            <v>USD</v>
          </cell>
        </row>
        <row r="7383">
          <cell r="AA7383" t="str">
            <v>USD</v>
          </cell>
        </row>
        <row r="7384">
          <cell r="AA7384" t="str">
            <v>USD</v>
          </cell>
        </row>
        <row r="7385">
          <cell r="AA7385" t="str">
            <v>USD</v>
          </cell>
        </row>
        <row r="7386">
          <cell r="AA7386" t="str">
            <v>USD</v>
          </cell>
        </row>
        <row r="7387">
          <cell r="AA7387" t="str">
            <v>USD</v>
          </cell>
        </row>
        <row r="7388">
          <cell r="AA7388" t="str">
            <v>USD</v>
          </cell>
        </row>
        <row r="7389">
          <cell r="AA7389" t="str">
            <v>USD</v>
          </cell>
        </row>
        <row r="7390">
          <cell r="AA7390" t="str">
            <v>USD</v>
          </cell>
        </row>
        <row r="7391">
          <cell r="AA7391" t="str">
            <v>USD</v>
          </cell>
        </row>
        <row r="7392">
          <cell r="AA7392" t="str">
            <v>USD</v>
          </cell>
        </row>
        <row r="7393">
          <cell r="AA7393" t="str">
            <v>USD</v>
          </cell>
        </row>
        <row r="7394">
          <cell r="AA7394" t="str">
            <v>USD</v>
          </cell>
        </row>
        <row r="7395">
          <cell r="AA7395" t="str">
            <v>USD</v>
          </cell>
        </row>
        <row r="7396">
          <cell r="AA7396" t="str">
            <v>USD</v>
          </cell>
        </row>
        <row r="7397">
          <cell r="AA7397" t="str">
            <v>USD</v>
          </cell>
        </row>
        <row r="7398">
          <cell r="AA7398" t="str">
            <v>USD</v>
          </cell>
        </row>
        <row r="7399">
          <cell r="AA7399" t="str">
            <v>USD</v>
          </cell>
        </row>
        <row r="7400">
          <cell r="AA7400" t="str">
            <v>USD</v>
          </cell>
        </row>
        <row r="7401">
          <cell r="AA7401" t="str">
            <v>USD</v>
          </cell>
        </row>
        <row r="7402">
          <cell r="AA7402" t="str">
            <v>USD</v>
          </cell>
        </row>
        <row r="7403">
          <cell r="AA7403" t="str">
            <v>USD</v>
          </cell>
        </row>
        <row r="7404">
          <cell r="AA7404" t="str">
            <v>USD</v>
          </cell>
        </row>
        <row r="7405">
          <cell r="AA7405" t="str">
            <v>USD</v>
          </cell>
        </row>
        <row r="7406">
          <cell r="AA7406" t="str">
            <v>USD</v>
          </cell>
        </row>
        <row r="7407">
          <cell r="AA7407" t="str">
            <v>USD</v>
          </cell>
        </row>
        <row r="7408">
          <cell r="AA7408" t="str">
            <v>USD</v>
          </cell>
        </row>
        <row r="7409">
          <cell r="AA7409" t="str">
            <v>USD</v>
          </cell>
        </row>
        <row r="7410">
          <cell r="AA7410" t="str">
            <v>USD</v>
          </cell>
        </row>
        <row r="7411">
          <cell r="AA7411" t="str">
            <v>USD</v>
          </cell>
        </row>
        <row r="7412">
          <cell r="AA7412" t="str">
            <v>EUR</v>
          </cell>
        </row>
        <row r="7413">
          <cell r="AA7413" t="str">
            <v>EUR</v>
          </cell>
        </row>
        <row r="7414">
          <cell r="AA7414" t="str">
            <v>USD</v>
          </cell>
        </row>
        <row r="7415">
          <cell r="AA7415" t="str">
            <v>USD</v>
          </cell>
        </row>
        <row r="7416">
          <cell r="AA7416" t="str">
            <v>USD</v>
          </cell>
        </row>
        <row r="7417">
          <cell r="AA7417" t="str">
            <v>USD</v>
          </cell>
        </row>
        <row r="7418">
          <cell r="AA7418" t="str">
            <v>USD</v>
          </cell>
        </row>
        <row r="7419">
          <cell r="AA7419" t="str">
            <v>USD</v>
          </cell>
        </row>
        <row r="7420">
          <cell r="AA7420" t="str">
            <v>USD</v>
          </cell>
        </row>
        <row r="7421">
          <cell r="AA7421" t="str">
            <v>USD</v>
          </cell>
        </row>
        <row r="7422">
          <cell r="AA7422" t="str">
            <v>USD</v>
          </cell>
        </row>
        <row r="7423">
          <cell r="AA7423" t="str">
            <v>USD</v>
          </cell>
        </row>
        <row r="7424">
          <cell r="AA7424" t="str">
            <v>USD</v>
          </cell>
        </row>
        <row r="7425">
          <cell r="AA7425" t="str">
            <v>USD</v>
          </cell>
        </row>
        <row r="7426">
          <cell r="AA7426" t="str">
            <v>USD</v>
          </cell>
        </row>
        <row r="7427">
          <cell r="AA7427" t="str">
            <v>USD</v>
          </cell>
        </row>
        <row r="7428">
          <cell r="AA7428" t="str">
            <v>USD</v>
          </cell>
        </row>
        <row r="7429">
          <cell r="AA7429" t="str">
            <v>USD</v>
          </cell>
        </row>
        <row r="7430">
          <cell r="AA7430" t="str">
            <v>USD</v>
          </cell>
        </row>
        <row r="7431">
          <cell r="AA7431" t="str">
            <v>USD</v>
          </cell>
        </row>
        <row r="7432">
          <cell r="AA7432" t="str">
            <v>USD</v>
          </cell>
        </row>
        <row r="7433">
          <cell r="AA7433" t="str">
            <v>USD</v>
          </cell>
        </row>
        <row r="7434">
          <cell r="AA7434" t="str">
            <v>USD</v>
          </cell>
        </row>
        <row r="7435">
          <cell r="AA7435" t="str">
            <v>USD</v>
          </cell>
        </row>
        <row r="7436">
          <cell r="AA7436" t="str">
            <v>USD</v>
          </cell>
        </row>
        <row r="7437">
          <cell r="AA7437" t="str">
            <v>USD</v>
          </cell>
        </row>
        <row r="7438">
          <cell r="AA7438" t="str">
            <v>USD</v>
          </cell>
        </row>
        <row r="7439">
          <cell r="AA7439" t="str">
            <v>USD</v>
          </cell>
        </row>
        <row r="7440">
          <cell r="AA7440" t="str">
            <v>USD</v>
          </cell>
        </row>
        <row r="7441">
          <cell r="AA7441" t="str">
            <v>USD</v>
          </cell>
        </row>
        <row r="7442">
          <cell r="AA7442" t="str">
            <v>USD</v>
          </cell>
        </row>
        <row r="7443">
          <cell r="AA7443" t="str">
            <v>USD</v>
          </cell>
        </row>
        <row r="7444">
          <cell r="AA7444" t="str">
            <v>USD</v>
          </cell>
        </row>
        <row r="7445">
          <cell r="AA7445" t="str">
            <v>USD</v>
          </cell>
        </row>
        <row r="7446">
          <cell r="AA7446" t="str">
            <v>USD</v>
          </cell>
        </row>
        <row r="7447">
          <cell r="AA7447" t="str">
            <v>USD</v>
          </cell>
        </row>
        <row r="7448">
          <cell r="AA7448" t="str">
            <v>USD</v>
          </cell>
        </row>
        <row r="7449">
          <cell r="AA7449" t="str">
            <v>USD</v>
          </cell>
        </row>
        <row r="7450">
          <cell r="AA7450" t="str">
            <v>USD</v>
          </cell>
        </row>
        <row r="7451">
          <cell r="AA7451" t="str">
            <v>USD</v>
          </cell>
        </row>
        <row r="7452">
          <cell r="AA7452" t="str">
            <v>USD</v>
          </cell>
        </row>
        <row r="7453">
          <cell r="AA7453" t="str">
            <v>USD</v>
          </cell>
        </row>
        <row r="7454">
          <cell r="AA7454" t="str">
            <v>USD</v>
          </cell>
        </row>
        <row r="7455">
          <cell r="AA7455" t="str">
            <v>USD</v>
          </cell>
        </row>
        <row r="7456">
          <cell r="AA7456" t="str">
            <v>USD</v>
          </cell>
        </row>
        <row r="7457">
          <cell r="AA7457" t="str">
            <v>USD</v>
          </cell>
        </row>
        <row r="7458">
          <cell r="AA7458" t="str">
            <v>USD</v>
          </cell>
        </row>
        <row r="7459">
          <cell r="AA7459" t="str">
            <v>USD</v>
          </cell>
        </row>
        <row r="7460">
          <cell r="AA7460" t="str">
            <v>USD</v>
          </cell>
        </row>
        <row r="7461">
          <cell r="AA7461" t="str">
            <v>USD</v>
          </cell>
        </row>
        <row r="7462">
          <cell r="AA7462" t="str">
            <v>USD</v>
          </cell>
        </row>
        <row r="7463">
          <cell r="AA7463" t="str">
            <v>USD</v>
          </cell>
        </row>
        <row r="7464">
          <cell r="AA7464" t="str">
            <v>USD</v>
          </cell>
        </row>
        <row r="7465">
          <cell r="AA7465" t="str">
            <v>USD</v>
          </cell>
        </row>
        <row r="7466">
          <cell r="AA7466" t="str">
            <v>USD</v>
          </cell>
        </row>
        <row r="7467">
          <cell r="AA7467" t="str">
            <v>USD</v>
          </cell>
        </row>
        <row r="7468">
          <cell r="AA7468" t="str">
            <v>USD</v>
          </cell>
        </row>
        <row r="7469">
          <cell r="AA7469" t="str">
            <v>USD</v>
          </cell>
        </row>
        <row r="7470">
          <cell r="AA7470" t="str">
            <v>USD</v>
          </cell>
        </row>
        <row r="7471">
          <cell r="AA7471" t="str">
            <v>USD</v>
          </cell>
        </row>
        <row r="7472">
          <cell r="AA7472" t="str">
            <v>USD</v>
          </cell>
        </row>
        <row r="7473">
          <cell r="AA7473" t="str">
            <v>USD</v>
          </cell>
        </row>
        <row r="7474">
          <cell r="AA7474" t="str">
            <v>USD</v>
          </cell>
        </row>
        <row r="7475">
          <cell r="AA7475" t="str">
            <v>USD</v>
          </cell>
        </row>
        <row r="7476">
          <cell r="AA7476" t="str">
            <v>USD</v>
          </cell>
        </row>
        <row r="7477">
          <cell r="AA7477" t="str">
            <v>USD</v>
          </cell>
        </row>
        <row r="7478">
          <cell r="AA7478" t="str">
            <v>USD</v>
          </cell>
        </row>
        <row r="7479">
          <cell r="AA7479" t="str">
            <v>USD</v>
          </cell>
        </row>
        <row r="7480">
          <cell r="AA7480" t="str">
            <v>USD</v>
          </cell>
        </row>
        <row r="7481">
          <cell r="AA7481" t="str">
            <v>USD</v>
          </cell>
        </row>
        <row r="7482">
          <cell r="AA7482" t="str">
            <v>USD</v>
          </cell>
        </row>
        <row r="7483">
          <cell r="AA7483" t="str">
            <v>USD</v>
          </cell>
        </row>
        <row r="7484">
          <cell r="AA7484" t="str">
            <v>USD</v>
          </cell>
        </row>
        <row r="7485">
          <cell r="AA7485" t="str">
            <v>USD</v>
          </cell>
        </row>
        <row r="7486">
          <cell r="AA7486" t="str">
            <v>USD</v>
          </cell>
        </row>
        <row r="7487">
          <cell r="AA7487" t="str">
            <v>USD</v>
          </cell>
        </row>
        <row r="7488">
          <cell r="AA7488" t="str">
            <v>USD</v>
          </cell>
        </row>
        <row r="7489">
          <cell r="AA7489" t="str">
            <v>USD</v>
          </cell>
        </row>
        <row r="7490">
          <cell r="AA7490" t="str">
            <v>USD</v>
          </cell>
        </row>
        <row r="7491">
          <cell r="AA7491" t="str">
            <v>USD</v>
          </cell>
        </row>
        <row r="7492">
          <cell r="AA7492" t="str">
            <v>USD</v>
          </cell>
        </row>
        <row r="7493">
          <cell r="AA7493" t="str">
            <v>USD</v>
          </cell>
        </row>
        <row r="7494">
          <cell r="AA7494" t="str">
            <v>USD</v>
          </cell>
        </row>
        <row r="7495">
          <cell r="AA7495" t="str">
            <v>USD</v>
          </cell>
        </row>
        <row r="7496">
          <cell r="AA7496" t="str">
            <v>USD</v>
          </cell>
        </row>
        <row r="7497">
          <cell r="AA7497" t="str">
            <v>USD</v>
          </cell>
        </row>
        <row r="7498">
          <cell r="AA7498" t="str">
            <v>USD</v>
          </cell>
        </row>
        <row r="7499">
          <cell r="AA7499" t="str">
            <v>USD</v>
          </cell>
        </row>
        <row r="7500">
          <cell r="AA7500" t="str">
            <v>USD</v>
          </cell>
        </row>
        <row r="7501">
          <cell r="AA7501" t="str">
            <v>USD</v>
          </cell>
        </row>
        <row r="7502">
          <cell r="AA7502" t="str">
            <v>USD</v>
          </cell>
        </row>
        <row r="7503">
          <cell r="AA7503" t="str">
            <v>USD</v>
          </cell>
        </row>
        <row r="7504">
          <cell r="AA7504" t="str">
            <v>USD</v>
          </cell>
        </row>
        <row r="7505">
          <cell r="AA7505" t="str">
            <v>USD</v>
          </cell>
        </row>
        <row r="7506">
          <cell r="AA7506" t="str">
            <v>USD</v>
          </cell>
        </row>
        <row r="7507">
          <cell r="AA7507" t="str">
            <v>USD</v>
          </cell>
        </row>
        <row r="7508">
          <cell r="AA7508" t="str">
            <v>USD</v>
          </cell>
        </row>
        <row r="7509">
          <cell r="AA7509" t="str">
            <v>USD</v>
          </cell>
        </row>
        <row r="7510">
          <cell r="AA7510" t="str">
            <v>USD</v>
          </cell>
        </row>
        <row r="7511">
          <cell r="AA7511" t="str">
            <v>USD</v>
          </cell>
        </row>
        <row r="7512">
          <cell r="AA7512" t="str">
            <v>USD</v>
          </cell>
        </row>
        <row r="7513">
          <cell r="AA7513" t="str">
            <v>EUR</v>
          </cell>
        </row>
        <row r="7514">
          <cell r="AA7514" t="str">
            <v>EUR</v>
          </cell>
        </row>
        <row r="7515">
          <cell r="AA7515" t="str">
            <v>USD</v>
          </cell>
        </row>
        <row r="7516">
          <cell r="AA7516" t="str">
            <v>USD</v>
          </cell>
        </row>
        <row r="7517">
          <cell r="AA7517" t="str">
            <v>USD</v>
          </cell>
        </row>
        <row r="7518">
          <cell r="AA7518" t="str">
            <v>USD</v>
          </cell>
        </row>
        <row r="7519">
          <cell r="AA7519" t="str">
            <v>USD</v>
          </cell>
        </row>
        <row r="7520">
          <cell r="AA7520" t="str">
            <v>USD</v>
          </cell>
        </row>
        <row r="7521">
          <cell r="AA7521" t="str">
            <v>USD</v>
          </cell>
        </row>
        <row r="7522">
          <cell r="AA7522" t="str">
            <v>USD</v>
          </cell>
        </row>
        <row r="7523">
          <cell r="AA7523" t="str">
            <v>USD</v>
          </cell>
        </row>
        <row r="7524">
          <cell r="AA7524" t="str">
            <v>USD</v>
          </cell>
        </row>
        <row r="7525">
          <cell r="AA7525" t="str">
            <v>USD</v>
          </cell>
        </row>
        <row r="7526">
          <cell r="AA7526" t="str">
            <v>USD</v>
          </cell>
        </row>
        <row r="7527">
          <cell r="AA7527" t="str">
            <v>USD</v>
          </cell>
        </row>
        <row r="7528">
          <cell r="AA7528" t="str">
            <v>USD</v>
          </cell>
        </row>
        <row r="7529">
          <cell r="AA7529" t="str">
            <v>USD</v>
          </cell>
        </row>
        <row r="7530">
          <cell r="AA7530" t="str">
            <v>USD</v>
          </cell>
        </row>
        <row r="7531">
          <cell r="AA7531" t="str">
            <v>USD</v>
          </cell>
        </row>
        <row r="7532">
          <cell r="AA7532" t="str">
            <v>USD</v>
          </cell>
        </row>
        <row r="7533">
          <cell r="AA7533" t="str">
            <v>USD</v>
          </cell>
        </row>
        <row r="7534">
          <cell r="AA7534" t="str">
            <v>USD</v>
          </cell>
        </row>
        <row r="7535">
          <cell r="AA7535" t="str">
            <v>USD</v>
          </cell>
        </row>
        <row r="7536">
          <cell r="AA7536" t="str">
            <v>USD</v>
          </cell>
        </row>
        <row r="7537">
          <cell r="AA7537" t="str">
            <v>USD</v>
          </cell>
        </row>
        <row r="7538">
          <cell r="AA7538" t="str">
            <v>USD</v>
          </cell>
        </row>
        <row r="7539">
          <cell r="AA7539" t="str">
            <v>USD</v>
          </cell>
        </row>
        <row r="7540">
          <cell r="AA7540" t="str">
            <v>USD</v>
          </cell>
        </row>
        <row r="7541">
          <cell r="AA7541" t="str">
            <v>USD</v>
          </cell>
        </row>
        <row r="7542">
          <cell r="AA7542" t="str">
            <v>USD</v>
          </cell>
        </row>
        <row r="7543">
          <cell r="AA7543" t="str">
            <v>USD</v>
          </cell>
        </row>
        <row r="7544">
          <cell r="AA7544" t="str">
            <v>USD</v>
          </cell>
        </row>
        <row r="7545">
          <cell r="AA7545" t="str">
            <v>USD</v>
          </cell>
        </row>
        <row r="7546">
          <cell r="AA7546" t="str">
            <v>USD</v>
          </cell>
        </row>
        <row r="7547">
          <cell r="AA7547" t="str">
            <v>USD</v>
          </cell>
        </row>
        <row r="7548">
          <cell r="AA7548" t="str">
            <v>USD</v>
          </cell>
        </row>
        <row r="7549">
          <cell r="AA7549" t="str">
            <v>USD</v>
          </cell>
        </row>
        <row r="7550">
          <cell r="AA7550" t="str">
            <v>USD</v>
          </cell>
        </row>
        <row r="7551">
          <cell r="AA7551" t="str">
            <v>USD</v>
          </cell>
        </row>
        <row r="7552">
          <cell r="AA7552" t="str">
            <v>USD</v>
          </cell>
        </row>
        <row r="7553">
          <cell r="AA7553" t="str">
            <v>USD</v>
          </cell>
        </row>
        <row r="7554">
          <cell r="AA7554" t="str">
            <v>USD</v>
          </cell>
        </row>
        <row r="7555">
          <cell r="AA7555" t="str">
            <v>USD</v>
          </cell>
        </row>
        <row r="7556">
          <cell r="AA7556" t="str">
            <v>USD</v>
          </cell>
        </row>
        <row r="7557">
          <cell r="AA7557" t="str">
            <v>USD</v>
          </cell>
        </row>
        <row r="7558">
          <cell r="AA7558" t="str">
            <v>USD</v>
          </cell>
        </row>
        <row r="7559">
          <cell r="AA7559" t="str">
            <v>USD</v>
          </cell>
        </row>
        <row r="7560">
          <cell r="AA7560" t="str">
            <v>USD</v>
          </cell>
        </row>
        <row r="7561">
          <cell r="AA7561" t="str">
            <v>USD</v>
          </cell>
        </row>
        <row r="7562">
          <cell r="AA7562" t="str">
            <v>USD</v>
          </cell>
        </row>
        <row r="7563">
          <cell r="AA7563" t="str">
            <v>USD</v>
          </cell>
        </row>
        <row r="7564">
          <cell r="AA7564" t="str">
            <v>USD</v>
          </cell>
        </row>
        <row r="7565">
          <cell r="AA7565" t="str">
            <v>USD</v>
          </cell>
        </row>
        <row r="7566">
          <cell r="AA7566" t="str">
            <v>USD</v>
          </cell>
        </row>
        <row r="7567">
          <cell r="AA7567" t="str">
            <v>USD</v>
          </cell>
        </row>
        <row r="7568">
          <cell r="AA7568" t="str">
            <v>USD</v>
          </cell>
        </row>
        <row r="7569">
          <cell r="AA7569" t="str">
            <v>USD</v>
          </cell>
        </row>
        <row r="7570">
          <cell r="AA7570" t="str">
            <v>USD</v>
          </cell>
        </row>
        <row r="7571">
          <cell r="AA7571" t="str">
            <v>USD</v>
          </cell>
        </row>
        <row r="7572">
          <cell r="AA7572" t="str">
            <v>USD</v>
          </cell>
        </row>
        <row r="7573">
          <cell r="AA7573" t="str">
            <v>USD</v>
          </cell>
        </row>
        <row r="7574">
          <cell r="AA7574" t="str">
            <v>USD</v>
          </cell>
        </row>
        <row r="7575">
          <cell r="AA7575" t="str">
            <v>USD</v>
          </cell>
        </row>
        <row r="7576">
          <cell r="AA7576" t="str">
            <v>USD</v>
          </cell>
        </row>
        <row r="7577">
          <cell r="AA7577" t="str">
            <v>USD</v>
          </cell>
        </row>
        <row r="7578">
          <cell r="AA7578" t="str">
            <v>USD</v>
          </cell>
        </row>
        <row r="7579">
          <cell r="AA7579" t="str">
            <v>USD</v>
          </cell>
        </row>
        <row r="7580">
          <cell r="AA7580" t="str">
            <v>USD</v>
          </cell>
        </row>
        <row r="7581">
          <cell r="AA7581" t="str">
            <v>USD</v>
          </cell>
        </row>
        <row r="7582">
          <cell r="AA7582" t="str">
            <v>USD</v>
          </cell>
        </row>
        <row r="7583">
          <cell r="AA7583" t="str">
            <v>USD</v>
          </cell>
        </row>
        <row r="7584">
          <cell r="AA7584" t="str">
            <v>USD</v>
          </cell>
        </row>
        <row r="7585">
          <cell r="AA7585" t="str">
            <v>USD</v>
          </cell>
        </row>
        <row r="7586">
          <cell r="AA7586" t="str">
            <v>USD</v>
          </cell>
        </row>
        <row r="7587">
          <cell r="AA7587" t="str">
            <v>USD</v>
          </cell>
        </row>
        <row r="7588">
          <cell r="AA7588" t="str">
            <v>USD</v>
          </cell>
        </row>
        <row r="7589">
          <cell r="AA7589" t="str">
            <v>USD</v>
          </cell>
        </row>
        <row r="7590">
          <cell r="AA7590" t="str">
            <v>USD</v>
          </cell>
        </row>
        <row r="7591">
          <cell r="AA7591" t="str">
            <v>USD</v>
          </cell>
        </row>
        <row r="7592">
          <cell r="AA7592" t="str">
            <v>USD</v>
          </cell>
        </row>
        <row r="7593">
          <cell r="AA7593" t="str">
            <v>USD</v>
          </cell>
        </row>
        <row r="7594">
          <cell r="AA7594" t="str">
            <v>USD</v>
          </cell>
        </row>
        <row r="7595">
          <cell r="AA7595" t="str">
            <v>USD</v>
          </cell>
        </row>
        <row r="7596">
          <cell r="AA7596" t="str">
            <v>USD</v>
          </cell>
        </row>
        <row r="7597">
          <cell r="AA7597" t="str">
            <v>USD</v>
          </cell>
        </row>
        <row r="7598">
          <cell r="AA7598" t="str">
            <v>USD</v>
          </cell>
        </row>
        <row r="7599">
          <cell r="AA7599" t="str">
            <v>USD</v>
          </cell>
        </row>
        <row r="7600">
          <cell r="AA7600" t="str">
            <v>USD</v>
          </cell>
        </row>
        <row r="7601">
          <cell r="AA7601" t="str">
            <v>USD</v>
          </cell>
        </row>
        <row r="7602">
          <cell r="AA7602" t="str">
            <v>USD</v>
          </cell>
        </row>
        <row r="7603">
          <cell r="AA7603" t="str">
            <v>USD</v>
          </cell>
        </row>
        <row r="7604">
          <cell r="AA7604" t="str">
            <v>USD</v>
          </cell>
        </row>
        <row r="7605">
          <cell r="AA7605" t="str">
            <v>USD</v>
          </cell>
        </row>
        <row r="7606">
          <cell r="AA7606" t="str">
            <v>USD</v>
          </cell>
        </row>
        <row r="7607">
          <cell r="AA7607" t="str">
            <v>USD</v>
          </cell>
        </row>
        <row r="7608">
          <cell r="AA7608" t="str">
            <v>USD</v>
          </cell>
        </row>
        <row r="7609">
          <cell r="AA7609" t="str">
            <v>USD</v>
          </cell>
        </row>
        <row r="7610">
          <cell r="AA7610" t="str">
            <v>USD</v>
          </cell>
        </row>
        <row r="7611">
          <cell r="AA7611" t="str">
            <v>USD</v>
          </cell>
        </row>
        <row r="7612">
          <cell r="AA7612" t="str">
            <v>USD</v>
          </cell>
        </row>
        <row r="7613">
          <cell r="AA7613" t="str">
            <v>USD</v>
          </cell>
        </row>
        <row r="7614">
          <cell r="AA7614" t="str">
            <v>USD</v>
          </cell>
        </row>
        <row r="7615">
          <cell r="AA7615" t="str">
            <v>USD</v>
          </cell>
        </row>
        <row r="7616">
          <cell r="AA7616" t="str">
            <v>USD</v>
          </cell>
        </row>
        <row r="7617">
          <cell r="AA7617" t="str">
            <v>USD</v>
          </cell>
        </row>
        <row r="7618">
          <cell r="AA7618" t="str">
            <v>USD</v>
          </cell>
        </row>
        <row r="7619">
          <cell r="AA7619" t="str">
            <v>USD</v>
          </cell>
        </row>
        <row r="7620">
          <cell r="AA7620" t="str">
            <v>USD</v>
          </cell>
        </row>
        <row r="7621">
          <cell r="AA7621" t="str">
            <v>USD</v>
          </cell>
        </row>
        <row r="7622">
          <cell r="AA7622" t="str">
            <v>USD</v>
          </cell>
        </row>
        <row r="7623">
          <cell r="AA7623" t="str">
            <v>USD</v>
          </cell>
        </row>
        <row r="7624">
          <cell r="AA7624" t="str">
            <v>USD</v>
          </cell>
        </row>
        <row r="7625">
          <cell r="AA7625" t="str">
            <v>USD</v>
          </cell>
        </row>
        <row r="7626">
          <cell r="AA7626" t="str">
            <v>USD</v>
          </cell>
        </row>
        <row r="7627">
          <cell r="AA7627" t="str">
            <v>USD</v>
          </cell>
        </row>
        <row r="7628">
          <cell r="AA7628" t="str">
            <v>USD</v>
          </cell>
        </row>
        <row r="7629">
          <cell r="AA7629" t="str">
            <v>USD</v>
          </cell>
        </row>
        <row r="7630">
          <cell r="AA7630" t="str">
            <v>USD</v>
          </cell>
        </row>
        <row r="7631">
          <cell r="AA7631" t="str">
            <v>USD</v>
          </cell>
        </row>
        <row r="7632">
          <cell r="AA7632" t="str">
            <v>USD</v>
          </cell>
        </row>
        <row r="7633">
          <cell r="AA7633" t="str">
            <v>USD</v>
          </cell>
        </row>
        <row r="7634">
          <cell r="AA7634" t="str">
            <v>USD</v>
          </cell>
        </row>
        <row r="7635">
          <cell r="AA7635" t="str">
            <v>USD</v>
          </cell>
        </row>
        <row r="7636">
          <cell r="AA7636" t="str">
            <v>USD</v>
          </cell>
        </row>
        <row r="7637">
          <cell r="AA7637" t="str">
            <v>USD</v>
          </cell>
        </row>
        <row r="7638">
          <cell r="AA7638" t="str">
            <v>USD</v>
          </cell>
        </row>
        <row r="7639">
          <cell r="AA7639" t="str">
            <v>USD</v>
          </cell>
        </row>
        <row r="7640">
          <cell r="AA7640" t="str">
            <v>USD</v>
          </cell>
        </row>
        <row r="7641">
          <cell r="AA7641" t="str">
            <v>USD</v>
          </cell>
        </row>
        <row r="7642">
          <cell r="AA7642" t="str">
            <v>USD</v>
          </cell>
        </row>
        <row r="7643">
          <cell r="AA7643" t="str">
            <v>USD</v>
          </cell>
        </row>
        <row r="7644">
          <cell r="AA7644" t="str">
            <v>USD</v>
          </cell>
        </row>
        <row r="7645">
          <cell r="AA7645" t="str">
            <v>USD</v>
          </cell>
        </row>
        <row r="7646">
          <cell r="AA7646" t="str">
            <v>USD</v>
          </cell>
        </row>
        <row r="7647">
          <cell r="AA7647" t="str">
            <v>USD</v>
          </cell>
        </row>
        <row r="7648">
          <cell r="AA7648" t="str">
            <v>USD</v>
          </cell>
        </row>
        <row r="7649">
          <cell r="AA7649" t="str">
            <v>USD</v>
          </cell>
        </row>
        <row r="7650">
          <cell r="AA7650" t="str">
            <v>USD</v>
          </cell>
        </row>
        <row r="7651">
          <cell r="AA7651" t="str">
            <v>USD</v>
          </cell>
        </row>
        <row r="7652">
          <cell r="AA7652" t="str">
            <v>USD</v>
          </cell>
        </row>
        <row r="7653">
          <cell r="AA7653" t="str">
            <v>USD</v>
          </cell>
        </row>
        <row r="7654">
          <cell r="AA7654" t="str">
            <v>USD</v>
          </cell>
        </row>
        <row r="7655">
          <cell r="AA7655" t="str">
            <v>USD</v>
          </cell>
        </row>
        <row r="7656">
          <cell r="AA7656" t="str">
            <v>USD</v>
          </cell>
        </row>
        <row r="7657">
          <cell r="AA7657" t="str">
            <v>USD</v>
          </cell>
        </row>
        <row r="7658">
          <cell r="AA7658" t="str">
            <v>USD</v>
          </cell>
        </row>
        <row r="7659">
          <cell r="AA7659" t="str">
            <v>USD</v>
          </cell>
        </row>
        <row r="7660">
          <cell r="AA7660" t="str">
            <v>USD</v>
          </cell>
        </row>
        <row r="7661">
          <cell r="AA7661" t="str">
            <v>USD</v>
          </cell>
        </row>
        <row r="7662">
          <cell r="AA7662" t="str">
            <v>USD</v>
          </cell>
        </row>
        <row r="7663">
          <cell r="AA7663" t="str">
            <v>USD</v>
          </cell>
        </row>
        <row r="7664">
          <cell r="AA7664" t="str">
            <v>USD</v>
          </cell>
        </row>
        <row r="7665">
          <cell r="AA7665" t="str">
            <v>USD</v>
          </cell>
        </row>
        <row r="7666">
          <cell r="AA7666" t="str">
            <v>USD</v>
          </cell>
        </row>
        <row r="7667">
          <cell r="AA7667" t="str">
            <v>USD</v>
          </cell>
        </row>
        <row r="7668">
          <cell r="AA7668" t="str">
            <v>USD</v>
          </cell>
        </row>
        <row r="7669">
          <cell r="AA7669" t="str">
            <v>USD</v>
          </cell>
        </row>
        <row r="7670">
          <cell r="AA7670" t="str">
            <v>USD</v>
          </cell>
        </row>
        <row r="7671">
          <cell r="AA7671" t="str">
            <v>USD</v>
          </cell>
        </row>
        <row r="7672">
          <cell r="AA7672" t="str">
            <v>USD</v>
          </cell>
        </row>
        <row r="7673">
          <cell r="AA7673" t="str">
            <v>USD</v>
          </cell>
        </row>
        <row r="7674">
          <cell r="AA7674" t="str">
            <v>USD</v>
          </cell>
        </row>
        <row r="7675">
          <cell r="AA7675" t="str">
            <v>USD</v>
          </cell>
        </row>
        <row r="7676">
          <cell r="AA7676" t="str">
            <v>USD</v>
          </cell>
        </row>
        <row r="7677">
          <cell r="AA7677" t="str">
            <v>USD</v>
          </cell>
        </row>
        <row r="7678">
          <cell r="AA7678" t="str">
            <v>USD</v>
          </cell>
        </row>
        <row r="7679">
          <cell r="AA7679" t="str">
            <v>USD</v>
          </cell>
        </row>
        <row r="7680">
          <cell r="AA7680" t="str">
            <v>USD</v>
          </cell>
        </row>
        <row r="7681">
          <cell r="AA7681" t="str">
            <v>USD</v>
          </cell>
        </row>
        <row r="7682">
          <cell r="AA7682" t="str">
            <v>USD</v>
          </cell>
        </row>
        <row r="7683">
          <cell r="AA7683" t="str">
            <v>USD</v>
          </cell>
        </row>
        <row r="7684">
          <cell r="AA7684" t="str">
            <v>USD</v>
          </cell>
        </row>
        <row r="7685">
          <cell r="AA7685" t="str">
            <v>USD</v>
          </cell>
        </row>
        <row r="7686">
          <cell r="AA7686" t="str">
            <v>USD</v>
          </cell>
        </row>
        <row r="7687">
          <cell r="AA7687" t="str">
            <v>USD</v>
          </cell>
        </row>
        <row r="7688">
          <cell r="AA7688" t="str">
            <v>USD</v>
          </cell>
        </row>
        <row r="7689">
          <cell r="AA7689" t="str">
            <v>USD</v>
          </cell>
        </row>
        <row r="7690">
          <cell r="AA7690" t="str">
            <v>USD</v>
          </cell>
        </row>
        <row r="7691">
          <cell r="AA7691" t="str">
            <v>USD</v>
          </cell>
        </row>
        <row r="7692">
          <cell r="AA7692" t="str">
            <v>USD</v>
          </cell>
        </row>
        <row r="7693">
          <cell r="AA7693" t="str">
            <v>USD</v>
          </cell>
        </row>
        <row r="7694">
          <cell r="AA7694" t="str">
            <v>USD</v>
          </cell>
        </row>
        <row r="7695">
          <cell r="AA7695" t="str">
            <v>USD</v>
          </cell>
        </row>
        <row r="7696">
          <cell r="AA7696" t="str">
            <v>USD</v>
          </cell>
        </row>
        <row r="7697">
          <cell r="AA7697" t="str">
            <v>USD</v>
          </cell>
        </row>
        <row r="7698">
          <cell r="AA7698" t="str">
            <v>USD</v>
          </cell>
        </row>
        <row r="7699">
          <cell r="AA7699" t="str">
            <v>USD</v>
          </cell>
        </row>
        <row r="7700">
          <cell r="AA7700" t="str">
            <v>USD</v>
          </cell>
        </row>
        <row r="7701">
          <cell r="AA7701" t="str">
            <v>USD</v>
          </cell>
        </row>
        <row r="7702">
          <cell r="AA7702" t="str">
            <v>USD</v>
          </cell>
        </row>
        <row r="7703">
          <cell r="AA7703" t="str">
            <v>USD</v>
          </cell>
        </row>
        <row r="7704">
          <cell r="AA7704" t="str">
            <v>USD</v>
          </cell>
        </row>
        <row r="7705">
          <cell r="AA7705" t="str">
            <v>USD</v>
          </cell>
        </row>
        <row r="7706">
          <cell r="AA7706" t="str">
            <v>USD</v>
          </cell>
        </row>
        <row r="7707">
          <cell r="AA7707" t="str">
            <v>USD</v>
          </cell>
        </row>
        <row r="7708">
          <cell r="AA7708" t="str">
            <v>USD</v>
          </cell>
        </row>
        <row r="7709">
          <cell r="AA7709" t="str">
            <v>USD</v>
          </cell>
        </row>
        <row r="7710">
          <cell r="AA7710" t="str">
            <v>USD</v>
          </cell>
        </row>
        <row r="7711">
          <cell r="AA7711" t="str">
            <v>USD</v>
          </cell>
        </row>
        <row r="7712">
          <cell r="AA7712" t="str">
            <v>USD</v>
          </cell>
        </row>
        <row r="7713">
          <cell r="AA7713" t="str">
            <v>USD</v>
          </cell>
        </row>
        <row r="7714">
          <cell r="AA7714" t="str">
            <v>USD</v>
          </cell>
        </row>
        <row r="7715">
          <cell r="AA7715" t="str">
            <v>USD</v>
          </cell>
        </row>
        <row r="7716">
          <cell r="AA7716" t="str">
            <v>USD</v>
          </cell>
        </row>
        <row r="7717">
          <cell r="AA7717" t="str">
            <v>USD</v>
          </cell>
        </row>
        <row r="7718">
          <cell r="AA7718" t="str">
            <v>USD</v>
          </cell>
        </row>
        <row r="7719">
          <cell r="AA7719" t="str">
            <v>USD</v>
          </cell>
        </row>
        <row r="7720">
          <cell r="AA7720" t="str">
            <v>USD</v>
          </cell>
        </row>
        <row r="7721">
          <cell r="AA7721" t="str">
            <v>USD</v>
          </cell>
        </row>
        <row r="7722">
          <cell r="AA7722" t="str">
            <v>USD</v>
          </cell>
        </row>
        <row r="7723">
          <cell r="AA7723" t="str">
            <v>USD</v>
          </cell>
        </row>
        <row r="7724">
          <cell r="AA7724" t="str">
            <v>USD</v>
          </cell>
        </row>
        <row r="7725">
          <cell r="AA7725" t="str">
            <v>USD</v>
          </cell>
        </row>
        <row r="7726">
          <cell r="AA7726" t="str">
            <v>USD</v>
          </cell>
        </row>
        <row r="7727">
          <cell r="AA7727" t="str">
            <v>USD</v>
          </cell>
        </row>
        <row r="7728">
          <cell r="AA7728" t="str">
            <v>USD</v>
          </cell>
        </row>
        <row r="7729">
          <cell r="AA7729" t="str">
            <v>USD</v>
          </cell>
        </row>
        <row r="7730">
          <cell r="AA7730" t="str">
            <v>USD</v>
          </cell>
        </row>
        <row r="7731">
          <cell r="AA7731" t="str">
            <v>USD</v>
          </cell>
        </row>
        <row r="7732">
          <cell r="AA7732" t="str">
            <v>USD</v>
          </cell>
        </row>
        <row r="7733">
          <cell r="AA7733" t="str">
            <v>USD</v>
          </cell>
        </row>
        <row r="7734">
          <cell r="AA7734" t="str">
            <v>USD</v>
          </cell>
        </row>
        <row r="7735">
          <cell r="AA7735" t="str">
            <v>USD</v>
          </cell>
        </row>
        <row r="7736">
          <cell r="AA7736" t="str">
            <v>USD</v>
          </cell>
        </row>
        <row r="7737">
          <cell r="AA7737" t="str">
            <v>USD</v>
          </cell>
        </row>
        <row r="7738">
          <cell r="AA7738" t="str">
            <v>USD</v>
          </cell>
        </row>
        <row r="7739">
          <cell r="AA7739" t="str">
            <v>USD</v>
          </cell>
        </row>
        <row r="7740">
          <cell r="AA7740" t="str">
            <v>USD</v>
          </cell>
        </row>
        <row r="7741">
          <cell r="AA7741" t="str">
            <v>USD</v>
          </cell>
        </row>
        <row r="7742">
          <cell r="AA7742" t="str">
            <v>USD</v>
          </cell>
        </row>
        <row r="7743">
          <cell r="AA7743" t="str">
            <v>USD</v>
          </cell>
        </row>
        <row r="7744">
          <cell r="AA7744" t="str">
            <v>USD</v>
          </cell>
        </row>
        <row r="7745">
          <cell r="AA7745" t="str">
            <v>USD</v>
          </cell>
        </row>
        <row r="7746">
          <cell r="AA7746" t="str">
            <v>USD</v>
          </cell>
        </row>
        <row r="7747">
          <cell r="AA7747" t="str">
            <v>USD</v>
          </cell>
        </row>
        <row r="7748">
          <cell r="AA7748" t="str">
            <v>USD</v>
          </cell>
        </row>
        <row r="7749">
          <cell r="AA7749" t="str">
            <v>USD</v>
          </cell>
        </row>
        <row r="7750">
          <cell r="AA7750" t="str">
            <v>USD</v>
          </cell>
        </row>
        <row r="7751">
          <cell r="AA7751" t="str">
            <v>USD</v>
          </cell>
        </row>
        <row r="7752">
          <cell r="AA7752" t="str">
            <v>USD</v>
          </cell>
        </row>
        <row r="7753">
          <cell r="AA7753" t="str">
            <v>USD</v>
          </cell>
        </row>
        <row r="7754">
          <cell r="AA7754" t="str">
            <v>USD</v>
          </cell>
        </row>
        <row r="7755">
          <cell r="AA7755" t="str">
            <v>USD</v>
          </cell>
        </row>
        <row r="7756">
          <cell r="AA7756" t="str">
            <v>USD</v>
          </cell>
        </row>
        <row r="7757">
          <cell r="AA7757" t="str">
            <v>USD</v>
          </cell>
        </row>
        <row r="7758">
          <cell r="AA7758" t="str">
            <v>USD</v>
          </cell>
        </row>
        <row r="7759">
          <cell r="AA7759" t="str">
            <v>USD</v>
          </cell>
        </row>
        <row r="7760">
          <cell r="AA7760" t="str">
            <v>USD</v>
          </cell>
        </row>
        <row r="7761">
          <cell r="AA7761" t="str">
            <v>USD</v>
          </cell>
        </row>
        <row r="7762">
          <cell r="AA7762" t="str">
            <v>USD</v>
          </cell>
        </row>
        <row r="7763">
          <cell r="AA7763" t="str">
            <v>USD</v>
          </cell>
        </row>
        <row r="7764">
          <cell r="AA7764" t="str">
            <v>USD</v>
          </cell>
        </row>
        <row r="7765">
          <cell r="AA7765" t="str">
            <v>USD</v>
          </cell>
        </row>
        <row r="7766">
          <cell r="AA7766" t="str">
            <v>USD</v>
          </cell>
        </row>
        <row r="7767">
          <cell r="AA7767" t="str">
            <v>USD</v>
          </cell>
        </row>
        <row r="7768">
          <cell r="AA7768" t="str">
            <v>USD</v>
          </cell>
        </row>
        <row r="7769">
          <cell r="AA7769" t="str">
            <v>USD</v>
          </cell>
        </row>
        <row r="7770">
          <cell r="AA7770" t="str">
            <v>USD</v>
          </cell>
        </row>
        <row r="7771">
          <cell r="AA7771" t="str">
            <v>USD</v>
          </cell>
        </row>
        <row r="7772">
          <cell r="AA7772" t="str">
            <v>USD</v>
          </cell>
        </row>
        <row r="7773">
          <cell r="AA7773" t="str">
            <v>USD</v>
          </cell>
        </row>
        <row r="7774">
          <cell r="AA7774" t="str">
            <v>USD</v>
          </cell>
        </row>
        <row r="7775">
          <cell r="AA7775" t="str">
            <v>USD</v>
          </cell>
        </row>
        <row r="7776">
          <cell r="AA7776" t="str">
            <v>USD</v>
          </cell>
        </row>
        <row r="7777">
          <cell r="AA7777" t="str">
            <v>USD</v>
          </cell>
        </row>
        <row r="7778">
          <cell r="AA7778" t="str">
            <v>USD</v>
          </cell>
        </row>
        <row r="7779">
          <cell r="AA7779" t="str">
            <v>USD</v>
          </cell>
        </row>
        <row r="7780">
          <cell r="AA7780" t="str">
            <v>USD</v>
          </cell>
        </row>
        <row r="7781">
          <cell r="AA7781" t="str">
            <v>USD</v>
          </cell>
        </row>
        <row r="7782">
          <cell r="AA7782" t="str">
            <v>USD</v>
          </cell>
        </row>
        <row r="7783">
          <cell r="AA7783" t="str">
            <v>USD</v>
          </cell>
        </row>
        <row r="7784">
          <cell r="AA7784" t="str">
            <v>USD</v>
          </cell>
        </row>
        <row r="7785">
          <cell r="AA7785" t="str">
            <v>USD</v>
          </cell>
        </row>
        <row r="7786">
          <cell r="AA7786" t="str">
            <v>USD</v>
          </cell>
        </row>
        <row r="7787">
          <cell r="AA7787" t="str">
            <v>USD</v>
          </cell>
        </row>
        <row r="7788">
          <cell r="AA7788" t="str">
            <v>USD</v>
          </cell>
        </row>
        <row r="7789">
          <cell r="AA7789" t="str">
            <v>USD</v>
          </cell>
        </row>
        <row r="7790">
          <cell r="AA7790" t="str">
            <v>USD</v>
          </cell>
        </row>
        <row r="7791">
          <cell r="AA7791" t="str">
            <v>USD</v>
          </cell>
        </row>
        <row r="7792">
          <cell r="AA7792" t="str">
            <v>USD</v>
          </cell>
        </row>
        <row r="7793">
          <cell r="AA7793" t="str">
            <v>USD</v>
          </cell>
        </row>
        <row r="7794">
          <cell r="AA7794" t="str">
            <v>USD</v>
          </cell>
        </row>
        <row r="7795">
          <cell r="AA7795" t="str">
            <v>USD</v>
          </cell>
        </row>
        <row r="7796">
          <cell r="AA7796" t="str">
            <v>USD</v>
          </cell>
        </row>
        <row r="7797">
          <cell r="AA7797" t="str">
            <v>USD</v>
          </cell>
        </row>
        <row r="7798">
          <cell r="AA7798" t="str">
            <v>USD</v>
          </cell>
        </row>
        <row r="7799">
          <cell r="AA7799" t="str">
            <v>USD</v>
          </cell>
        </row>
        <row r="7800">
          <cell r="AA7800" t="str">
            <v>USD</v>
          </cell>
        </row>
        <row r="7801">
          <cell r="AA7801" t="str">
            <v>USD</v>
          </cell>
        </row>
        <row r="7802">
          <cell r="AA7802" t="str">
            <v>USD</v>
          </cell>
        </row>
        <row r="7803">
          <cell r="AA7803" t="str">
            <v>USD</v>
          </cell>
        </row>
        <row r="7804">
          <cell r="AA7804" t="str">
            <v>USD</v>
          </cell>
        </row>
        <row r="7805">
          <cell r="AA7805" t="str">
            <v>USD</v>
          </cell>
        </row>
        <row r="7806">
          <cell r="AA7806" t="str">
            <v>USD</v>
          </cell>
        </row>
        <row r="7807">
          <cell r="AA7807" t="str">
            <v>USD</v>
          </cell>
        </row>
        <row r="7808">
          <cell r="AA7808" t="str">
            <v>USD</v>
          </cell>
        </row>
        <row r="7809">
          <cell r="AA7809" t="str">
            <v>USD</v>
          </cell>
        </row>
        <row r="7810">
          <cell r="AA7810" t="str">
            <v>USD</v>
          </cell>
        </row>
        <row r="7811">
          <cell r="AA7811" t="str">
            <v>USD</v>
          </cell>
        </row>
        <row r="7812">
          <cell r="AA7812" t="str">
            <v>USD</v>
          </cell>
        </row>
        <row r="7813">
          <cell r="AA7813" t="str">
            <v>USD</v>
          </cell>
        </row>
        <row r="7814">
          <cell r="AA7814" t="str">
            <v>USD</v>
          </cell>
        </row>
        <row r="7815">
          <cell r="AA7815" t="str">
            <v>USD</v>
          </cell>
        </row>
        <row r="7816">
          <cell r="AA7816" t="str">
            <v>USD</v>
          </cell>
        </row>
        <row r="7817">
          <cell r="AA7817" t="str">
            <v>USD</v>
          </cell>
        </row>
        <row r="7818">
          <cell r="AA7818" t="str">
            <v>USD</v>
          </cell>
        </row>
        <row r="7819">
          <cell r="AA7819" t="str">
            <v>USD</v>
          </cell>
        </row>
        <row r="7820">
          <cell r="AA7820" t="str">
            <v>USD</v>
          </cell>
        </row>
        <row r="7821">
          <cell r="AA7821" t="str">
            <v>USD</v>
          </cell>
        </row>
        <row r="7822">
          <cell r="AA7822" t="str">
            <v>USD</v>
          </cell>
        </row>
        <row r="7823">
          <cell r="AA7823" t="str">
            <v>USD</v>
          </cell>
        </row>
        <row r="7824">
          <cell r="AA7824" t="str">
            <v>USD</v>
          </cell>
        </row>
        <row r="7825">
          <cell r="AA7825" t="str">
            <v>USD</v>
          </cell>
        </row>
        <row r="7826">
          <cell r="AA7826" t="str">
            <v>USD</v>
          </cell>
        </row>
        <row r="7827">
          <cell r="AA7827" t="str">
            <v>USD</v>
          </cell>
        </row>
        <row r="7828">
          <cell r="AA7828" t="str">
            <v>USD</v>
          </cell>
        </row>
        <row r="7829">
          <cell r="AA7829" t="str">
            <v>USD</v>
          </cell>
        </row>
        <row r="7830">
          <cell r="AA7830" t="str">
            <v>USD</v>
          </cell>
        </row>
        <row r="7831">
          <cell r="AA7831" t="str">
            <v>USD</v>
          </cell>
        </row>
        <row r="7832">
          <cell r="AA7832" t="str">
            <v>USD</v>
          </cell>
        </row>
        <row r="7833">
          <cell r="AA7833" t="str">
            <v>USD</v>
          </cell>
        </row>
        <row r="7834">
          <cell r="AA7834" t="str">
            <v>USD</v>
          </cell>
        </row>
        <row r="7835">
          <cell r="AA7835" t="str">
            <v>USD</v>
          </cell>
        </row>
        <row r="7836">
          <cell r="AA7836" t="str">
            <v>USD</v>
          </cell>
        </row>
        <row r="7837">
          <cell r="AA7837" t="str">
            <v>USD</v>
          </cell>
        </row>
        <row r="7838">
          <cell r="AA7838" t="str">
            <v>USD</v>
          </cell>
        </row>
        <row r="7839">
          <cell r="AA7839" t="str">
            <v>USD</v>
          </cell>
        </row>
        <row r="7840">
          <cell r="AA7840" t="str">
            <v>USD</v>
          </cell>
        </row>
        <row r="7841">
          <cell r="AA7841" t="str">
            <v>USD</v>
          </cell>
        </row>
        <row r="7842">
          <cell r="AA7842" t="str">
            <v>USD</v>
          </cell>
        </row>
        <row r="7843">
          <cell r="AA7843" t="str">
            <v>USD</v>
          </cell>
        </row>
        <row r="7844">
          <cell r="AA7844" t="str">
            <v>USD</v>
          </cell>
        </row>
        <row r="7845">
          <cell r="AA7845" t="str">
            <v>USD</v>
          </cell>
        </row>
        <row r="7846">
          <cell r="AA7846" t="str">
            <v>USD</v>
          </cell>
        </row>
        <row r="7847">
          <cell r="AA7847" t="str">
            <v>USD</v>
          </cell>
        </row>
        <row r="7848">
          <cell r="AA7848" t="str">
            <v>USD</v>
          </cell>
        </row>
        <row r="7849">
          <cell r="AA7849" t="str">
            <v>USD</v>
          </cell>
        </row>
        <row r="7850">
          <cell r="AA7850" t="str">
            <v>USD</v>
          </cell>
        </row>
        <row r="7851">
          <cell r="AA7851" t="str">
            <v>USD</v>
          </cell>
        </row>
        <row r="7852">
          <cell r="AA7852" t="str">
            <v>USD</v>
          </cell>
        </row>
        <row r="7853">
          <cell r="AA7853" t="str">
            <v>USD</v>
          </cell>
        </row>
        <row r="7854">
          <cell r="AA7854" t="str">
            <v>USD</v>
          </cell>
        </row>
        <row r="7855">
          <cell r="AA7855" t="str">
            <v>USD</v>
          </cell>
        </row>
        <row r="7856">
          <cell r="AA7856" t="str">
            <v>USD</v>
          </cell>
        </row>
        <row r="7857">
          <cell r="AA7857" t="str">
            <v>USD</v>
          </cell>
        </row>
        <row r="7858">
          <cell r="AA7858" t="str">
            <v>USD</v>
          </cell>
        </row>
        <row r="7859">
          <cell r="AA7859" t="str">
            <v>USD</v>
          </cell>
        </row>
        <row r="7860">
          <cell r="AA7860" t="str">
            <v>USD</v>
          </cell>
        </row>
        <row r="7861">
          <cell r="AA7861" t="str">
            <v>USD</v>
          </cell>
        </row>
        <row r="7862">
          <cell r="AA7862" t="str">
            <v>USD</v>
          </cell>
        </row>
        <row r="7863">
          <cell r="AA7863" t="str">
            <v>USD</v>
          </cell>
        </row>
        <row r="7864">
          <cell r="AA7864" t="str">
            <v>USD</v>
          </cell>
        </row>
        <row r="7865">
          <cell r="AA7865" t="str">
            <v>USD</v>
          </cell>
        </row>
        <row r="7866">
          <cell r="AA7866" t="str">
            <v>USD</v>
          </cell>
        </row>
        <row r="7867">
          <cell r="AA7867" t="str">
            <v>USD</v>
          </cell>
        </row>
        <row r="7868">
          <cell r="AA7868" t="str">
            <v>USD</v>
          </cell>
        </row>
        <row r="7869">
          <cell r="AA7869" t="str">
            <v>USD</v>
          </cell>
        </row>
        <row r="7870">
          <cell r="AA7870" t="str">
            <v>USD</v>
          </cell>
        </row>
        <row r="7871">
          <cell r="AA7871" t="str">
            <v>USD</v>
          </cell>
        </row>
        <row r="7872">
          <cell r="AA7872" t="str">
            <v>USD</v>
          </cell>
        </row>
        <row r="7873">
          <cell r="AA7873" t="str">
            <v>USD</v>
          </cell>
        </row>
        <row r="7874">
          <cell r="AA7874" t="str">
            <v>USD</v>
          </cell>
        </row>
        <row r="7875">
          <cell r="AA7875" t="str">
            <v>USD</v>
          </cell>
        </row>
        <row r="7876">
          <cell r="AA7876" t="str">
            <v>USD</v>
          </cell>
        </row>
        <row r="7877">
          <cell r="AA7877" t="str">
            <v>USD</v>
          </cell>
        </row>
        <row r="7878">
          <cell r="AA7878" t="str">
            <v>USD</v>
          </cell>
        </row>
        <row r="7879">
          <cell r="AA7879" t="str">
            <v>USD</v>
          </cell>
        </row>
        <row r="7880">
          <cell r="AA7880" t="str">
            <v>USD</v>
          </cell>
        </row>
        <row r="7881">
          <cell r="AA7881" t="str">
            <v>USD</v>
          </cell>
        </row>
        <row r="7882">
          <cell r="AA7882" t="str">
            <v>USD</v>
          </cell>
        </row>
        <row r="7883">
          <cell r="AA7883" t="str">
            <v>USD</v>
          </cell>
        </row>
        <row r="7884">
          <cell r="AA7884" t="str">
            <v>USD</v>
          </cell>
        </row>
        <row r="7885">
          <cell r="AA7885" t="str">
            <v>USD</v>
          </cell>
        </row>
        <row r="7886">
          <cell r="AA7886" t="str">
            <v>USD</v>
          </cell>
        </row>
        <row r="7887">
          <cell r="AA7887" t="str">
            <v>USD</v>
          </cell>
        </row>
        <row r="7888">
          <cell r="AA7888" t="str">
            <v>USD</v>
          </cell>
        </row>
        <row r="7889">
          <cell r="AA7889" t="str">
            <v>USD</v>
          </cell>
        </row>
        <row r="7890">
          <cell r="AA7890" t="str">
            <v>USD</v>
          </cell>
        </row>
        <row r="7891">
          <cell r="AA7891" t="str">
            <v>USD</v>
          </cell>
        </row>
        <row r="7892">
          <cell r="AA7892" t="str">
            <v>USD</v>
          </cell>
        </row>
        <row r="7893">
          <cell r="AA7893" t="str">
            <v>USD</v>
          </cell>
        </row>
        <row r="7894">
          <cell r="AA7894" t="str">
            <v>USD</v>
          </cell>
        </row>
        <row r="7895">
          <cell r="AA7895" t="str">
            <v>USD</v>
          </cell>
        </row>
        <row r="7896">
          <cell r="AA7896" t="str">
            <v>USD</v>
          </cell>
        </row>
        <row r="7897">
          <cell r="AA7897" t="str">
            <v>USD</v>
          </cell>
        </row>
        <row r="7898">
          <cell r="AA7898" t="str">
            <v>USD</v>
          </cell>
        </row>
        <row r="7899">
          <cell r="AA7899" t="str">
            <v>USD</v>
          </cell>
        </row>
        <row r="7900">
          <cell r="AA7900" t="str">
            <v>USD</v>
          </cell>
        </row>
        <row r="7901">
          <cell r="AA7901" t="str">
            <v>USD</v>
          </cell>
        </row>
        <row r="7902">
          <cell r="AA7902" t="str">
            <v>USD</v>
          </cell>
        </row>
        <row r="7903">
          <cell r="AA7903" t="str">
            <v>USD</v>
          </cell>
        </row>
        <row r="7904">
          <cell r="AA7904" t="str">
            <v>USD</v>
          </cell>
        </row>
        <row r="7905">
          <cell r="AA7905" t="str">
            <v>USD</v>
          </cell>
        </row>
        <row r="7906">
          <cell r="AA7906" t="str">
            <v>USD</v>
          </cell>
        </row>
        <row r="7907">
          <cell r="AA7907" t="str">
            <v>USD</v>
          </cell>
        </row>
        <row r="7908">
          <cell r="AA7908" t="str">
            <v>USD</v>
          </cell>
        </row>
        <row r="7909">
          <cell r="AA7909" t="str">
            <v>USD</v>
          </cell>
        </row>
        <row r="7910">
          <cell r="AA7910" t="str">
            <v>USD</v>
          </cell>
        </row>
        <row r="7911">
          <cell r="AA7911" t="str">
            <v>USD</v>
          </cell>
        </row>
        <row r="7912">
          <cell r="AA7912" t="str">
            <v>USD</v>
          </cell>
        </row>
        <row r="7913">
          <cell r="AA7913" t="str">
            <v>USD</v>
          </cell>
        </row>
        <row r="7914">
          <cell r="AA7914" t="str">
            <v>USD</v>
          </cell>
        </row>
        <row r="7915">
          <cell r="AA7915" t="str">
            <v>USD</v>
          </cell>
        </row>
        <row r="7916">
          <cell r="AA7916" t="str">
            <v>USD</v>
          </cell>
        </row>
        <row r="7917">
          <cell r="AA7917" t="str">
            <v>USD</v>
          </cell>
        </row>
        <row r="7918">
          <cell r="AA7918" t="str">
            <v>USD</v>
          </cell>
        </row>
        <row r="7919">
          <cell r="AA7919" t="str">
            <v>USD</v>
          </cell>
        </row>
        <row r="7920">
          <cell r="AA7920" t="str">
            <v>USD</v>
          </cell>
        </row>
        <row r="7921">
          <cell r="AA7921" t="str">
            <v>USD</v>
          </cell>
        </row>
        <row r="7922">
          <cell r="AA7922" t="str">
            <v>USD</v>
          </cell>
        </row>
        <row r="7923">
          <cell r="AA7923" t="str">
            <v>USD</v>
          </cell>
        </row>
        <row r="7924">
          <cell r="AA7924" t="str">
            <v>USD</v>
          </cell>
        </row>
        <row r="7925">
          <cell r="AA7925" t="str">
            <v>USD</v>
          </cell>
        </row>
        <row r="7926">
          <cell r="AA7926" t="str">
            <v>USD</v>
          </cell>
        </row>
        <row r="7927">
          <cell r="AA7927" t="str">
            <v>USD</v>
          </cell>
        </row>
        <row r="7928">
          <cell r="AA7928" t="str">
            <v>USD</v>
          </cell>
        </row>
        <row r="7929">
          <cell r="AA7929" t="str">
            <v>USD</v>
          </cell>
        </row>
        <row r="7930">
          <cell r="AA7930" t="str">
            <v>USD</v>
          </cell>
        </row>
        <row r="7931">
          <cell r="AA7931" t="str">
            <v>USD</v>
          </cell>
        </row>
        <row r="7932">
          <cell r="AA7932" t="str">
            <v>USD</v>
          </cell>
        </row>
        <row r="7933">
          <cell r="AA7933" t="str">
            <v>USD</v>
          </cell>
        </row>
        <row r="7934">
          <cell r="AA7934" t="str">
            <v>USD</v>
          </cell>
        </row>
        <row r="7935">
          <cell r="AA7935" t="str">
            <v>USD</v>
          </cell>
        </row>
        <row r="7936">
          <cell r="AA7936" t="str">
            <v>USD</v>
          </cell>
        </row>
        <row r="7937">
          <cell r="AA7937" t="str">
            <v>USD</v>
          </cell>
        </row>
        <row r="7938">
          <cell r="AA7938" t="str">
            <v>USD</v>
          </cell>
        </row>
        <row r="7939">
          <cell r="AA7939" t="str">
            <v>USD</v>
          </cell>
        </row>
        <row r="7940">
          <cell r="AA7940" t="str">
            <v>USD</v>
          </cell>
        </row>
        <row r="7941">
          <cell r="AA7941" t="str">
            <v>USD</v>
          </cell>
        </row>
        <row r="7942">
          <cell r="AA7942" t="str">
            <v>USD</v>
          </cell>
        </row>
        <row r="7943">
          <cell r="AA7943" t="str">
            <v>USD</v>
          </cell>
        </row>
        <row r="7944">
          <cell r="AA7944" t="str">
            <v>USD</v>
          </cell>
        </row>
        <row r="7945">
          <cell r="AA7945" t="str">
            <v>USD</v>
          </cell>
        </row>
        <row r="7946">
          <cell r="AA7946" t="str">
            <v>USD</v>
          </cell>
        </row>
        <row r="7947">
          <cell r="AA7947" t="str">
            <v>USD</v>
          </cell>
        </row>
        <row r="7948">
          <cell r="AA7948" t="str">
            <v>USD</v>
          </cell>
        </row>
        <row r="7949">
          <cell r="AA7949" t="str">
            <v>USD</v>
          </cell>
        </row>
        <row r="7950">
          <cell r="AA7950" t="str">
            <v>USD</v>
          </cell>
        </row>
        <row r="7951">
          <cell r="AA7951" t="str">
            <v>USD</v>
          </cell>
        </row>
        <row r="7952">
          <cell r="AA7952" t="str">
            <v>USD</v>
          </cell>
        </row>
        <row r="7953">
          <cell r="AA7953" t="str">
            <v>USD</v>
          </cell>
        </row>
        <row r="7954">
          <cell r="AA7954" t="str">
            <v>USD</v>
          </cell>
        </row>
        <row r="7955">
          <cell r="AA7955" t="str">
            <v>USD</v>
          </cell>
        </row>
        <row r="7956">
          <cell r="AA7956" t="str">
            <v>USD</v>
          </cell>
        </row>
        <row r="7957">
          <cell r="AA7957" t="str">
            <v>USD</v>
          </cell>
        </row>
        <row r="7958">
          <cell r="AA7958" t="str">
            <v>USD</v>
          </cell>
        </row>
        <row r="7959">
          <cell r="AA7959" t="str">
            <v>USD</v>
          </cell>
        </row>
        <row r="7960">
          <cell r="AA7960" t="str">
            <v>USD</v>
          </cell>
        </row>
        <row r="7961">
          <cell r="AA7961" t="str">
            <v>USD</v>
          </cell>
        </row>
        <row r="7962">
          <cell r="AA7962" t="str">
            <v>USD</v>
          </cell>
        </row>
        <row r="7963">
          <cell r="AA7963" t="str">
            <v>USD</v>
          </cell>
        </row>
        <row r="7964">
          <cell r="AA7964" t="str">
            <v>USD</v>
          </cell>
        </row>
        <row r="7965">
          <cell r="AA7965" t="str">
            <v>USD</v>
          </cell>
        </row>
        <row r="7966">
          <cell r="AA7966" t="str">
            <v>USD</v>
          </cell>
        </row>
        <row r="7967">
          <cell r="AA7967" t="str">
            <v>USD</v>
          </cell>
        </row>
        <row r="7968">
          <cell r="AA7968" t="str">
            <v>USD</v>
          </cell>
        </row>
        <row r="7969">
          <cell r="AA7969" t="str">
            <v>USD</v>
          </cell>
        </row>
        <row r="7970">
          <cell r="AA7970" t="str">
            <v>USD</v>
          </cell>
        </row>
        <row r="7971">
          <cell r="AA7971" t="str">
            <v>USD</v>
          </cell>
        </row>
        <row r="7972">
          <cell r="AA7972" t="str">
            <v>USD</v>
          </cell>
        </row>
        <row r="7973">
          <cell r="AA7973" t="str">
            <v>USD</v>
          </cell>
        </row>
        <row r="7974">
          <cell r="AA7974" t="str">
            <v>USD</v>
          </cell>
        </row>
        <row r="7975">
          <cell r="AA7975" t="str">
            <v>USD</v>
          </cell>
        </row>
        <row r="7976">
          <cell r="AA7976" t="str">
            <v>USD</v>
          </cell>
        </row>
        <row r="7977">
          <cell r="AA7977" t="str">
            <v>USD</v>
          </cell>
        </row>
        <row r="7978">
          <cell r="AA7978" t="str">
            <v>USD</v>
          </cell>
        </row>
        <row r="7979">
          <cell r="AA7979" t="str">
            <v>USD</v>
          </cell>
        </row>
        <row r="7980">
          <cell r="AA7980" t="str">
            <v>USD</v>
          </cell>
        </row>
        <row r="7981">
          <cell r="AA7981" t="str">
            <v>USD</v>
          </cell>
        </row>
        <row r="7982">
          <cell r="AA7982" t="str">
            <v>USD</v>
          </cell>
        </row>
        <row r="7983">
          <cell r="AA7983" t="str">
            <v>USD</v>
          </cell>
        </row>
        <row r="7984">
          <cell r="AA7984" t="str">
            <v>USD</v>
          </cell>
        </row>
        <row r="7985">
          <cell r="AA7985" t="str">
            <v>USD</v>
          </cell>
        </row>
        <row r="7986">
          <cell r="AA7986" t="str">
            <v>USD</v>
          </cell>
        </row>
        <row r="7987">
          <cell r="AA7987" t="str">
            <v>USD</v>
          </cell>
        </row>
        <row r="7988">
          <cell r="AA7988" t="str">
            <v>USD</v>
          </cell>
        </row>
        <row r="7989">
          <cell r="AA7989" t="str">
            <v>USD</v>
          </cell>
        </row>
        <row r="7990">
          <cell r="AA7990" t="str">
            <v>USD</v>
          </cell>
        </row>
        <row r="7991">
          <cell r="AA7991" t="str">
            <v>USD</v>
          </cell>
        </row>
        <row r="7992">
          <cell r="AA7992" t="str">
            <v>USD</v>
          </cell>
        </row>
        <row r="7993">
          <cell r="AA7993" t="str">
            <v>USD</v>
          </cell>
        </row>
        <row r="7994">
          <cell r="AA7994" t="str">
            <v>USD</v>
          </cell>
        </row>
        <row r="7995">
          <cell r="AA7995" t="str">
            <v>USD</v>
          </cell>
        </row>
        <row r="7996">
          <cell r="AA7996" t="str">
            <v>USD</v>
          </cell>
        </row>
        <row r="7997">
          <cell r="AA7997" t="str">
            <v>USD</v>
          </cell>
        </row>
        <row r="7998">
          <cell r="AA7998" t="str">
            <v>USD</v>
          </cell>
        </row>
        <row r="7999">
          <cell r="AA7999" t="str">
            <v>USD</v>
          </cell>
        </row>
        <row r="8000">
          <cell r="AA8000" t="str">
            <v>USD</v>
          </cell>
        </row>
        <row r="8001">
          <cell r="AA8001" t="str">
            <v>USD</v>
          </cell>
        </row>
        <row r="8002">
          <cell r="AA8002" t="str">
            <v>USD</v>
          </cell>
        </row>
        <row r="8003">
          <cell r="AA8003" t="str">
            <v>USD</v>
          </cell>
        </row>
        <row r="8004">
          <cell r="AA8004" t="str">
            <v>USD</v>
          </cell>
        </row>
        <row r="8005">
          <cell r="AA8005" t="str">
            <v>USD</v>
          </cell>
        </row>
        <row r="8006">
          <cell r="AA8006" t="str">
            <v>USD</v>
          </cell>
        </row>
        <row r="8007">
          <cell r="AA8007" t="str">
            <v>USD</v>
          </cell>
        </row>
        <row r="8008">
          <cell r="AA8008" t="str">
            <v>USD</v>
          </cell>
        </row>
        <row r="8009">
          <cell r="AA8009" t="str">
            <v>USD</v>
          </cell>
        </row>
        <row r="8010">
          <cell r="AA8010" t="str">
            <v>USD</v>
          </cell>
        </row>
        <row r="8011">
          <cell r="AA8011" t="str">
            <v>USD</v>
          </cell>
        </row>
        <row r="8012">
          <cell r="AA8012" t="str">
            <v>USD</v>
          </cell>
        </row>
        <row r="8013">
          <cell r="AA8013" t="str">
            <v>USD</v>
          </cell>
        </row>
        <row r="8014">
          <cell r="AA8014" t="str">
            <v>USD</v>
          </cell>
        </row>
        <row r="8015">
          <cell r="AA8015" t="str">
            <v>USD</v>
          </cell>
        </row>
        <row r="8016">
          <cell r="AA8016" t="str">
            <v>USD</v>
          </cell>
        </row>
        <row r="8017">
          <cell r="AA8017" t="str">
            <v>USD</v>
          </cell>
        </row>
        <row r="8018">
          <cell r="AA8018" t="str">
            <v>USD</v>
          </cell>
        </row>
        <row r="8019">
          <cell r="AA8019" t="str">
            <v>USD</v>
          </cell>
        </row>
        <row r="8020">
          <cell r="AA8020" t="str">
            <v>USD</v>
          </cell>
        </row>
        <row r="8021">
          <cell r="AA8021" t="str">
            <v>USD</v>
          </cell>
        </row>
        <row r="8022">
          <cell r="AA8022" t="str">
            <v>USD</v>
          </cell>
        </row>
        <row r="8023">
          <cell r="AA8023" t="str">
            <v>USD</v>
          </cell>
        </row>
        <row r="8024">
          <cell r="AA8024" t="str">
            <v>USD</v>
          </cell>
        </row>
        <row r="8025">
          <cell r="AA8025" t="str">
            <v>USD</v>
          </cell>
        </row>
        <row r="8026">
          <cell r="AA8026" t="str">
            <v>USD</v>
          </cell>
        </row>
        <row r="8027">
          <cell r="AA8027" t="str">
            <v>USD</v>
          </cell>
        </row>
        <row r="8028">
          <cell r="AA8028" t="str">
            <v>USD</v>
          </cell>
        </row>
        <row r="8029">
          <cell r="AA8029" t="str">
            <v>USD</v>
          </cell>
        </row>
        <row r="8030">
          <cell r="AA8030" t="str">
            <v>USD</v>
          </cell>
        </row>
        <row r="8031">
          <cell r="AA8031" t="str">
            <v>USD</v>
          </cell>
        </row>
        <row r="8032">
          <cell r="AA8032" t="str">
            <v>USD</v>
          </cell>
        </row>
        <row r="8033">
          <cell r="AA8033" t="str">
            <v>USD</v>
          </cell>
        </row>
        <row r="8034">
          <cell r="AA8034" t="str">
            <v>USD</v>
          </cell>
        </row>
        <row r="8035">
          <cell r="AA8035" t="str">
            <v>USD</v>
          </cell>
        </row>
        <row r="8036">
          <cell r="AA8036" t="str">
            <v>USD</v>
          </cell>
        </row>
        <row r="8037">
          <cell r="AA8037" t="str">
            <v>USD</v>
          </cell>
        </row>
        <row r="8038">
          <cell r="AA8038" t="str">
            <v>USD</v>
          </cell>
        </row>
        <row r="8039">
          <cell r="AA8039" t="str">
            <v>USD</v>
          </cell>
        </row>
        <row r="8040">
          <cell r="AA8040" t="str">
            <v>USD</v>
          </cell>
        </row>
        <row r="8041">
          <cell r="AA8041" t="str">
            <v>USD</v>
          </cell>
        </row>
        <row r="8042">
          <cell r="AA8042" t="str">
            <v>USD</v>
          </cell>
        </row>
        <row r="8043">
          <cell r="AA8043" t="str">
            <v>USD</v>
          </cell>
        </row>
        <row r="8044">
          <cell r="AA8044" t="str">
            <v>USD</v>
          </cell>
        </row>
        <row r="8045">
          <cell r="AA8045" t="str">
            <v>USD</v>
          </cell>
        </row>
        <row r="8046">
          <cell r="AA8046" t="str">
            <v>USD</v>
          </cell>
        </row>
        <row r="8047">
          <cell r="AA8047" t="str">
            <v>USD</v>
          </cell>
        </row>
        <row r="8048">
          <cell r="AA8048" t="str">
            <v>USD</v>
          </cell>
        </row>
        <row r="8049">
          <cell r="AA8049" t="str">
            <v>USD</v>
          </cell>
        </row>
        <row r="8050">
          <cell r="AA8050" t="str">
            <v>USD</v>
          </cell>
        </row>
        <row r="8051">
          <cell r="AA8051" t="str">
            <v>USD</v>
          </cell>
        </row>
        <row r="8052">
          <cell r="AA8052" t="str">
            <v>USD</v>
          </cell>
        </row>
        <row r="8053">
          <cell r="AA8053" t="str">
            <v>USD</v>
          </cell>
        </row>
        <row r="8054">
          <cell r="AA8054" t="str">
            <v>USD</v>
          </cell>
        </row>
        <row r="8055">
          <cell r="AA8055" t="str">
            <v>USD</v>
          </cell>
        </row>
        <row r="8056">
          <cell r="AA8056" t="str">
            <v>USD</v>
          </cell>
        </row>
        <row r="8057">
          <cell r="AA8057" t="str">
            <v>USD</v>
          </cell>
        </row>
        <row r="8058">
          <cell r="AA8058" t="str">
            <v>USD</v>
          </cell>
        </row>
        <row r="8059">
          <cell r="AA8059" t="str">
            <v>USD</v>
          </cell>
        </row>
        <row r="8060">
          <cell r="AA8060" t="str">
            <v>USD</v>
          </cell>
        </row>
        <row r="8061">
          <cell r="AA8061" t="str">
            <v>USD</v>
          </cell>
        </row>
        <row r="8062">
          <cell r="AA8062" t="str">
            <v>USD</v>
          </cell>
        </row>
        <row r="8063">
          <cell r="AA8063" t="str">
            <v>USD</v>
          </cell>
        </row>
        <row r="8064">
          <cell r="AA8064" t="str">
            <v>USD</v>
          </cell>
        </row>
        <row r="8065">
          <cell r="AA8065" t="str">
            <v>USD</v>
          </cell>
        </row>
        <row r="8066">
          <cell r="AA8066" t="str">
            <v>USD</v>
          </cell>
        </row>
        <row r="8067">
          <cell r="AA8067" t="str">
            <v>USD</v>
          </cell>
        </row>
        <row r="8068">
          <cell r="AA8068" t="str">
            <v>USD</v>
          </cell>
        </row>
        <row r="8069">
          <cell r="AA8069" t="str">
            <v>USD</v>
          </cell>
        </row>
        <row r="8070">
          <cell r="AA8070" t="str">
            <v>USD</v>
          </cell>
        </row>
        <row r="8071">
          <cell r="AA8071" t="str">
            <v>USD</v>
          </cell>
        </row>
        <row r="8072">
          <cell r="AA8072" t="str">
            <v>USD</v>
          </cell>
        </row>
        <row r="8073">
          <cell r="AA8073" t="str">
            <v>USD</v>
          </cell>
        </row>
        <row r="8074">
          <cell r="AA8074" t="str">
            <v>USD</v>
          </cell>
        </row>
        <row r="8075">
          <cell r="AA8075" t="str">
            <v>USD</v>
          </cell>
        </row>
        <row r="8076">
          <cell r="AA8076" t="str">
            <v>USD</v>
          </cell>
        </row>
        <row r="8077">
          <cell r="AA8077" t="str">
            <v>USD</v>
          </cell>
        </row>
        <row r="8078">
          <cell r="AA8078" t="str">
            <v>USD</v>
          </cell>
        </row>
        <row r="8079">
          <cell r="AA8079" t="str">
            <v>USD</v>
          </cell>
        </row>
        <row r="8080">
          <cell r="AA8080" t="str">
            <v>USD</v>
          </cell>
        </row>
        <row r="8081">
          <cell r="AA8081" t="str">
            <v>USD</v>
          </cell>
        </row>
        <row r="8082">
          <cell r="AA8082" t="str">
            <v>USD</v>
          </cell>
        </row>
        <row r="8083">
          <cell r="AA8083" t="str">
            <v>USD</v>
          </cell>
        </row>
        <row r="8084">
          <cell r="AA8084" t="str">
            <v>USD</v>
          </cell>
        </row>
        <row r="8085">
          <cell r="AA8085" t="str">
            <v>USD</v>
          </cell>
        </row>
        <row r="8086">
          <cell r="AA8086" t="str">
            <v>USD</v>
          </cell>
        </row>
        <row r="8087">
          <cell r="AA8087" t="str">
            <v>USD</v>
          </cell>
        </row>
        <row r="8088">
          <cell r="AA8088" t="str">
            <v>USD</v>
          </cell>
        </row>
        <row r="8089">
          <cell r="AA8089" t="str">
            <v>USD</v>
          </cell>
        </row>
        <row r="8090">
          <cell r="AA8090" t="str">
            <v>USD</v>
          </cell>
        </row>
        <row r="8091">
          <cell r="AA8091" t="str">
            <v>USD</v>
          </cell>
        </row>
        <row r="8092">
          <cell r="AA8092" t="str">
            <v>USD</v>
          </cell>
        </row>
        <row r="8093">
          <cell r="AA8093" t="str">
            <v>USD</v>
          </cell>
        </row>
        <row r="8094">
          <cell r="AA8094" t="str">
            <v>USD</v>
          </cell>
        </row>
        <row r="8095">
          <cell r="AA8095" t="str">
            <v>USD</v>
          </cell>
        </row>
        <row r="8096">
          <cell r="AA8096" t="str">
            <v>USD</v>
          </cell>
        </row>
        <row r="8097">
          <cell r="AA8097" t="str">
            <v>USD</v>
          </cell>
        </row>
        <row r="8098">
          <cell r="AA8098" t="str">
            <v>USD</v>
          </cell>
        </row>
        <row r="8099">
          <cell r="AA8099" t="str">
            <v>USD</v>
          </cell>
        </row>
        <row r="8100">
          <cell r="AA8100" t="str">
            <v>USD</v>
          </cell>
        </row>
        <row r="8101">
          <cell r="AA8101" t="str">
            <v>USD</v>
          </cell>
        </row>
        <row r="8102">
          <cell r="AA8102" t="str">
            <v>USD</v>
          </cell>
        </row>
        <row r="8103">
          <cell r="AA8103" t="str">
            <v>USD</v>
          </cell>
        </row>
        <row r="8104">
          <cell r="AA8104" t="str">
            <v>USD</v>
          </cell>
        </row>
        <row r="8105">
          <cell r="AA8105" t="str">
            <v>USD</v>
          </cell>
        </row>
        <row r="8106">
          <cell r="AA8106" t="str">
            <v>USD</v>
          </cell>
        </row>
        <row r="8107">
          <cell r="AA8107" t="str">
            <v>USD</v>
          </cell>
        </row>
        <row r="8108">
          <cell r="AA8108" t="str">
            <v>USD</v>
          </cell>
        </row>
        <row r="8109">
          <cell r="AA8109" t="str">
            <v>USD</v>
          </cell>
        </row>
        <row r="8110">
          <cell r="AA8110" t="str">
            <v>USD</v>
          </cell>
        </row>
        <row r="8111">
          <cell r="AA8111" t="str">
            <v>USD</v>
          </cell>
        </row>
        <row r="8112">
          <cell r="AA8112" t="str">
            <v>USD</v>
          </cell>
        </row>
        <row r="8113">
          <cell r="AA8113" t="str">
            <v>USD</v>
          </cell>
        </row>
        <row r="8114">
          <cell r="AA8114" t="str">
            <v>USD</v>
          </cell>
        </row>
        <row r="8115">
          <cell r="AA8115" t="str">
            <v>USD</v>
          </cell>
        </row>
        <row r="8116">
          <cell r="AA8116" t="str">
            <v>USD</v>
          </cell>
        </row>
        <row r="8117">
          <cell r="AA8117" t="str">
            <v>USD</v>
          </cell>
        </row>
        <row r="8118">
          <cell r="AA8118" t="str">
            <v>USD</v>
          </cell>
        </row>
        <row r="8119">
          <cell r="AA8119" t="str">
            <v>USD</v>
          </cell>
        </row>
        <row r="8120">
          <cell r="AA8120" t="str">
            <v>USD</v>
          </cell>
        </row>
        <row r="8121">
          <cell r="AA8121" t="str">
            <v>USD</v>
          </cell>
        </row>
        <row r="8122">
          <cell r="AA8122" t="str">
            <v>USD</v>
          </cell>
        </row>
        <row r="8123">
          <cell r="AA8123" t="str">
            <v>USD</v>
          </cell>
        </row>
        <row r="8124">
          <cell r="AA8124" t="str">
            <v>USD</v>
          </cell>
        </row>
        <row r="8125">
          <cell r="AA8125" t="str">
            <v>USD</v>
          </cell>
        </row>
        <row r="8126">
          <cell r="AA8126" t="str">
            <v>USD</v>
          </cell>
        </row>
        <row r="8127">
          <cell r="AA8127" t="str">
            <v>USD</v>
          </cell>
        </row>
        <row r="8128">
          <cell r="AA8128" t="str">
            <v>USD</v>
          </cell>
        </row>
        <row r="8129">
          <cell r="AA8129" t="str">
            <v>USD</v>
          </cell>
        </row>
        <row r="8130">
          <cell r="AA8130" t="str">
            <v>USD</v>
          </cell>
        </row>
        <row r="8131">
          <cell r="AA8131" t="str">
            <v>USD</v>
          </cell>
        </row>
        <row r="8132">
          <cell r="AA8132" t="str">
            <v>USD</v>
          </cell>
        </row>
        <row r="8133">
          <cell r="AA8133" t="str">
            <v>USD</v>
          </cell>
        </row>
        <row r="8134">
          <cell r="AA8134" t="str">
            <v>USD</v>
          </cell>
        </row>
        <row r="8135">
          <cell r="AA8135" t="str">
            <v>USD</v>
          </cell>
        </row>
        <row r="8136">
          <cell r="AA8136" t="str">
            <v>USD</v>
          </cell>
        </row>
        <row r="8137">
          <cell r="AA8137" t="str">
            <v>USD</v>
          </cell>
        </row>
        <row r="8138">
          <cell r="AA8138" t="str">
            <v>USD</v>
          </cell>
        </row>
        <row r="8139">
          <cell r="AA8139" t="str">
            <v>USD</v>
          </cell>
        </row>
        <row r="8140">
          <cell r="AA8140" t="str">
            <v>USD</v>
          </cell>
        </row>
        <row r="8141">
          <cell r="AA8141" t="str">
            <v>USD</v>
          </cell>
        </row>
        <row r="8142">
          <cell r="AA8142" t="str">
            <v>USD</v>
          </cell>
        </row>
        <row r="8143">
          <cell r="AA8143" t="str">
            <v>USD</v>
          </cell>
        </row>
        <row r="8144">
          <cell r="AA8144" t="str">
            <v>USD</v>
          </cell>
        </row>
        <row r="8145">
          <cell r="AA8145" t="str">
            <v>USD</v>
          </cell>
        </row>
        <row r="8146">
          <cell r="AA8146" t="str">
            <v>USD</v>
          </cell>
        </row>
        <row r="8147">
          <cell r="AA8147" t="str">
            <v>USD</v>
          </cell>
        </row>
        <row r="8148">
          <cell r="AA8148" t="str">
            <v>USD</v>
          </cell>
        </row>
        <row r="8149">
          <cell r="AA8149" t="str">
            <v>USD</v>
          </cell>
        </row>
        <row r="8150">
          <cell r="AA8150" t="str">
            <v>USD</v>
          </cell>
        </row>
        <row r="8151">
          <cell r="AA8151" t="str">
            <v>USD</v>
          </cell>
        </row>
        <row r="8152">
          <cell r="AA8152" t="str">
            <v>USD</v>
          </cell>
        </row>
        <row r="8153">
          <cell r="AA8153" t="str">
            <v>USD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>
        <row r="2">
          <cell r="AA2" t="str">
            <v>USD</v>
          </cell>
        </row>
      </sheetData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 I.TAX"/>
      <sheetName val="addition"/>
      <sheetName val="YTD"/>
      <sheetName val="SUMMARY"/>
      <sheetName val="Guidelines"/>
      <sheetName val="Database (RUR)Mar YTD"/>
      <sheetName val="#REF"/>
      <sheetName val="DT 1999 (abst. from model)"/>
      <sheetName val="sls GL"/>
      <sheetName val="Sheet1"/>
      <sheetName val="Calendar"/>
      <sheetName val="References"/>
      <sheetName val="Flash Report SDC(EUR)"/>
      <sheetName val="SAP Query"/>
      <sheetName val="A"/>
      <sheetName val="C"/>
      <sheetName val="Glnk"/>
      <sheetName val="Case"/>
      <sheetName val="New Pdt Trend Ukr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addition_I_TAX"/>
      <sheetName val="Database_(RUR)Mar_YTD"/>
      <sheetName val="DT_1999_(abst__from_model)"/>
      <sheetName val="sls_GL"/>
      <sheetName val="Flash_Report_SDC(EUR)"/>
      <sheetName val="SAP_Query"/>
      <sheetName val="New_Pdt_Trend_Ukr"/>
      <sheetName val="addition_I_TAX1"/>
      <sheetName val="Database_(RUR)Mar_YTD1"/>
      <sheetName val="DT_1999_(abst__from_model)1"/>
      <sheetName val="sls_GL1"/>
      <sheetName val="Flash_Report_SDC(EUR)1"/>
      <sheetName val="SAP_Query1"/>
      <sheetName val="New_Pdt_Trend_Ukr1"/>
      <sheetName val="India"/>
      <sheetName val="Sheet2"/>
      <sheetName val="Exchng Rate"/>
      <sheetName val="Rate Working OB'2014"/>
      <sheetName val="addition_I_TAX2"/>
      <sheetName val="Database_(RUR)Mar_YTD2"/>
      <sheetName val="DT_1999_(abst__from_model)2"/>
      <sheetName val="sls_GL2"/>
      <sheetName val="Flash_Report_SDC(EUR)2"/>
      <sheetName val="SAP_Query2"/>
      <sheetName val="New_Pdt_Trend_Ukr2"/>
    </sheetNames>
    <sheetDataSet>
      <sheetData sheetId="0" refreshError="1"/>
      <sheetData sheetId="1" refreshError="1"/>
      <sheetData sheetId="2" refreshError="1">
        <row r="2653">
          <cell r="A2653">
            <v>1</v>
          </cell>
        </row>
        <row r="2654">
          <cell r="A2654">
            <v>2</v>
          </cell>
        </row>
        <row r="2655">
          <cell r="A2655">
            <v>3</v>
          </cell>
        </row>
        <row r="2656">
          <cell r="A2656">
            <v>4</v>
          </cell>
        </row>
        <row r="2657">
          <cell r="A2657">
            <v>5</v>
          </cell>
        </row>
        <row r="2658">
          <cell r="A2658">
            <v>6</v>
          </cell>
        </row>
        <row r="2659">
          <cell r="A2659">
            <v>7</v>
          </cell>
        </row>
        <row r="2660">
          <cell r="A2660">
            <v>8</v>
          </cell>
        </row>
        <row r="2661">
          <cell r="A2661">
            <v>9</v>
          </cell>
        </row>
        <row r="2662">
          <cell r="A2662">
            <v>10</v>
          </cell>
        </row>
        <row r="2663">
          <cell r="A2663">
            <v>11</v>
          </cell>
        </row>
        <row r="2664">
          <cell r="A2664">
            <v>12</v>
          </cell>
        </row>
        <row r="2665">
          <cell r="A2665">
            <v>13</v>
          </cell>
        </row>
        <row r="2666">
          <cell r="A2666">
            <v>14</v>
          </cell>
        </row>
        <row r="2667">
          <cell r="A2667">
            <v>15</v>
          </cell>
        </row>
        <row r="2668">
          <cell r="A2668">
            <v>16</v>
          </cell>
        </row>
        <row r="2669">
          <cell r="A2669">
            <v>17</v>
          </cell>
        </row>
        <row r="2670">
          <cell r="A2670">
            <v>18</v>
          </cell>
        </row>
        <row r="2671">
          <cell r="A2671">
            <v>19</v>
          </cell>
        </row>
        <row r="2672">
          <cell r="A2672">
            <v>20</v>
          </cell>
        </row>
        <row r="2674">
          <cell r="A2674">
            <v>21</v>
          </cell>
        </row>
        <row r="2675">
          <cell r="A2675">
            <v>22</v>
          </cell>
        </row>
        <row r="2676">
          <cell r="A2676">
            <v>23</v>
          </cell>
        </row>
        <row r="2677">
          <cell r="A2677">
            <v>24</v>
          </cell>
        </row>
        <row r="2678">
          <cell r="A2678">
            <v>25</v>
          </cell>
        </row>
        <row r="2680">
          <cell r="A2680">
            <v>26</v>
          </cell>
        </row>
        <row r="2681">
          <cell r="A2681">
            <v>27</v>
          </cell>
        </row>
        <row r="2682">
          <cell r="A2682">
            <v>28</v>
          </cell>
        </row>
        <row r="2683">
          <cell r="A2683">
            <v>29</v>
          </cell>
        </row>
        <row r="2684">
          <cell r="A2684">
            <v>30</v>
          </cell>
        </row>
        <row r="2685">
          <cell r="A2685">
            <v>31</v>
          </cell>
        </row>
        <row r="2686">
          <cell r="A2686">
            <v>32</v>
          </cell>
        </row>
        <row r="2687">
          <cell r="A2687">
            <v>33</v>
          </cell>
        </row>
        <row r="2688">
          <cell r="A2688">
            <v>34</v>
          </cell>
        </row>
        <row r="2689">
          <cell r="A2689">
            <v>35</v>
          </cell>
        </row>
        <row r="2690">
          <cell r="A2690">
            <v>36</v>
          </cell>
        </row>
        <row r="2691">
          <cell r="A2691">
            <v>37</v>
          </cell>
        </row>
        <row r="2692">
          <cell r="A2692">
            <v>38</v>
          </cell>
        </row>
        <row r="2694">
          <cell r="A2694">
            <v>39</v>
          </cell>
        </row>
        <row r="2695">
          <cell r="A2695">
            <v>40</v>
          </cell>
        </row>
        <row r="2696">
          <cell r="A2696">
            <v>41</v>
          </cell>
        </row>
        <row r="2697">
          <cell r="A2697">
            <v>42</v>
          </cell>
        </row>
        <row r="2698">
          <cell r="A2698">
            <v>43</v>
          </cell>
        </row>
        <row r="2699">
          <cell r="A2699">
            <v>44</v>
          </cell>
        </row>
        <row r="2700">
          <cell r="A2700">
            <v>45</v>
          </cell>
        </row>
        <row r="2701">
          <cell r="A2701">
            <v>46</v>
          </cell>
        </row>
        <row r="2702">
          <cell r="A2702">
            <v>47</v>
          </cell>
        </row>
        <row r="2703">
          <cell r="A2703">
            <v>48</v>
          </cell>
        </row>
        <row r="2704">
          <cell r="A2704">
            <v>49</v>
          </cell>
        </row>
        <row r="2705">
          <cell r="A2705">
            <v>50</v>
          </cell>
        </row>
        <row r="2706">
          <cell r="A2706">
            <v>51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et"/>
      <sheetName val="US 2006 budget"/>
      <sheetName val="ARV 2006 budget"/>
      <sheetName val="Validations"/>
      <sheetName val="Canada 2006 budget"/>
      <sheetName val="US Innovator samples"/>
      <sheetName val="US 2006-developmental"/>
      <sheetName val="US 2007- developmental"/>
      <sheetName val="Ohm Exhibit Batches cost backup"/>
      <sheetName val="Ohm innovator sampl-cost backup"/>
      <sheetName val="EB cost"/>
      <sheetName val="ARV 2006-developmental"/>
      <sheetName val="ARV 2007- developmental"/>
      <sheetName val="US 2006-EB"/>
      <sheetName val="ARV 2006-EB"/>
      <sheetName val="Canada Innovator samples"/>
      <sheetName val="Canada 2006-developmental"/>
      <sheetName val="Canada 2006-EB"/>
      <sheetName val="Calendar"/>
      <sheetName val="References"/>
      <sheetName val="Database (RUR)Mar YTD"/>
      <sheetName val="A"/>
      <sheetName val="Challan"/>
      <sheetName val="Flash Report SDC(EUR)"/>
      <sheetName val="SSAct"/>
      <sheetName val="#REF"/>
      <sheetName val="summary"/>
      <sheetName val="C"/>
      <sheetName val="SAP Query"/>
      <sheetName val="secondary_Ukr"/>
      <sheetName val="Revenue Details"/>
      <sheetName val="Manpower Nos Details"/>
      <sheetName val="US_2006_budget"/>
      <sheetName val="ARV_2006_budget"/>
      <sheetName val="Canada_2006_budget"/>
      <sheetName val="US_Innovator_samples"/>
      <sheetName val="US_2006-developmental"/>
      <sheetName val="US_2007-_developmental"/>
      <sheetName val="Ohm_Exhibit_Batches_cost_backup"/>
      <sheetName val="Ohm_innovator_sampl-cost_backup"/>
      <sheetName val="EB_cost"/>
      <sheetName val="ARV_2006-developmental"/>
      <sheetName val="ARV_2007-_developmental"/>
      <sheetName val="US_2006-EB"/>
      <sheetName val="ARV_2006-EB"/>
      <sheetName val="Canada_Innovator_samples"/>
      <sheetName val="Canada_2006-developmental"/>
      <sheetName val="Canada_2006-EB"/>
      <sheetName val="Database_(RUR)Mar_YTD"/>
      <sheetName val="Flash_Report_SDC(EUR)"/>
      <sheetName val="SAP_Query"/>
      <sheetName val="Revenue_Details"/>
      <sheetName val="Manpower_Nos_Details"/>
      <sheetName val="US_2006_budget2"/>
      <sheetName val="ARV_2006_budget2"/>
      <sheetName val="Canada_2006_budget2"/>
      <sheetName val="US_Innovator_samples2"/>
      <sheetName val="US_2006-developmental2"/>
      <sheetName val="US_2007-_developmental2"/>
      <sheetName val="Ohm_Exhibit_Batches_cost_backu2"/>
      <sheetName val="Ohm_innovator_sampl-cost_backu2"/>
      <sheetName val="EB_cost2"/>
      <sheetName val="ARV_2006-developmental2"/>
      <sheetName val="ARV_2007-_developmental2"/>
      <sheetName val="US_2006-EB2"/>
      <sheetName val="ARV_2006-EB2"/>
      <sheetName val="Canada_Innovator_samples2"/>
      <sheetName val="Canada_2006-developmental2"/>
      <sheetName val="Canada_2006-EB2"/>
      <sheetName val="Database_(RUR)Mar_YTD2"/>
      <sheetName val="Flash_Report_SDC(EUR)2"/>
      <sheetName val="SAP_Query2"/>
      <sheetName val="Revenue_Details2"/>
      <sheetName val="Manpower_Nos_Details2"/>
      <sheetName val="US_2006_budget1"/>
      <sheetName val="ARV_2006_budget1"/>
      <sheetName val="Canada_2006_budget1"/>
      <sheetName val="US_Innovator_samples1"/>
      <sheetName val="US_2006-developmental1"/>
      <sheetName val="US_2007-_developmental1"/>
      <sheetName val="Ohm_Exhibit_Batches_cost_backu1"/>
      <sheetName val="Ohm_innovator_sampl-cost_backu1"/>
      <sheetName val="EB_cost1"/>
      <sheetName val="ARV_2006-developmental1"/>
      <sheetName val="ARV_2007-_developmental1"/>
      <sheetName val="US_2006-EB1"/>
      <sheetName val="ARV_2006-EB1"/>
      <sheetName val="Canada_Innovator_samples1"/>
      <sheetName val="Canada_2006-developmental1"/>
      <sheetName val="Canada_2006-EB1"/>
      <sheetName val="Database_(RUR)Mar_YTD1"/>
      <sheetName val="Flash_Report_SDC(EUR)1"/>
      <sheetName val="SAP_Query1"/>
      <sheetName val="Revenue_Details1"/>
      <sheetName val="Manpower_Nos_Details1"/>
      <sheetName val="US_2006_budget3"/>
      <sheetName val="ARV_2006_budget3"/>
      <sheetName val="Canada_2006_budget3"/>
      <sheetName val="US_Innovator_samples3"/>
      <sheetName val="US_2006-developmental3"/>
      <sheetName val="US_2007-_developmental3"/>
      <sheetName val="Ohm_Exhibit_Batches_cost_backu3"/>
      <sheetName val="Ohm_innovator_sampl-cost_backu3"/>
      <sheetName val="EB_cost3"/>
      <sheetName val="ARV_2006-developmental3"/>
      <sheetName val="ARV_2007-_developmental3"/>
      <sheetName val="US_2006-EB3"/>
      <sheetName val="ARV_2006-EB3"/>
      <sheetName val="Canada_Innovator_samples3"/>
      <sheetName val="Canada_2006-developmental3"/>
      <sheetName val="Canada_2006-EB3"/>
      <sheetName val="Database_(RUR)Mar_YTD3"/>
      <sheetName val="Flash_Report_SDC(EUR)3"/>
      <sheetName val="SAP_Query3"/>
      <sheetName val="Revenue_Details3"/>
      <sheetName val="Manpower_Nos_Details3"/>
      <sheetName val="Sales &amp; Revenue &amp; Sked"/>
      <sheetName val="FA-161008"/>
      <sheetName val="TREN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Yes</v>
          </cell>
        </row>
        <row r="4">
          <cell r="A4" t="str">
            <v>No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et"/>
      <sheetName val="US 2006 budget"/>
      <sheetName val="ARV 2006 budget"/>
      <sheetName val="Validations"/>
      <sheetName val="Canada 2006 budget"/>
      <sheetName val="US Innovator samples"/>
      <sheetName val="US 2006-developmental"/>
      <sheetName val="US 2007- developmental"/>
      <sheetName val="Ohm Exhibit Batches cost backup"/>
      <sheetName val="Ohm innovator sampl-cost backup"/>
      <sheetName val="EB cost"/>
      <sheetName val="ARV 2006-developmental"/>
      <sheetName val="ARV 2007- developmental"/>
      <sheetName val="US 2006-EB"/>
      <sheetName val="ARV 2006-EB"/>
      <sheetName val="Canada Innovator samples"/>
      <sheetName val="Canada 2006-developmental"/>
      <sheetName val="Canada 2006-E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Yes</v>
          </cell>
        </row>
        <row r="4">
          <cell r="A4" t="str">
            <v>No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C Component"/>
      <sheetName val="PIVOT FOC (paste)"/>
      <sheetName val="PIVOT Sales (paste)"/>
      <sheetName val="PIVOT Sales"/>
      <sheetName val="PIVOT FOC"/>
      <sheetName val="SRM FOC"/>
      <sheetName val="Costing reqd"/>
      <sheetName val="COGS-1011"/>
      <sheetName val="SRM Sales"/>
      <sheetName val="PIVOT (2)"/>
      <sheetName val="SRM April FOC"/>
      <sheetName val="PIVOT"/>
      <sheetName val="Freight Compariosn"/>
      <sheetName val="SRM April Sales"/>
      <sheetName val="SRM WOS"/>
      <sheetName val="Working"/>
      <sheetName val="Latam"/>
      <sheetName val="Source"/>
      <sheetName val="sls GL"/>
      <sheetName val="References"/>
      <sheetName val="Flash Report SDC(EUR)"/>
      <sheetName val="Bonus and Sample"/>
      <sheetName val="Challan"/>
      <sheetName val="Sales breakdown"/>
      <sheetName val="prescription status"/>
      <sheetName val="A"/>
      <sheetName val="SSAct"/>
      <sheetName val="Sheet1"/>
      <sheetName val="C"/>
      <sheetName val="Description details"/>
      <sheetName val="Calendar"/>
      <sheetName val="Database (RUR)Mar YTD"/>
      <sheetName val="TERRITORY SUMMARY"/>
      <sheetName val="GC_Component"/>
      <sheetName val="PIVOT_FOC_(paste)"/>
      <sheetName val="PIVOT_Sales_(paste)"/>
      <sheetName val="PIVOT_Sales"/>
      <sheetName val="PIVOT_FOC"/>
      <sheetName val="SRM_FOC"/>
      <sheetName val="Costing_reqd"/>
      <sheetName val="SRM_Sales"/>
      <sheetName val="PIVOT_(2)"/>
      <sheetName val="SRM_April_FOC"/>
      <sheetName val="Freight_Compariosn"/>
      <sheetName val="SRM_April_Sales"/>
      <sheetName val="SRM_WOS"/>
      <sheetName val="sls_GL"/>
      <sheetName val="Flash_Report_SDC(EUR)"/>
      <sheetName val="Bonus_and_Sample"/>
      <sheetName val="Sales_breakdown"/>
      <sheetName val="prescription_status"/>
      <sheetName val="Description_details"/>
      <sheetName val="Database_(RUR)Mar_YTD"/>
      <sheetName val="TERRITORY_SUMMARY"/>
      <sheetName val="GC_Component1"/>
      <sheetName val="PIVOT_FOC_(paste)1"/>
      <sheetName val="PIVOT_Sales_(paste)1"/>
      <sheetName val="PIVOT_Sales1"/>
      <sheetName val="PIVOT_FOC1"/>
      <sheetName val="SRM_FOC1"/>
      <sheetName val="Costing_reqd1"/>
      <sheetName val="SRM_Sales1"/>
      <sheetName val="PIVOT_(2)1"/>
      <sheetName val="SRM_April_FOC1"/>
      <sheetName val="Freight_Compariosn1"/>
      <sheetName val="SRM_April_Sales1"/>
      <sheetName val="SRM_WOS1"/>
      <sheetName val="sls_GL1"/>
      <sheetName val="Flash_Report_SDC(EUR)1"/>
      <sheetName val="Bonus_and_Sample1"/>
      <sheetName val="Sales_breakdown1"/>
      <sheetName val="prescription_status1"/>
      <sheetName val="Description_details1"/>
      <sheetName val="Database_(RUR)Mar_YTD1"/>
      <sheetName val="TERRITORY_SUMMARY1"/>
      <sheetName val="Top Sheet"/>
      <sheetName val="YTD"/>
      <sheetName val="GC_Component2"/>
      <sheetName val="PIVOT_FOC_(paste)2"/>
      <sheetName val="PIVOT_Sales_(paste)2"/>
      <sheetName val="PIVOT_Sales2"/>
      <sheetName val="PIVOT_FOC2"/>
      <sheetName val="SRM_FOC2"/>
      <sheetName val="Costing_reqd2"/>
      <sheetName val="SRM_Sales2"/>
      <sheetName val="PIVOT_(2)2"/>
      <sheetName val="SRM_April_FOC2"/>
      <sheetName val="Freight_Compariosn2"/>
      <sheetName val="SRM_April_Sales2"/>
      <sheetName val="SRM_WOS2"/>
      <sheetName val="sls_GL2"/>
      <sheetName val="Flash_Report_SDC(EUR)2"/>
      <sheetName val="Bonus_and_Sample2"/>
      <sheetName val="Sales_breakdown2"/>
      <sheetName val="prescription_status2"/>
      <sheetName val="Description_details2"/>
      <sheetName val="Database_(RUR)Mar_YTD2"/>
      <sheetName val="TERRITORY_SUMMARY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@01\QPosted@</v>
          </cell>
        </row>
        <row r="3">
          <cell r="A3" t="str">
            <v>@01\QPosted@</v>
          </cell>
        </row>
        <row r="4">
          <cell r="A4" t="str">
            <v>@01\QPosted@</v>
          </cell>
        </row>
        <row r="5">
          <cell r="A5" t="str">
            <v>@01\QPosted@</v>
          </cell>
        </row>
        <row r="6">
          <cell r="A6" t="str">
            <v>@01\QPosted@</v>
          </cell>
        </row>
        <row r="7">
          <cell r="A7" t="str">
            <v>@01\QPosted@</v>
          </cell>
        </row>
        <row r="8">
          <cell r="A8" t="str">
            <v>@01\QPosted@</v>
          </cell>
        </row>
        <row r="9">
          <cell r="A9" t="str">
            <v>@01\QPosted@</v>
          </cell>
        </row>
        <row r="10">
          <cell r="A10" t="str">
            <v>@01\QPosted@</v>
          </cell>
        </row>
        <row r="11">
          <cell r="A11" t="str">
            <v>@01\QPosted@</v>
          </cell>
        </row>
        <row r="12">
          <cell r="A12" t="str">
            <v>@01\QPosted@</v>
          </cell>
        </row>
        <row r="13">
          <cell r="A13" t="str">
            <v>@01\QPosted@</v>
          </cell>
        </row>
        <row r="14">
          <cell r="A14" t="str">
            <v>@01\QPosted@</v>
          </cell>
        </row>
        <row r="15">
          <cell r="A15" t="str">
            <v>@01\QPosted@</v>
          </cell>
        </row>
        <row r="16">
          <cell r="A16" t="str">
            <v>@01\QPosted@</v>
          </cell>
        </row>
        <row r="17">
          <cell r="A17" t="str">
            <v>@01\QPosted@</v>
          </cell>
        </row>
        <row r="18">
          <cell r="A18" t="str">
            <v>@01\QPosted@</v>
          </cell>
        </row>
        <row r="19">
          <cell r="A19" t="str">
            <v>@01\QPosted@</v>
          </cell>
        </row>
        <row r="20">
          <cell r="A20" t="str">
            <v>@01\QPosted@</v>
          </cell>
        </row>
        <row r="21">
          <cell r="A21" t="str">
            <v>@01\QPosted@</v>
          </cell>
        </row>
        <row r="22">
          <cell r="A22" t="str">
            <v>@01\QPosted@</v>
          </cell>
        </row>
        <row r="23">
          <cell r="A23" t="str">
            <v>@01\QPosted@</v>
          </cell>
        </row>
        <row r="24">
          <cell r="A24" t="str">
            <v>@01\QPosted@</v>
          </cell>
        </row>
        <row r="25">
          <cell r="A25" t="str">
            <v>@01\QPosted@</v>
          </cell>
        </row>
        <row r="26">
          <cell r="A26" t="str">
            <v>@01\QPosted@</v>
          </cell>
        </row>
        <row r="27">
          <cell r="A27" t="str">
            <v>@01\QPosted@</v>
          </cell>
        </row>
        <row r="28">
          <cell r="A28" t="str">
            <v>@01\QPosted@</v>
          </cell>
        </row>
        <row r="29">
          <cell r="A29" t="str">
            <v>@01\QPosted@</v>
          </cell>
        </row>
        <row r="30">
          <cell r="A30" t="str">
            <v>@01\QPosted@</v>
          </cell>
        </row>
        <row r="31">
          <cell r="A31" t="str">
            <v>@01\QPosted@</v>
          </cell>
        </row>
        <row r="32">
          <cell r="A32" t="str">
            <v>@01\QPosted@</v>
          </cell>
        </row>
        <row r="33">
          <cell r="A33" t="str">
            <v>@01\QPosted@</v>
          </cell>
        </row>
        <row r="34">
          <cell r="A34" t="str">
            <v>@01\QPosted@</v>
          </cell>
        </row>
        <row r="35">
          <cell r="A35" t="str">
            <v>@01\QPosted@</v>
          </cell>
        </row>
        <row r="36">
          <cell r="A36" t="str">
            <v>@01\QPosted@</v>
          </cell>
        </row>
        <row r="37">
          <cell r="A37" t="str">
            <v>@01\QPosted@</v>
          </cell>
        </row>
        <row r="38">
          <cell r="A38" t="str">
            <v>@01\QPosted@</v>
          </cell>
        </row>
        <row r="39">
          <cell r="A39" t="str">
            <v>@01\QPosted@</v>
          </cell>
        </row>
        <row r="40">
          <cell r="A40" t="str">
            <v>@01\QPosted@</v>
          </cell>
        </row>
        <row r="41">
          <cell r="A41" t="str">
            <v>@01\QPosted@</v>
          </cell>
        </row>
        <row r="42">
          <cell r="A42" t="str">
            <v>@01\QPosted@</v>
          </cell>
        </row>
        <row r="43">
          <cell r="A43" t="str">
            <v>@01\QPosted@</v>
          </cell>
        </row>
        <row r="44">
          <cell r="A44" t="str">
            <v>@01\QPosted@</v>
          </cell>
        </row>
        <row r="45">
          <cell r="A45" t="str">
            <v>@01\QPosted@</v>
          </cell>
        </row>
        <row r="46">
          <cell r="A46" t="str">
            <v>@01\QPosted@</v>
          </cell>
        </row>
        <row r="47">
          <cell r="A47" t="str">
            <v>@01\QPosted@</v>
          </cell>
        </row>
        <row r="48">
          <cell r="A48" t="str">
            <v>@01\QPosted@</v>
          </cell>
        </row>
        <row r="49">
          <cell r="A49" t="str">
            <v>@01\QPosted@</v>
          </cell>
        </row>
        <row r="50">
          <cell r="A50" t="str">
            <v>@01\QPosted@</v>
          </cell>
        </row>
        <row r="51">
          <cell r="A51" t="str">
            <v>@01\QPosted@</v>
          </cell>
        </row>
        <row r="52">
          <cell r="A52" t="str">
            <v>@01\QPosted@</v>
          </cell>
        </row>
        <row r="53">
          <cell r="A53" t="str">
            <v>@01\QPosted@</v>
          </cell>
        </row>
        <row r="54">
          <cell r="A54" t="str">
            <v>@01\QPosted@</v>
          </cell>
        </row>
        <row r="55">
          <cell r="A55" t="str">
            <v>@01\QPosted@</v>
          </cell>
        </row>
        <row r="56">
          <cell r="A56" t="str">
            <v>@01\QPosted@</v>
          </cell>
        </row>
        <row r="57">
          <cell r="A57" t="str">
            <v>@01\QPosted@</v>
          </cell>
        </row>
        <row r="58">
          <cell r="A58" t="str">
            <v>@01\QPosted@</v>
          </cell>
        </row>
        <row r="59">
          <cell r="A59" t="str">
            <v>@01\QPosted@</v>
          </cell>
        </row>
        <row r="60">
          <cell r="A60" t="str">
            <v>@01\QPosted@</v>
          </cell>
        </row>
        <row r="61">
          <cell r="A61" t="str">
            <v>@01\QPosted@</v>
          </cell>
        </row>
        <row r="62">
          <cell r="A62" t="str">
            <v>@01\QPosted@</v>
          </cell>
        </row>
        <row r="63">
          <cell r="A63" t="str">
            <v>@01\QPosted@</v>
          </cell>
        </row>
        <row r="64">
          <cell r="A64" t="str">
            <v>@01\QPosted@</v>
          </cell>
        </row>
        <row r="65">
          <cell r="A65" t="str">
            <v>@01\QPosted@</v>
          </cell>
        </row>
        <row r="66">
          <cell r="A66" t="str">
            <v>@01\QPosted@</v>
          </cell>
        </row>
        <row r="67">
          <cell r="A67" t="str">
            <v>@01\QPosted@</v>
          </cell>
        </row>
        <row r="68">
          <cell r="A68" t="str">
            <v>@01\QPosted@</v>
          </cell>
        </row>
        <row r="69">
          <cell r="A69" t="str">
            <v>@01\QPosted@</v>
          </cell>
        </row>
        <row r="70">
          <cell r="A70" t="str">
            <v>@01\QPosted@</v>
          </cell>
        </row>
        <row r="71">
          <cell r="A71" t="str">
            <v>@01\QPosted@</v>
          </cell>
        </row>
        <row r="72">
          <cell r="A72" t="str">
            <v>@01\QPosted@</v>
          </cell>
        </row>
        <row r="73">
          <cell r="A73" t="str">
            <v>@01\QPosted@</v>
          </cell>
        </row>
        <row r="74">
          <cell r="A74" t="str">
            <v>@01\QPosted@</v>
          </cell>
        </row>
        <row r="75">
          <cell r="A75" t="str">
            <v>@01\QPosted@</v>
          </cell>
        </row>
        <row r="76">
          <cell r="A76" t="str">
            <v>@01\QPosted@</v>
          </cell>
        </row>
        <row r="77">
          <cell r="A77" t="str">
            <v>@01\QPosted@</v>
          </cell>
        </row>
        <row r="78">
          <cell r="A78" t="str">
            <v>@01\QPosted@</v>
          </cell>
        </row>
        <row r="79">
          <cell r="A79" t="str">
            <v>@01\QPosted@</v>
          </cell>
        </row>
        <row r="80">
          <cell r="A80" t="str">
            <v>@01\QPosted@</v>
          </cell>
        </row>
        <row r="81">
          <cell r="A81" t="str">
            <v>@01\QPosted@</v>
          </cell>
        </row>
        <row r="82">
          <cell r="A82" t="str">
            <v>@01\QPosted@</v>
          </cell>
        </row>
        <row r="83">
          <cell r="A83" t="str">
            <v>@01\QPosted@</v>
          </cell>
        </row>
        <row r="84">
          <cell r="A84" t="str">
            <v>@01\QPosted@</v>
          </cell>
        </row>
        <row r="85">
          <cell r="A85" t="str">
            <v>@01\QPosted@</v>
          </cell>
        </row>
        <row r="86">
          <cell r="A86" t="str">
            <v>@01\QPosted@</v>
          </cell>
        </row>
        <row r="87">
          <cell r="A87" t="str">
            <v>@01\QPosted@</v>
          </cell>
        </row>
        <row r="88">
          <cell r="A88" t="str">
            <v>@01\QPosted@</v>
          </cell>
        </row>
        <row r="89">
          <cell r="A89" t="str">
            <v>@01\QPosted@</v>
          </cell>
        </row>
        <row r="90">
          <cell r="A90" t="str">
            <v>@01\QPosted@</v>
          </cell>
        </row>
        <row r="91">
          <cell r="A91" t="str">
            <v>@01\QPosted@</v>
          </cell>
        </row>
        <row r="92">
          <cell r="A92" t="str">
            <v>@01\QPosted@</v>
          </cell>
        </row>
        <row r="93">
          <cell r="A93" t="str">
            <v>@01\QPosted@</v>
          </cell>
        </row>
        <row r="94">
          <cell r="A94" t="str">
            <v>@01\QPosted@</v>
          </cell>
        </row>
        <row r="95">
          <cell r="A95" t="str">
            <v>@01\QPosted@</v>
          </cell>
        </row>
        <row r="96">
          <cell r="A96" t="str">
            <v>@01\QPosted@</v>
          </cell>
        </row>
        <row r="97">
          <cell r="A97" t="str">
            <v>@01\QPosted@</v>
          </cell>
        </row>
        <row r="98">
          <cell r="A98" t="str">
            <v>@01\QPosted@</v>
          </cell>
        </row>
        <row r="99">
          <cell r="A99" t="str">
            <v>@01\QPosted@</v>
          </cell>
        </row>
        <row r="100">
          <cell r="A100" t="str">
            <v>@01\QPosted@</v>
          </cell>
        </row>
        <row r="101">
          <cell r="A101" t="str">
            <v>@01\QPosted@</v>
          </cell>
        </row>
        <row r="102">
          <cell r="A102" t="str">
            <v>@01\QPosted@</v>
          </cell>
        </row>
        <row r="103">
          <cell r="A103" t="str">
            <v>@01\QPosted@</v>
          </cell>
        </row>
        <row r="104">
          <cell r="A104" t="str">
            <v>@01\QPosted@</v>
          </cell>
        </row>
        <row r="105">
          <cell r="A105" t="str">
            <v>@01\QPosted@</v>
          </cell>
        </row>
        <row r="106">
          <cell r="A106" t="str">
            <v>@01\QPosted@</v>
          </cell>
        </row>
        <row r="107">
          <cell r="A107" t="str">
            <v>@01\QPosted@</v>
          </cell>
        </row>
        <row r="108">
          <cell r="A108" t="str">
            <v>@01\QPosted@</v>
          </cell>
        </row>
        <row r="109">
          <cell r="A109" t="str">
            <v>@01\QPosted@</v>
          </cell>
        </row>
        <row r="110">
          <cell r="A110" t="str">
            <v>@01\QPosted@</v>
          </cell>
        </row>
        <row r="111">
          <cell r="A111" t="str">
            <v>@01\QPosted@</v>
          </cell>
        </row>
        <row r="112">
          <cell r="A112" t="str">
            <v>@01\QPosted@</v>
          </cell>
        </row>
        <row r="113">
          <cell r="A113" t="str">
            <v>@01\QPosted@</v>
          </cell>
        </row>
        <row r="114">
          <cell r="A114" t="str">
            <v>@01\QPosted@</v>
          </cell>
        </row>
        <row r="115">
          <cell r="A115" t="str">
            <v>@01\QPosted@</v>
          </cell>
        </row>
        <row r="116">
          <cell r="A116" t="str">
            <v>@01\QPosted@</v>
          </cell>
        </row>
        <row r="117">
          <cell r="A117" t="str">
            <v>@01\QPosted@</v>
          </cell>
        </row>
        <row r="118">
          <cell r="A118" t="str">
            <v>@01\QPosted@</v>
          </cell>
        </row>
        <row r="119">
          <cell r="A119" t="str">
            <v>@01\QPosted@</v>
          </cell>
        </row>
        <row r="120">
          <cell r="A120" t="str">
            <v>@01\QPosted@</v>
          </cell>
        </row>
        <row r="121">
          <cell r="A121" t="str">
            <v>@01\QPosted@</v>
          </cell>
        </row>
        <row r="122">
          <cell r="A122" t="str">
            <v>@01\QPosted@</v>
          </cell>
        </row>
        <row r="123">
          <cell r="A123" t="str">
            <v>@01\QPosted@</v>
          </cell>
        </row>
        <row r="124">
          <cell r="A124" t="str">
            <v>@01\QPosted@</v>
          </cell>
        </row>
        <row r="125">
          <cell r="A125" t="str">
            <v>@01\QPosted@</v>
          </cell>
        </row>
        <row r="126">
          <cell r="A126" t="str">
            <v>@01\QPosted@</v>
          </cell>
        </row>
        <row r="127">
          <cell r="A127" t="str">
            <v>@01\QPosted@</v>
          </cell>
        </row>
        <row r="128">
          <cell r="A128" t="str">
            <v>@01\QPosted@</v>
          </cell>
        </row>
        <row r="129">
          <cell r="A129" t="str">
            <v>@01\QPosted@</v>
          </cell>
        </row>
        <row r="130">
          <cell r="A130" t="str">
            <v>@01\QPosted@</v>
          </cell>
        </row>
        <row r="131">
          <cell r="A131" t="str">
            <v>@01\QPosted@</v>
          </cell>
        </row>
        <row r="132">
          <cell r="A132" t="str">
            <v>@01\QPosted@</v>
          </cell>
        </row>
        <row r="133">
          <cell r="A133" t="str">
            <v>@01\QPosted@</v>
          </cell>
        </row>
        <row r="134">
          <cell r="A134" t="str">
            <v>@01\QPosted@</v>
          </cell>
        </row>
        <row r="135">
          <cell r="A135" t="str">
            <v>@01\QPosted@</v>
          </cell>
        </row>
        <row r="136">
          <cell r="A136" t="str">
            <v>@01\QPosted@</v>
          </cell>
        </row>
        <row r="137">
          <cell r="A137" t="str">
            <v>@01\QPosted@</v>
          </cell>
        </row>
        <row r="138">
          <cell r="A138" t="str">
            <v>@01\QPosted@</v>
          </cell>
        </row>
        <row r="139">
          <cell r="A139" t="str">
            <v>@01\QPosted@</v>
          </cell>
        </row>
        <row r="140">
          <cell r="A140" t="str">
            <v>@01\QPosted@</v>
          </cell>
        </row>
        <row r="141">
          <cell r="A141" t="str">
            <v>@01\QPosted@</v>
          </cell>
        </row>
        <row r="142">
          <cell r="A142" t="str">
            <v>@01\QPosted@</v>
          </cell>
        </row>
        <row r="143">
          <cell r="A143" t="str">
            <v>@01\QPosted@</v>
          </cell>
        </row>
        <row r="144">
          <cell r="A144" t="str">
            <v>@01\QPosted@</v>
          </cell>
        </row>
        <row r="145">
          <cell r="A145" t="str">
            <v>@01\QPosted@</v>
          </cell>
        </row>
        <row r="146">
          <cell r="A146" t="str">
            <v>@01\QPosted@</v>
          </cell>
        </row>
        <row r="147">
          <cell r="A147" t="str">
            <v>@01\QPosted@</v>
          </cell>
        </row>
        <row r="148">
          <cell r="A148" t="str">
            <v>@01\QPosted@</v>
          </cell>
        </row>
        <row r="149">
          <cell r="A149" t="str">
            <v>@01\QPosted@</v>
          </cell>
        </row>
        <row r="150">
          <cell r="A150" t="str">
            <v>@01\QPosted@</v>
          </cell>
        </row>
        <row r="151">
          <cell r="A151" t="str">
            <v>@01\QPosted@</v>
          </cell>
        </row>
        <row r="152">
          <cell r="A152" t="str">
            <v>@01\QPosted@</v>
          </cell>
        </row>
        <row r="153">
          <cell r="A153" t="str">
            <v>@01\QPosted@</v>
          </cell>
        </row>
        <row r="154">
          <cell r="A154" t="str">
            <v>@01\QPosted@</v>
          </cell>
        </row>
        <row r="155">
          <cell r="A155" t="str">
            <v>@01\QPosted@</v>
          </cell>
        </row>
        <row r="156">
          <cell r="A156" t="str">
            <v>@01\QPosted@</v>
          </cell>
        </row>
        <row r="157">
          <cell r="A157" t="str">
            <v>@01\QPosted@</v>
          </cell>
        </row>
        <row r="158">
          <cell r="A158" t="str">
            <v>@01\QPosted@</v>
          </cell>
        </row>
        <row r="159">
          <cell r="A159" t="str">
            <v>@01\QPosted@</v>
          </cell>
        </row>
        <row r="160">
          <cell r="A160" t="str">
            <v>@01\QPosted@</v>
          </cell>
        </row>
        <row r="161">
          <cell r="A161" t="str">
            <v>@01\QPosted@</v>
          </cell>
        </row>
        <row r="162">
          <cell r="A162" t="str">
            <v>@01\QPosted@</v>
          </cell>
        </row>
        <row r="163">
          <cell r="A163" t="str">
            <v>@01\QPosted@</v>
          </cell>
        </row>
        <row r="164">
          <cell r="A164" t="str">
            <v>@01\QPosted@</v>
          </cell>
        </row>
        <row r="165">
          <cell r="A165" t="str">
            <v>@01\QPosted@</v>
          </cell>
        </row>
        <row r="166">
          <cell r="A166" t="str">
            <v>@01\QPosted@</v>
          </cell>
        </row>
        <row r="167">
          <cell r="A167" t="str">
            <v>@01\QPosted@</v>
          </cell>
        </row>
        <row r="168">
          <cell r="A168" t="str">
            <v>@01\QPosted@</v>
          </cell>
        </row>
        <row r="169">
          <cell r="A169" t="str">
            <v>@01\QPosted@</v>
          </cell>
        </row>
        <row r="170">
          <cell r="A170" t="str">
            <v>@01\QPosted@</v>
          </cell>
        </row>
        <row r="171">
          <cell r="A171" t="str">
            <v>@01\QPosted@</v>
          </cell>
        </row>
        <row r="172">
          <cell r="A172" t="str">
            <v>@01\QPosted@</v>
          </cell>
        </row>
        <row r="173">
          <cell r="A173" t="str">
            <v>@01\QPosted@</v>
          </cell>
        </row>
        <row r="174">
          <cell r="A174" t="str">
            <v>@01\QPosted@</v>
          </cell>
        </row>
        <row r="175">
          <cell r="A175" t="str">
            <v>@01\QPosted@</v>
          </cell>
        </row>
        <row r="176">
          <cell r="A176" t="str">
            <v>@01\QPosted@</v>
          </cell>
        </row>
        <row r="177">
          <cell r="A177" t="str">
            <v>@01\QPosted@</v>
          </cell>
        </row>
        <row r="178">
          <cell r="A178" t="str">
            <v>@01\QPosted@</v>
          </cell>
        </row>
        <row r="179">
          <cell r="A179" t="str">
            <v>@01\QPosted@</v>
          </cell>
        </row>
        <row r="180">
          <cell r="A180" t="str">
            <v>@01\QPosted@</v>
          </cell>
        </row>
        <row r="181">
          <cell r="A181" t="str">
            <v>@01\QPosted@</v>
          </cell>
        </row>
        <row r="182">
          <cell r="A182" t="str">
            <v>@01\QPosted@</v>
          </cell>
        </row>
        <row r="183">
          <cell r="A183" t="str">
            <v>@01\QPosted@</v>
          </cell>
        </row>
        <row r="184">
          <cell r="A184" t="str">
            <v>@01\QPosted@</v>
          </cell>
        </row>
        <row r="185">
          <cell r="A185" t="str">
            <v>@01\QPosted@</v>
          </cell>
        </row>
        <row r="186">
          <cell r="A186" t="str">
            <v>@01\QPosted@</v>
          </cell>
        </row>
        <row r="187">
          <cell r="A187" t="str">
            <v>@01\QPosted@</v>
          </cell>
        </row>
        <row r="188">
          <cell r="A188" t="str">
            <v>@01\QPosted@</v>
          </cell>
        </row>
        <row r="189">
          <cell r="A189" t="str">
            <v>@01\QPosted@</v>
          </cell>
        </row>
        <row r="190">
          <cell r="A190" t="str">
            <v>@01\QPosted@</v>
          </cell>
        </row>
        <row r="191">
          <cell r="A191" t="str">
            <v>@01\QPosted@</v>
          </cell>
        </row>
        <row r="192">
          <cell r="A192" t="str">
            <v>@01\QPosted@</v>
          </cell>
        </row>
        <row r="193">
          <cell r="A193" t="str">
            <v>@01\QPosted@</v>
          </cell>
        </row>
        <row r="194">
          <cell r="A194" t="str">
            <v>@01\QPosted@</v>
          </cell>
        </row>
        <row r="195">
          <cell r="A195" t="str">
            <v>@01\QPosted@</v>
          </cell>
        </row>
        <row r="196">
          <cell r="A196" t="str">
            <v>@01\QPosted@</v>
          </cell>
        </row>
        <row r="197">
          <cell r="A197" t="str">
            <v>@01\QPosted@</v>
          </cell>
        </row>
        <row r="198">
          <cell r="A198" t="str">
            <v>@01\QPosted@</v>
          </cell>
        </row>
        <row r="199">
          <cell r="A199" t="str">
            <v>@01\QPosted@</v>
          </cell>
        </row>
        <row r="200">
          <cell r="A200" t="str">
            <v>@01\QPosted@</v>
          </cell>
        </row>
        <row r="201">
          <cell r="A201" t="str">
            <v>@01\QPosted@</v>
          </cell>
        </row>
        <row r="202">
          <cell r="A202" t="str">
            <v>@01\QPosted@</v>
          </cell>
        </row>
        <row r="203">
          <cell r="A203" t="str">
            <v>@01\QPosted@</v>
          </cell>
        </row>
        <row r="204">
          <cell r="A204" t="str">
            <v>@01\QPosted@</v>
          </cell>
        </row>
        <row r="205">
          <cell r="A205" t="str">
            <v>@01\QPosted@</v>
          </cell>
        </row>
        <row r="206">
          <cell r="A206" t="str">
            <v>@01\QPosted@</v>
          </cell>
        </row>
        <row r="207">
          <cell r="A207" t="str">
            <v>@01\QPosted@</v>
          </cell>
        </row>
        <row r="208">
          <cell r="A208" t="str">
            <v>@01\QPosted@</v>
          </cell>
        </row>
        <row r="209">
          <cell r="A209" t="str">
            <v>@01\QPosted@</v>
          </cell>
        </row>
        <row r="210">
          <cell r="A210" t="str">
            <v>@01\QPosted@</v>
          </cell>
        </row>
        <row r="211">
          <cell r="A211" t="str">
            <v>@01\QPosted@</v>
          </cell>
        </row>
        <row r="212">
          <cell r="A212" t="str">
            <v>@01\QPosted@</v>
          </cell>
        </row>
        <row r="213">
          <cell r="A213" t="str">
            <v>@01\QPosted@</v>
          </cell>
        </row>
        <row r="214">
          <cell r="A214" t="str">
            <v>@01\QPosted@</v>
          </cell>
        </row>
        <row r="215">
          <cell r="A215" t="str">
            <v>@01\QPosted@</v>
          </cell>
        </row>
        <row r="216">
          <cell r="A216" t="str">
            <v>@01\QPosted@</v>
          </cell>
        </row>
        <row r="217">
          <cell r="A217" t="str">
            <v>@01\QPosted@</v>
          </cell>
        </row>
        <row r="218">
          <cell r="A218" t="str">
            <v>@01\QPosted@</v>
          </cell>
        </row>
        <row r="219">
          <cell r="A219" t="str">
            <v>@01\QPosted@</v>
          </cell>
        </row>
        <row r="220">
          <cell r="A220" t="str">
            <v>@01\QPosted@</v>
          </cell>
        </row>
        <row r="221">
          <cell r="A221" t="str">
            <v>@01\QPosted@</v>
          </cell>
        </row>
        <row r="222">
          <cell r="A222" t="str">
            <v>@01\QPosted@</v>
          </cell>
        </row>
        <row r="223">
          <cell r="A223" t="str">
            <v>@01\QPosted@</v>
          </cell>
        </row>
        <row r="224">
          <cell r="A224" t="str">
            <v>@01\QPosted@</v>
          </cell>
        </row>
        <row r="225">
          <cell r="A225" t="str">
            <v>@01\QPosted@</v>
          </cell>
        </row>
        <row r="226">
          <cell r="A226" t="str">
            <v>@01\QPosted@</v>
          </cell>
        </row>
        <row r="227">
          <cell r="A227" t="str">
            <v>@01\QPosted@</v>
          </cell>
        </row>
        <row r="228">
          <cell r="A228" t="str">
            <v>@01\QPosted@</v>
          </cell>
        </row>
        <row r="229">
          <cell r="A229" t="str">
            <v>@01\QPosted@</v>
          </cell>
        </row>
        <row r="230">
          <cell r="A230" t="str">
            <v>@01\QPosted@</v>
          </cell>
        </row>
        <row r="231">
          <cell r="A231" t="str">
            <v>@01\QPosted@</v>
          </cell>
        </row>
        <row r="232">
          <cell r="A232" t="str">
            <v>@01\QPosted@</v>
          </cell>
        </row>
        <row r="233">
          <cell r="A233" t="str">
            <v>@01\QPosted@</v>
          </cell>
        </row>
        <row r="234">
          <cell r="A234" t="str">
            <v>@01\QPosted@</v>
          </cell>
        </row>
        <row r="235">
          <cell r="A235" t="str">
            <v>@01\QPosted@</v>
          </cell>
        </row>
        <row r="236">
          <cell r="A236" t="str">
            <v>@01\QPosted@</v>
          </cell>
        </row>
        <row r="237">
          <cell r="A237" t="str">
            <v>@01\QPosted@</v>
          </cell>
        </row>
        <row r="238">
          <cell r="A238" t="str">
            <v>@01\QPosted@</v>
          </cell>
        </row>
        <row r="239">
          <cell r="A239" t="str">
            <v>@01\QPosted@</v>
          </cell>
        </row>
        <row r="240">
          <cell r="A240" t="str">
            <v>@01\QPosted@</v>
          </cell>
        </row>
        <row r="241">
          <cell r="A241" t="str">
            <v>@01\QPosted@</v>
          </cell>
        </row>
        <row r="242">
          <cell r="A242" t="str">
            <v>@01\QPosted@</v>
          </cell>
        </row>
        <row r="243">
          <cell r="A243" t="str">
            <v>@01\QPosted@</v>
          </cell>
        </row>
        <row r="244">
          <cell r="A244" t="str">
            <v>@01\QPosted@</v>
          </cell>
        </row>
        <row r="245">
          <cell r="A245" t="str">
            <v>@01\QPosted@</v>
          </cell>
        </row>
        <row r="246">
          <cell r="A246" t="str">
            <v>@01\QPosted@</v>
          </cell>
        </row>
        <row r="247">
          <cell r="A247" t="str">
            <v>@01\QPosted@</v>
          </cell>
        </row>
        <row r="248">
          <cell r="A248" t="str">
            <v>@01\QPosted@</v>
          </cell>
        </row>
        <row r="249">
          <cell r="A249" t="str">
            <v>@01\QPosted@</v>
          </cell>
        </row>
        <row r="250">
          <cell r="A250" t="str">
            <v>@01\QPosted@</v>
          </cell>
        </row>
        <row r="251">
          <cell r="A251" t="str">
            <v>@01\QPosted@</v>
          </cell>
        </row>
        <row r="252">
          <cell r="A252" t="str">
            <v>@01\QPosted@</v>
          </cell>
        </row>
        <row r="253">
          <cell r="A253" t="str">
            <v>@01\QPosted@</v>
          </cell>
        </row>
        <row r="254">
          <cell r="A254" t="str">
            <v>@01\QPosted@</v>
          </cell>
        </row>
        <row r="255">
          <cell r="A255" t="str">
            <v>@01\QPosted@</v>
          </cell>
        </row>
        <row r="256">
          <cell r="A256" t="str">
            <v>@01\QPosted@</v>
          </cell>
        </row>
        <row r="257">
          <cell r="A257" t="str">
            <v>@01\QPosted@</v>
          </cell>
        </row>
        <row r="258">
          <cell r="A258" t="str">
            <v>@01\QPosted@</v>
          </cell>
        </row>
        <row r="259">
          <cell r="A259" t="str">
            <v>@01\QPosted@</v>
          </cell>
        </row>
        <row r="260">
          <cell r="A260" t="str">
            <v>@01\QPosted@</v>
          </cell>
        </row>
        <row r="261">
          <cell r="A261" t="str">
            <v>@01\QPosted@</v>
          </cell>
        </row>
        <row r="262">
          <cell r="A262" t="str">
            <v>@01\QPosted@</v>
          </cell>
        </row>
        <row r="263">
          <cell r="A263" t="str">
            <v>@01\QPosted@</v>
          </cell>
        </row>
        <row r="264">
          <cell r="A264" t="str">
            <v>@01\QPosted@</v>
          </cell>
        </row>
        <row r="265">
          <cell r="A265" t="str">
            <v>@01\QPosted@</v>
          </cell>
        </row>
        <row r="266">
          <cell r="A266" t="str">
            <v>@01\QPosted@</v>
          </cell>
        </row>
        <row r="267">
          <cell r="A267" t="str">
            <v>@01\QPosted@</v>
          </cell>
        </row>
        <row r="268">
          <cell r="A268" t="str">
            <v>@01\QPosted@</v>
          </cell>
        </row>
        <row r="269">
          <cell r="A269" t="str">
            <v>@01\QPosted@</v>
          </cell>
        </row>
        <row r="270">
          <cell r="A270" t="str">
            <v>@01\QPosted@</v>
          </cell>
        </row>
        <row r="271">
          <cell r="A271" t="str">
            <v>@01\QPosted@</v>
          </cell>
        </row>
        <row r="272">
          <cell r="A272" t="str">
            <v>@01\QPosted@</v>
          </cell>
        </row>
        <row r="273">
          <cell r="A273" t="str">
            <v>@01\QPosted@</v>
          </cell>
        </row>
        <row r="274">
          <cell r="A274" t="str">
            <v>@01\QPosted@</v>
          </cell>
        </row>
        <row r="275">
          <cell r="A275" t="str">
            <v>@01\QPosted@</v>
          </cell>
        </row>
        <row r="276">
          <cell r="A276" t="str">
            <v>@01\QPosted@</v>
          </cell>
        </row>
        <row r="277">
          <cell r="A277" t="str">
            <v>@01\QPosted@</v>
          </cell>
        </row>
        <row r="278">
          <cell r="A278" t="str">
            <v>@01\QPosted@</v>
          </cell>
        </row>
        <row r="279">
          <cell r="A279" t="str">
            <v>@01\QPosted@</v>
          </cell>
        </row>
        <row r="280">
          <cell r="A280" t="str">
            <v>@01\QPosted@</v>
          </cell>
        </row>
        <row r="281">
          <cell r="A281" t="str">
            <v>@01\QPosted@</v>
          </cell>
        </row>
        <row r="282">
          <cell r="A282" t="str">
            <v>@01\QPosted@</v>
          </cell>
        </row>
        <row r="283">
          <cell r="A283" t="str">
            <v>@01\QPosted@</v>
          </cell>
        </row>
        <row r="284">
          <cell r="A284" t="str">
            <v>@01\QPosted@</v>
          </cell>
        </row>
        <row r="285">
          <cell r="A285" t="str">
            <v>@01\QPosted@</v>
          </cell>
        </row>
        <row r="286">
          <cell r="A286" t="str">
            <v>@01\QPosted@</v>
          </cell>
        </row>
        <row r="287">
          <cell r="A287" t="str">
            <v>@01\QPosted@</v>
          </cell>
        </row>
        <row r="288">
          <cell r="A288" t="str">
            <v>@01\QPosted@</v>
          </cell>
        </row>
        <row r="289">
          <cell r="A289" t="str">
            <v>@01\QPosted@</v>
          </cell>
        </row>
        <row r="290">
          <cell r="A290" t="str">
            <v>@01\QPosted@</v>
          </cell>
        </row>
        <row r="291">
          <cell r="A291" t="str">
            <v>@01\QPosted@</v>
          </cell>
        </row>
        <row r="292">
          <cell r="A292" t="str">
            <v>@01\QPosted@</v>
          </cell>
        </row>
        <row r="293">
          <cell r="A293" t="str">
            <v>@01\QPosted@</v>
          </cell>
        </row>
        <row r="294">
          <cell r="A294" t="str">
            <v>@01\QPosted@</v>
          </cell>
        </row>
        <row r="295">
          <cell r="A295" t="str">
            <v>@01\QPosted@</v>
          </cell>
        </row>
        <row r="296">
          <cell r="A296" t="str">
            <v>@01\QPosted@</v>
          </cell>
        </row>
        <row r="297">
          <cell r="A297" t="str">
            <v>@01\QPosted@</v>
          </cell>
        </row>
        <row r="298">
          <cell r="A298" t="str">
            <v>@01\QPosted@</v>
          </cell>
        </row>
        <row r="299">
          <cell r="A299" t="str">
            <v>@01\QPosted@</v>
          </cell>
        </row>
        <row r="300">
          <cell r="A300" t="str">
            <v>@01\QPosted@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">
          <cell r="A2" t="str">
            <v>@01\QPosted@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Revised Summary"/>
      <sheetName val="Sheet1_(2)"/>
      <sheetName val="Sheet1_(2)1"/>
      <sheetName val="final"/>
      <sheetName val="secondary_Ukr"/>
      <sheetName val="FXRATES"/>
      <sheetName val="Ref"/>
      <sheetName val="Glnk"/>
      <sheetName val="Pow_apca crude"/>
      <sheetName val="april2005"/>
      <sheetName val="Product wise sales"/>
      <sheetName val="#REF"/>
      <sheetName val="summary"/>
      <sheetName val="Export Register 05-06"/>
      <sheetName val="tds"/>
      <sheetName val="Def"/>
      <sheetName val="SAP-reports"/>
      <sheetName val="cost centers"/>
      <sheetName val="R1040"/>
      <sheetName val="Productwise_Data"/>
      <sheetName val="Treasury"/>
      <sheetName val="Database (RUR)Mar YTD"/>
      <sheetName val="Sheet1_(2)2"/>
      <sheetName val="Strt_Archi"/>
      <sheetName val="Revised_Summary"/>
      <sheetName val="Pow_apca_crude"/>
      <sheetName val="Product_wise_sales"/>
      <sheetName val="Export_Register_05-06"/>
      <sheetName val="cost_centers"/>
      <sheetName val="Sheet1_(2)4"/>
      <sheetName val="Strt_Archi2"/>
      <sheetName val="Revised_Summary2"/>
      <sheetName val="Pow_apca_crude2"/>
      <sheetName val="Product_wise_sales2"/>
      <sheetName val="Export_Register_05-062"/>
      <sheetName val="cost_centers2"/>
      <sheetName val="Sheet1_(2)3"/>
      <sheetName val="Strt_Archi1"/>
      <sheetName val="Revised_Summary1"/>
      <sheetName val="Pow_apca_crude1"/>
      <sheetName val="Product_wise_sales1"/>
      <sheetName val="Export_Register_05-061"/>
      <sheetName val="cost_centers1"/>
      <sheetName val="Sheet1_(2)5"/>
      <sheetName val="Strt_Archi3"/>
      <sheetName val="Revised_Summary3"/>
      <sheetName val="Pow_apca_crude3"/>
      <sheetName val="Product_wise_sales3"/>
      <sheetName val="Export_Register_05-063"/>
      <sheetName val="cost_centers3"/>
      <sheetName val="Rules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>
        <row r="2">
          <cell r="B2" t="str">
            <v>RANBAXY FINE CHEMICALS LTD.</v>
          </cell>
        </row>
      </sheetData>
      <sheetData sheetId="4">
        <row r="2">
          <cell r="B2" t="str">
            <v>EXECUTIVE SUMMARY : ANIMAL HEALTH CARE</v>
          </cell>
        </row>
      </sheetData>
      <sheetData sheetId="5">
        <row r="2">
          <cell r="B2" t="str">
            <v>RANBAXY FINE CHEMICALS LTD.</v>
          </cell>
        </row>
      </sheetData>
      <sheetData sheetId="6">
        <row r="2">
          <cell r="B2" t="str">
            <v>RANBAXY FINE CHEMICALS LTD.</v>
          </cell>
        </row>
        <row r="4">
          <cell r="A4" t="str">
            <v>Ø</v>
          </cell>
          <cell r="B4" t="str">
            <v>SALES AND EARNINGS SUMMARY</v>
          </cell>
        </row>
        <row r="5">
          <cell r="L5" t="str">
            <v>Rs Million</v>
          </cell>
        </row>
        <row r="6">
          <cell r="B6">
            <v>1999</v>
          </cell>
          <cell r="G6" t="str">
            <v>Particulars</v>
          </cell>
          <cell r="J6">
            <v>2000</v>
          </cell>
          <cell r="L6" t="str">
            <v>Incr/(Decr) %</v>
          </cell>
        </row>
        <row r="7">
          <cell r="B7" t="str">
            <v>OB</v>
          </cell>
          <cell r="D7" t="str">
            <v>LE</v>
          </cell>
          <cell r="G7" t="str">
            <v xml:space="preserve"> </v>
          </cell>
          <cell r="J7" t="str">
            <v>OB- Proposal</v>
          </cell>
          <cell r="L7" t="str">
            <v>over 1999</v>
          </cell>
        </row>
        <row r="9">
          <cell r="B9">
            <v>458</v>
          </cell>
          <cell r="D9">
            <v>420</v>
          </cell>
          <cell r="G9" t="str">
            <v>Sales</v>
          </cell>
          <cell r="J9">
            <v>545</v>
          </cell>
          <cell r="L9">
            <v>29.761904761904766</v>
          </cell>
        </row>
        <row r="11">
          <cell r="B11">
            <v>207</v>
          </cell>
          <cell r="D11">
            <v>164</v>
          </cell>
          <cell r="G11" t="str">
            <v>Gross Contribution</v>
          </cell>
          <cell r="J11">
            <v>214</v>
          </cell>
          <cell r="L11">
            <v>30.487804878048784</v>
          </cell>
        </row>
        <row r="12">
          <cell r="B12">
            <v>0.45196506550218341</v>
          </cell>
          <cell r="D12">
            <v>0.39047619047619048</v>
          </cell>
          <cell r="G12" t="str">
            <v>% to sales</v>
          </cell>
          <cell r="J12">
            <v>0.39266055045871562</v>
          </cell>
        </row>
        <row r="14">
          <cell r="B14">
            <v>79</v>
          </cell>
          <cell r="D14">
            <v>74</v>
          </cell>
          <cell r="G14" t="str">
            <v>Discounts</v>
          </cell>
          <cell r="J14">
            <v>85</v>
          </cell>
          <cell r="L14">
            <v>14.864864864864868</v>
          </cell>
        </row>
        <row r="15">
          <cell r="B15">
            <v>19</v>
          </cell>
          <cell r="D15">
            <v>21</v>
          </cell>
          <cell r="G15" t="str">
            <v>Personnel</v>
          </cell>
          <cell r="J15">
            <v>22</v>
          </cell>
          <cell r="L15">
            <v>4.7619047619047672</v>
          </cell>
        </row>
        <row r="16">
          <cell r="B16">
            <v>5</v>
          </cell>
          <cell r="D16">
            <v>3</v>
          </cell>
          <cell r="G16" t="str">
            <v>Promotion</v>
          </cell>
          <cell r="J16">
            <v>7</v>
          </cell>
          <cell r="L16">
            <v>133.33333333333334</v>
          </cell>
        </row>
        <row r="17">
          <cell r="B17">
            <v>19</v>
          </cell>
          <cell r="D17">
            <v>20</v>
          </cell>
          <cell r="G17" t="str">
            <v>G &amp; A</v>
          </cell>
          <cell r="J17">
            <v>22</v>
          </cell>
          <cell r="L17">
            <v>10.000000000000009</v>
          </cell>
        </row>
        <row r="18">
          <cell r="B18">
            <v>18</v>
          </cell>
          <cell r="D18">
            <v>20</v>
          </cell>
          <cell r="G18" t="str">
            <v>Distribution expenses</v>
          </cell>
          <cell r="J18">
            <v>25</v>
          </cell>
          <cell r="L18">
            <v>25</v>
          </cell>
        </row>
        <row r="19">
          <cell r="B19">
            <v>6</v>
          </cell>
          <cell r="D19">
            <v>4</v>
          </cell>
          <cell r="G19" t="str">
            <v xml:space="preserve">R &amp; D Expenses </v>
          </cell>
          <cell r="J19">
            <v>7</v>
          </cell>
          <cell r="K19" t="str">
            <v>*</v>
          </cell>
          <cell r="L19">
            <v>75</v>
          </cell>
        </row>
        <row r="20">
          <cell r="B20">
            <v>146</v>
          </cell>
          <cell r="D20">
            <v>142</v>
          </cell>
          <cell r="G20" t="str">
            <v>Total</v>
          </cell>
          <cell r="J20">
            <v>168</v>
          </cell>
          <cell r="L20">
            <v>18.309859154929576</v>
          </cell>
        </row>
        <row r="21">
          <cell r="B21">
            <v>0.31877729257641924</v>
          </cell>
          <cell r="D21">
            <v>0.33809523809523812</v>
          </cell>
          <cell r="J21">
            <v>0.30825688073394497</v>
          </cell>
        </row>
        <row r="23">
          <cell r="B23">
            <v>22</v>
          </cell>
          <cell r="D23">
            <v>21</v>
          </cell>
          <cell r="G23" t="str">
            <v>Interest</v>
          </cell>
          <cell r="J23">
            <v>21</v>
          </cell>
          <cell r="L23">
            <v>0</v>
          </cell>
        </row>
        <row r="25">
          <cell r="B25">
            <v>39</v>
          </cell>
          <cell r="D25">
            <v>1</v>
          </cell>
          <cell r="G25" t="str">
            <v>NMC</v>
          </cell>
          <cell r="J25">
            <v>25</v>
          </cell>
          <cell r="L25" t="str">
            <v>-</v>
          </cell>
        </row>
        <row r="26">
          <cell r="B26">
            <v>8.5152838427947602E-2</v>
          </cell>
          <cell r="D26">
            <v>2.3809523809523812E-3</v>
          </cell>
          <cell r="J26">
            <v>4.5871559633027525E-2</v>
          </cell>
        </row>
        <row r="28">
          <cell r="B28" t="str">
            <v xml:space="preserve"> * Includes Personnel Cost - Rs 4.6 m and G &amp; A expense of Rs 1.9 m</v>
          </cell>
        </row>
        <row r="30">
          <cell r="A30" t="str">
            <v>Ø</v>
          </cell>
          <cell r="B30" t="str">
            <v>WORKING CAPITAL</v>
          </cell>
        </row>
        <row r="31">
          <cell r="J31" t="str">
            <v>Rs.Million</v>
          </cell>
        </row>
        <row r="32">
          <cell r="G32" t="str">
            <v>As on 31.10.99</v>
          </cell>
        </row>
        <row r="33">
          <cell r="G33" t="str">
            <v>Budget</v>
          </cell>
          <cell r="I33" t="str">
            <v>Actuals</v>
          </cell>
          <cell r="J33" t="str">
            <v>Budget 2000</v>
          </cell>
        </row>
        <row r="35">
          <cell r="B35" t="str">
            <v>Receivables</v>
          </cell>
          <cell r="G35">
            <v>78</v>
          </cell>
          <cell r="I35">
            <v>125</v>
          </cell>
          <cell r="J35">
            <v>112</v>
          </cell>
        </row>
        <row r="36">
          <cell r="B36" t="str">
            <v>Finished Goods</v>
          </cell>
          <cell r="G36">
            <v>32</v>
          </cell>
          <cell r="I36">
            <v>39</v>
          </cell>
          <cell r="J36">
            <v>33</v>
          </cell>
        </row>
        <row r="37">
          <cell r="B37" t="str">
            <v>Manufacturing</v>
          </cell>
          <cell r="G37">
            <v>42</v>
          </cell>
          <cell r="I37">
            <v>69</v>
          </cell>
          <cell r="J37">
            <v>53</v>
          </cell>
        </row>
        <row r="39">
          <cell r="B39" t="str">
            <v>Gross Working Capital</v>
          </cell>
          <cell r="G39">
            <v>152</v>
          </cell>
          <cell r="I39">
            <v>233</v>
          </cell>
          <cell r="J39">
            <v>198</v>
          </cell>
        </row>
        <row r="42">
          <cell r="A42" t="str">
            <v>Ø</v>
          </cell>
          <cell r="B42" t="str">
            <v>MANPOWER</v>
          </cell>
        </row>
        <row r="43">
          <cell r="I43" t="str">
            <v>Nos.</v>
          </cell>
        </row>
        <row r="45">
          <cell r="G45" t="str">
            <v>Existing 1999</v>
          </cell>
          <cell r="I45" t="str">
            <v>Budget 2000</v>
          </cell>
        </row>
        <row r="46">
          <cell r="B46" t="str">
            <v>Managers</v>
          </cell>
          <cell r="G46">
            <v>34</v>
          </cell>
          <cell r="I46">
            <v>35</v>
          </cell>
        </row>
        <row r="47">
          <cell r="B47" t="str">
            <v>DM</v>
          </cell>
          <cell r="G47">
            <v>9</v>
          </cell>
          <cell r="I47">
            <v>11</v>
          </cell>
        </row>
        <row r="48">
          <cell r="B48" t="str">
            <v>MA/TST</v>
          </cell>
          <cell r="G48">
            <v>41</v>
          </cell>
          <cell r="I48">
            <v>46</v>
          </cell>
        </row>
        <row r="49">
          <cell r="B49" t="str">
            <v>Supervisor</v>
          </cell>
          <cell r="G49">
            <v>62</v>
          </cell>
          <cell r="I49">
            <v>49</v>
          </cell>
        </row>
        <row r="50">
          <cell r="B50" t="str">
            <v>Workers</v>
          </cell>
          <cell r="G50">
            <v>65</v>
          </cell>
          <cell r="I50">
            <v>33</v>
          </cell>
        </row>
        <row r="51">
          <cell r="B51" t="str">
            <v>Total</v>
          </cell>
          <cell r="G51">
            <v>211</v>
          </cell>
          <cell r="I51">
            <v>174</v>
          </cell>
        </row>
        <row r="54">
          <cell r="A54" t="str">
            <v>Ø</v>
          </cell>
          <cell r="B54" t="str">
            <v>CAPITAL EXPENDITURE</v>
          </cell>
        </row>
        <row r="56">
          <cell r="B56" t="str">
            <v>Budget 2000</v>
          </cell>
          <cell r="G56" t="str">
            <v>Rs 4.25 Million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TER"/>
      <sheetName val="ACCOUNT-OFF"/>
      <sheetName val="FREE GOODS"/>
      <sheetName val="PRICE DIFF ON PO"/>
      <sheetName val="DIFF FOR SALES"/>
      <sheetName val="SAM-BO"/>
      <sheetName val="DUTY"/>
      <sheetName val="DUTY-OVER"/>
      <sheetName val="DUTY-VAT-PS"/>
      <sheetName val="PO CHARGES"/>
      <sheetName val="EXPS"/>
      <sheetName val="HOSP. PROMOTION"/>
      <sheetName val="REVALUE-STK"/>
      <sheetName val="MARGIN-OF"/>
      <sheetName val="PRDIFF-OF"/>
      <sheetName val="Flash Report SDC(EUR)"/>
      <sheetName val="C"/>
      <sheetName val="A"/>
      <sheetName val="Sheet1"/>
      <sheetName val="april2005"/>
      <sheetName val="Description details"/>
      <sheetName val="SSAct"/>
      <sheetName val="References"/>
      <sheetName val="Challan"/>
      <sheetName val="TERRITORY SUMMARY"/>
      <sheetName val="G&amp;A Expenses"/>
      <sheetName val="FREE_GOODS"/>
      <sheetName val="PRICE_DIFF_ON_PO"/>
      <sheetName val="DIFF_FOR_SALES"/>
      <sheetName val="PO_CHARGES"/>
      <sheetName val="HOSP__PROMOTION"/>
      <sheetName val="Flash_Report_SDC(EUR)"/>
      <sheetName val="Description_details"/>
      <sheetName val="TERRITORY_SUMMARY"/>
      <sheetName val="G&amp;A_Expenses"/>
      <sheetName val="FREE_GOODS2"/>
      <sheetName val="PRICE_DIFF_ON_PO2"/>
      <sheetName val="DIFF_FOR_SALES2"/>
      <sheetName val="PO_CHARGES2"/>
      <sheetName val="HOSP__PROMOTION2"/>
      <sheetName val="Flash_Report_SDC(EUR)2"/>
      <sheetName val="Description_details2"/>
      <sheetName val="TERRITORY_SUMMARY2"/>
      <sheetName val="G&amp;A_Expenses2"/>
      <sheetName val="FREE_GOODS1"/>
      <sheetName val="PRICE_DIFF_ON_PO1"/>
      <sheetName val="DIFF_FOR_SALES1"/>
      <sheetName val="PO_CHARGES1"/>
      <sheetName val="HOSP__PROMOTION1"/>
      <sheetName val="Flash_Report_SDC(EUR)1"/>
      <sheetName val="Description_details1"/>
      <sheetName val="TERRITORY_SUMMARY1"/>
      <sheetName val="G&amp;A_Expenses1"/>
      <sheetName val="FREE_GOODS3"/>
      <sheetName val="PRICE_DIFF_ON_PO3"/>
      <sheetName val="DIFF_FOR_SALES3"/>
      <sheetName val="PO_CHARGES3"/>
      <sheetName val="HOSP__PROMOTION3"/>
      <sheetName val="Flash_Report_SDC(EUR)3"/>
      <sheetName val="Description_details3"/>
      <sheetName val="TERRITORY_SUMMARY3"/>
      <sheetName val="G&amp;A_Expenses3"/>
      <sheetName val="Stock-06"/>
      <sheetName val="YTD"/>
      <sheetName val="Validations"/>
      <sheetName val="trend"/>
      <sheetName val="RECEIVABLES"/>
    </sheetNames>
    <sheetDataSet>
      <sheetData sheetId="0" refreshError="1"/>
      <sheetData sheetId="1" refreshError="1"/>
      <sheetData sheetId="2"/>
      <sheetData sheetId="3"/>
      <sheetData sheetId="4" refreshError="1">
        <row r="14">
          <cell r="B14">
            <v>-2684.8130845929845</v>
          </cell>
        </row>
      </sheetData>
      <sheetData sheetId="5"/>
      <sheetData sheetId="6"/>
      <sheetData sheetId="7"/>
      <sheetData sheetId="8"/>
      <sheetData sheetId="9"/>
      <sheetData sheetId="10" refreshError="1">
        <row r="16">
          <cell r="E16">
            <v>1332.5479806138935</v>
          </cell>
        </row>
      </sheetData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4">
          <cell r="B14">
            <v>-2684.8130845929845</v>
          </cell>
        </row>
      </sheetData>
      <sheetData sheetId="27"/>
      <sheetData sheetId="28">
        <row r="14">
          <cell r="B14">
            <v>-2684.8130845929845</v>
          </cell>
        </row>
      </sheetData>
      <sheetData sheetId="29"/>
      <sheetData sheetId="30">
        <row r="14">
          <cell r="B14">
            <v>-2684.8130845929845</v>
          </cell>
        </row>
      </sheetData>
      <sheetData sheetId="31"/>
      <sheetData sheetId="32">
        <row r="14">
          <cell r="B14">
            <v>-2684.8130845929845</v>
          </cell>
        </row>
      </sheetData>
      <sheetData sheetId="33"/>
      <sheetData sheetId="34">
        <row r="14">
          <cell r="B14">
            <v>-2684.8130845929845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ole"/>
      <sheetName val="capsule"/>
      <sheetName val="comprimate"/>
      <sheetName val="filmate"/>
      <sheetName val="export"/>
      <sheetName val="tamsulosin"/>
      <sheetName val="centralizator"/>
      <sheetName val="NDR EXPORT"/>
      <sheetName val="solicitari validare"/>
      <sheetName val="NDR tamsulosin"/>
      <sheetName val="Flash Report SDC(EUR)"/>
      <sheetName val="Brew rub"/>
      <sheetName val="Export Register 05-06"/>
      <sheetName val="Sheet1"/>
      <sheetName val="NDR_EXPORT"/>
      <sheetName val="solicitari_validare"/>
      <sheetName val="NDR_tamsulosin"/>
      <sheetName val="NDR_EXPORT1"/>
      <sheetName val="solicitari_validare1"/>
      <sheetName val="NDR_tamsulosin1"/>
      <sheetName val="NDR_EXPORT2"/>
      <sheetName val="solicitari_validare2"/>
      <sheetName val="NDR_tamsulosi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T_comp"/>
      <sheetName val="Compu (Annex-1)"/>
      <sheetName val="115JB (Annex2)-"/>
      <sheetName val="TaxLiab.(Annex4)-FINAL"/>
      <sheetName val="Intt 234C"/>
      <sheetName val="CAPITAL GAIN_LT-(Annex6)"/>
      <sheetName val="FBT -(Annex8a)"/>
      <sheetName val="FBT Interest Comp-(Annex8b)"/>
      <sheetName val="Adv.FBT (Annex8c) "/>
      <sheetName val="Mat credit115JAA-(Annex10)"/>
      <sheetName val="MAT RECO-(Annex11)"/>
      <sheetName val="Non-compete-(Annex12)"/>
      <sheetName val="Section 35 (Annex-15)-FINAL"/>
      <sheetName val="80G (Annexure-17)"/>
      <sheetName val="80IB &amp; 80IC (Annx-18)"/>
      <sheetName val="43B (Annex20)"/>
      <sheetName val="Dividend (Annex23)"/>
      <sheetName val="35AC (Annexure 11)-FINAL"/>
      <sheetName val="Assts to R&amp;D (Anx24)"/>
      <sheetName val="Adv.Tax (Annex27)-FINAL"/>
      <sheetName val="DIV. TAX (Annex29)"/>
      <sheetName val="shareholding"/>
      <sheetName val="Subsidiary (Annex-33)-FINAL"/>
      <sheetName val="Branches(Annex-32)-FINAL"/>
      <sheetName val="14A Disallowance Treasury cost"/>
      <sheetName val="Treasury Cost"/>
      <sheetName val="Depreciation"/>
      <sheetName val="C"/>
      <sheetName val="SSAct"/>
      <sheetName val="A"/>
      <sheetName val="Sheet1"/>
      <sheetName val="april2005"/>
      <sheetName val="Sales breakdown"/>
      <sheetName val="prescription status"/>
      <sheetName val="Exp"/>
      <sheetName val="Brew rub"/>
      <sheetName val="Description details"/>
      <sheetName val="Ex Rates"/>
      <sheetName val="Compu_(Annex-1)"/>
      <sheetName val="115JB_(Annex2)-"/>
      <sheetName val="TaxLiab_(Annex4)-FINAL"/>
      <sheetName val="Intt_234C"/>
      <sheetName val="CAPITAL_GAIN_LT-(Annex6)"/>
      <sheetName val="FBT_-(Annex8a)"/>
      <sheetName val="FBT_Interest_Comp-(Annex8b)"/>
      <sheetName val="Adv_FBT_(Annex8c)_"/>
      <sheetName val="Mat_credit115JAA-(Annex10)"/>
      <sheetName val="MAT_RECO-(Annex11)"/>
      <sheetName val="Section_35_(Annex-15)-FINAL"/>
      <sheetName val="80G_(Annexure-17)"/>
      <sheetName val="80IB_&amp;_80IC_(Annx-18)"/>
      <sheetName val="43B_(Annex20)"/>
      <sheetName val="Dividend_(Annex23)"/>
      <sheetName val="35AC_(Annexure_11)-FINAL"/>
      <sheetName val="Assts_to_R&amp;D_(Anx24)"/>
      <sheetName val="Adv_Tax_(Annex27)-FINAL"/>
      <sheetName val="DIV__TAX_(Annex29)"/>
      <sheetName val="Subsidiary_(Annex-33)-FINAL"/>
      <sheetName val="14A_Disallowance_Treasury_cost"/>
      <sheetName val="Treasury_Cost"/>
      <sheetName val="Sales_breakdown"/>
      <sheetName val="prescription_status"/>
      <sheetName val="Brew_rub"/>
      <sheetName val="Description_details"/>
      <sheetName val="Ex_Rates"/>
      <sheetName val="Compu_(Annex-1)1"/>
      <sheetName val="115JB_(Annex2)-1"/>
      <sheetName val="TaxLiab_(Annex4)-FINAL1"/>
      <sheetName val="Intt_234C1"/>
      <sheetName val="CAPITAL_GAIN_LT-(Annex6)1"/>
      <sheetName val="FBT_-(Annex8a)1"/>
      <sheetName val="FBT_Interest_Comp-(Annex8b)1"/>
      <sheetName val="Adv_FBT_(Annex8c)_1"/>
      <sheetName val="Mat_credit115JAA-(Annex10)1"/>
      <sheetName val="MAT_RECO-(Annex11)1"/>
      <sheetName val="Section_35_(Annex-15)-FINAL1"/>
      <sheetName val="80G_(Annexure-17)1"/>
      <sheetName val="80IB_&amp;_80IC_(Annx-18)1"/>
      <sheetName val="43B_(Annex20)1"/>
      <sheetName val="Dividend_(Annex23)1"/>
      <sheetName val="35AC_(Annexure_11)-FINAL1"/>
      <sheetName val="Assts_to_R&amp;D_(Anx24)1"/>
      <sheetName val="Adv_Tax_(Annex27)-FINAL1"/>
      <sheetName val="DIV__TAX_(Annex29)1"/>
      <sheetName val="Subsidiary_(Annex-33)-FINAL1"/>
      <sheetName val="14A_Disallowance_Treasury_cost1"/>
      <sheetName val="Treasury_Cost1"/>
      <sheetName val="Sales_breakdown1"/>
      <sheetName val="prescription_status1"/>
      <sheetName val="Brew_rub1"/>
      <sheetName val="Description_details1"/>
      <sheetName val="Ex_Rates1"/>
      <sheetName val="cost centers"/>
      <sheetName val="CC wise_SKU wise_CC Curr"/>
      <sheetName val="Validations"/>
      <sheetName val="Compu_(Annex-1)2"/>
      <sheetName val="115JB_(Annex2)-2"/>
      <sheetName val="TaxLiab_(Annex4)-FINAL2"/>
      <sheetName val="Intt_234C2"/>
      <sheetName val="CAPITAL_GAIN_LT-(Annex6)2"/>
      <sheetName val="FBT_-(Annex8a)2"/>
      <sheetName val="FBT_Interest_Comp-(Annex8b)2"/>
      <sheetName val="Adv_FBT_(Annex8c)_2"/>
      <sheetName val="Mat_credit115JAA-(Annex10)2"/>
      <sheetName val="MAT_RECO-(Annex11)2"/>
      <sheetName val="Section_35_(Annex-15)-FINAL2"/>
      <sheetName val="80G_(Annexure-17)2"/>
      <sheetName val="80IB_&amp;_80IC_(Annx-18)2"/>
      <sheetName val="43B_(Annex20)2"/>
      <sheetName val="Dividend_(Annex23)2"/>
      <sheetName val="35AC_(Annexure_11)-FINAL2"/>
      <sheetName val="Assts_to_R&amp;D_(Anx24)2"/>
      <sheetName val="Adv_Tax_(Annex27)-FINAL2"/>
      <sheetName val="DIV__TAX_(Annex29)2"/>
      <sheetName val="Subsidiary_(Annex-33)-FINAL2"/>
      <sheetName val="14A_Disallowance_Treasury_cost2"/>
      <sheetName val="Treasury_Cost2"/>
      <sheetName val="Sales_breakdown2"/>
      <sheetName val="prescription_status2"/>
      <sheetName val="Brew_rub2"/>
      <sheetName val="Description_details2"/>
      <sheetName val="Ex_Rates2"/>
      <sheetName val="ahc"/>
      <sheetName val="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LLAR SHEET"/>
      <sheetName val="1. Economical Key-Figures"/>
      <sheetName val="1.2 The Company-Key-Figures-LC"/>
      <sheetName val="The Company-Key-Figures - USD"/>
      <sheetName val="P+L Total Operation"/>
      <sheetName val="P+L Total Operation (2)"/>
      <sheetName val="P+L Total Operation- USD"/>
      <sheetName val="P+L Total Operation - mon"/>
      <sheetName val="P+L Total Operation - mon YTD"/>
      <sheetName val="P+L Total Operation - mon - USD"/>
      <sheetName val="P+L SPB Local"/>
      <sheetName val="P+L SPB Local (2)"/>
      <sheetName val="P+L SPB Local  - USD"/>
      <sheetName val="P+L SPB Local - mon"/>
      <sheetName val="P+L SPB Local - mon YTD"/>
      <sheetName val="P+L SPB Local - mon - USD"/>
      <sheetName val="P+ L Third Parties"/>
      <sheetName val="P+ Third Parties - USD"/>
      <sheetName val="P+L Third Parties - mon"/>
      <sheetName val="P+L Third Parties-mon-USD"/>
      <sheetName val="P+L Total  Export"/>
      <sheetName val="P+L Total Export - USD"/>
      <sheetName val="P+L Total Export - mon"/>
      <sheetName val="P+L Export - mon - USD"/>
      <sheetName val="CLOZAL"/>
      <sheetName val="CLOZAL - USD"/>
      <sheetName val="MEVALOTIN"/>
      <sheetName val="MEVALOTIN - USD"/>
      <sheetName val="LOXONIN LOCAL"/>
      <sheetName val="LOXONIN LOCAL - USD"/>
      <sheetName val="OXENO EXPORT"/>
      <sheetName val="OXENO EXPORT - USD"/>
      <sheetName val="BENICAR LOC"/>
      <sheetName val="BENICAR LOC - USD"/>
      <sheetName val="FUTURE LAUNCH SANKYO"/>
      <sheetName val="FUTURE LAUNCH SANKYO - USD"/>
      <sheetName val="HIRUDOID"/>
      <sheetName val="HIRUDOID - USD"/>
      <sheetName val="OTHERS TRADITIONAL"/>
      <sheetName val="OTHERS TRADITIONAL - USD"/>
      <sheetName val="LACTULONA"/>
      <sheetName val="ESTIMORAL (Th.P)"/>
      <sheetName val="ESTIMORAL (Th.P) - USD"/>
      <sheetName val="LACTULONA - USD"/>
      <sheetName val="SANKYO DIV"/>
      <sheetName val="SANKYO DIV - USD"/>
      <sheetName val="TRADICIONAL DIV"/>
      <sheetName val="TRADICIONAL DIV - USD"/>
      <sheetName val="LICENSED DIV"/>
      <sheetName val="LICENSED DIV - USD"/>
      <sheetName val="THIRD PARTIES DIV"/>
      <sheetName val="THIRD PARTIES DIV - USD"/>
      <sheetName val="SPB LOCAL"/>
      <sheetName val="SPB LOCAL - USD"/>
      <sheetName val="EXPORT MARKET - LC"/>
      <sheetName val="EXPORT MARKET- USD"/>
      <sheetName val="TOTAL COMP"/>
      <sheetName val="TOTAL COMP - USD"/>
      <sheetName val="PROM.SANKYO PROD"/>
      <sheetName val="PROM.SANKYO PROD - USD"/>
      <sheetName val="PROM.TRAD.PROD"/>
      <sheetName val="PROM.TRAD.PROD - USD"/>
      <sheetName val="PROM.LICENS.PROD"/>
      <sheetName val="PROM.LICENS.PROD - USD"/>
      <sheetName val="PROM.SUM DIV"/>
      <sheetName val="PROM.SUM DIV - USD"/>
      <sheetName val="Priority (Cardiologist)"/>
      <sheetName val="Priority (Gen.Practice)"/>
      <sheetName val="Sell. Sum Div"/>
      <sheetName val="Sell. Sum Div - USD"/>
      <sheetName val="Headc - loc"/>
      <sheetName val="Headc - loc (12 Month)"/>
      <sheetName val="Pers. Expense loc"/>
      <sheetName val="Pers. Expense loc - USD"/>
      <sheetName val="Assets - loc"/>
      <sheetName val="Assets loc - USD"/>
      <sheetName val="Liabil - loc"/>
      <sheetName val="Liabil loc - USD"/>
      <sheetName val="Invest loc - LC"/>
      <sheetName val="Invest loc - USD"/>
      <sheetName val="Invest detail - LC"/>
      <sheetName val="Invest detail - USD"/>
      <sheetName val="Depreciation loc"/>
      <sheetName val="Depreciation loc - USD"/>
      <sheetName val="CASHFLOW (2007-2011)"/>
      <sheetName val="CASHFLOW (2007-2011) - USD"/>
      <sheetName val="CASHFLOW 2007 - MONTH"/>
      <sheetName val="CASHFLOW 2007 - MONTH - USD"/>
      <sheetName val="wcdl"/>
      <sheetName val="DOLLAR_SHEET"/>
      <sheetName val="1__Economical_Key-Figures"/>
      <sheetName val="1_2_The_Company-Key-Figures-LC"/>
      <sheetName val="The_Company-Key-Figures_-_USD"/>
      <sheetName val="P+L_Total_Operation"/>
      <sheetName val="P+L_Total_Operation_(2)"/>
      <sheetName val="P+L_Total_Operation-_USD"/>
      <sheetName val="P+L_Total_Operation_-_mon"/>
      <sheetName val="P+L_Total_Operation_-_mon_YTD"/>
      <sheetName val="P+L_Total_Operation_-_mon_-_USD"/>
      <sheetName val="P+L_SPB_Local"/>
      <sheetName val="P+L_SPB_Local_(2)"/>
      <sheetName val="P+L_SPB_Local__-_USD"/>
      <sheetName val="P+L_SPB_Local_-_mon"/>
      <sheetName val="P+L_SPB_Local_-_mon_YTD"/>
      <sheetName val="P+L_SPB_Local_-_mon_-_USD"/>
      <sheetName val="P+_L_Third_Parties"/>
      <sheetName val="P+_Third_Parties_-_USD"/>
      <sheetName val="P+L_Third_Parties_-_mon"/>
      <sheetName val="P+L_Third_Parties-mon-USD"/>
      <sheetName val="P+L_Total__Export"/>
      <sheetName val="P+L_Total_Export_-_USD"/>
      <sheetName val="P+L_Total_Export_-_mon"/>
      <sheetName val="P+L_Export_-_mon_-_USD"/>
      <sheetName val="CLOZAL_-_USD"/>
      <sheetName val="MEVALOTIN_-_USD"/>
      <sheetName val="LOXONIN_LOCAL"/>
      <sheetName val="LOXONIN_LOCAL_-_USD"/>
      <sheetName val="OXENO_EXPORT"/>
      <sheetName val="OXENO_EXPORT_-_USD"/>
      <sheetName val="BENICAR_LOC"/>
      <sheetName val="BENICAR_LOC_-_USD"/>
      <sheetName val="FUTURE_LAUNCH_SANKYO"/>
      <sheetName val="FUTURE_LAUNCH_SANKYO_-_USD"/>
      <sheetName val="HIRUDOID_-_USD"/>
      <sheetName val="OTHERS_TRADITIONAL"/>
      <sheetName val="OTHERS_TRADITIONAL_-_USD"/>
      <sheetName val="ESTIMORAL_(Th_P)"/>
      <sheetName val="ESTIMORAL_(Th_P)_-_USD"/>
      <sheetName val="LACTULONA_-_USD"/>
      <sheetName val="SANKYO_DIV"/>
      <sheetName val="SANKYO_DIV_-_USD"/>
      <sheetName val="TRADICIONAL_DIV"/>
      <sheetName val="TRADICIONAL_DIV_-_USD"/>
      <sheetName val="LICENSED_DIV"/>
      <sheetName val="LICENSED_DIV_-_USD"/>
      <sheetName val="THIRD_PARTIES_DIV"/>
      <sheetName val="THIRD_PARTIES_DIV_-_USD"/>
      <sheetName val="SPB_LOCAL"/>
      <sheetName val="SPB_LOCAL_-_USD"/>
      <sheetName val="EXPORT_MARKET_-_LC"/>
      <sheetName val="EXPORT_MARKET-_USD"/>
      <sheetName val="TOTAL_COMP"/>
      <sheetName val="TOTAL_COMP_-_USD"/>
      <sheetName val="PROM_SANKYO_PROD"/>
      <sheetName val="PROM_SANKYO_PROD_-_USD"/>
      <sheetName val="PROM_TRAD_PROD"/>
      <sheetName val="PROM_TRAD_PROD_-_USD"/>
      <sheetName val="PROM_LICENS_PROD"/>
      <sheetName val="PROM_LICENS_PROD_-_USD"/>
      <sheetName val="PROM_SUM_DIV"/>
      <sheetName val="PROM_SUM_DIV_-_USD"/>
      <sheetName val="Priority_(Cardiologist)"/>
      <sheetName val="Priority_(Gen_Practice)"/>
      <sheetName val="Sell__Sum_Div"/>
      <sheetName val="Sell__Sum_Div_-_USD"/>
      <sheetName val="Headc_-_loc"/>
      <sheetName val="Headc_-_loc_(12_Month)"/>
      <sheetName val="Pers__Expense_loc"/>
      <sheetName val="Pers__Expense_loc_-_USD"/>
      <sheetName val="Assets_-_loc"/>
      <sheetName val="Assets_loc_-_USD"/>
      <sheetName val="Liabil_-_loc"/>
      <sheetName val="Liabil_loc_-_USD"/>
      <sheetName val="Invest_loc_-_LC"/>
      <sheetName val="Invest_loc_-_USD"/>
      <sheetName val="Invest_detail_-_LC"/>
      <sheetName val="Invest_detail_-_USD"/>
      <sheetName val="Depreciation_loc"/>
      <sheetName val="Depreciation_loc_-_USD"/>
      <sheetName val="CASHFLOW_(2007-2011)"/>
      <sheetName val="CASHFLOW_(2007-2011)_-_USD"/>
      <sheetName val="CASHFLOW_2007_-_MONTH"/>
      <sheetName val="CASHFLOW_2007_-_MONTH_-_USD"/>
      <sheetName val="DOLLAR_SHEET1"/>
      <sheetName val="1__Economical_Key-Figures1"/>
      <sheetName val="1_2_The_Company-Key-Figures-LC1"/>
      <sheetName val="The_Company-Key-Figures_-_USD1"/>
      <sheetName val="P+L_Total_Operation1"/>
      <sheetName val="P+L_Total_Operation_(2)1"/>
      <sheetName val="P+L_Total_Operation-_USD1"/>
      <sheetName val="P+L_Total_Operation_-_mon1"/>
      <sheetName val="P+L_Total_Operation_-_mon_YTD1"/>
      <sheetName val="P+L_Total_Operation_-_mon_-_US1"/>
      <sheetName val="P+L_SPB_Local1"/>
      <sheetName val="P+L_SPB_Local_(2)1"/>
      <sheetName val="P+L_SPB_Local__-_USD1"/>
      <sheetName val="P+L_SPB_Local_-_mon1"/>
      <sheetName val="P+L_SPB_Local_-_mon_YTD1"/>
      <sheetName val="P+L_SPB_Local_-_mon_-_USD1"/>
      <sheetName val="P+_L_Third_Parties1"/>
      <sheetName val="P+_Third_Parties_-_USD1"/>
      <sheetName val="P+L_Third_Parties_-_mon1"/>
      <sheetName val="P+L_Third_Parties-mon-USD1"/>
      <sheetName val="P+L_Total__Export1"/>
      <sheetName val="P+L_Total_Export_-_USD1"/>
      <sheetName val="P+L_Total_Export_-_mon1"/>
      <sheetName val="P+L_Export_-_mon_-_USD1"/>
      <sheetName val="CLOZAL_-_USD1"/>
      <sheetName val="MEVALOTIN_-_USD1"/>
      <sheetName val="LOXONIN_LOCAL1"/>
      <sheetName val="LOXONIN_LOCAL_-_USD1"/>
      <sheetName val="OXENO_EXPORT1"/>
      <sheetName val="OXENO_EXPORT_-_USD1"/>
      <sheetName val="BENICAR_LOC1"/>
      <sheetName val="BENICAR_LOC_-_USD1"/>
      <sheetName val="FUTURE_LAUNCH_SANKYO1"/>
      <sheetName val="FUTURE_LAUNCH_SANKYO_-_USD1"/>
      <sheetName val="HIRUDOID_-_USD1"/>
      <sheetName val="OTHERS_TRADITIONAL1"/>
      <sheetName val="OTHERS_TRADITIONAL_-_USD1"/>
      <sheetName val="ESTIMORAL_(Th_P)1"/>
      <sheetName val="ESTIMORAL_(Th_P)_-_USD1"/>
      <sheetName val="LACTULONA_-_USD1"/>
      <sheetName val="SANKYO_DIV1"/>
      <sheetName val="SANKYO_DIV_-_USD1"/>
      <sheetName val="TRADICIONAL_DIV1"/>
      <sheetName val="TRADICIONAL_DIV_-_USD1"/>
      <sheetName val="LICENSED_DIV1"/>
      <sheetName val="LICENSED_DIV_-_USD1"/>
      <sheetName val="THIRD_PARTIES_DIV1"/>
      <sheetName val="THIRD_PARTIES_DIV_-_USD1"/>
      <sheetName val="SPB_LOCAL1"/>
      <sheetName val="SPB_LOCAL_-_USD1"/>
      <sheetName val="EXPORT_MARKET_-_LC1"/>
      <sheetName val="EXPORT_MARKET-_USD1"/>
      <sheetName val="TOTAL_COMP1"/>
      <sheetName val="TOTAL_COMP_-_USD1"/>
      <sheetName val="PROM_SANKYO_PROD1"/>
      <sheetName val="PROM_SANKYO_PROD_-_USD1"/>
      <sheetName val="PROM_TRAD_PROD1"/>
      <sheetName val="PROM_TRAD_PROD_-_USD1"/>
      <sheetName val="PROM_LICENS_PROD1"/>
      <sheetName val="PROM_LICENS_PROD_-_USD1"/>
      <sheetName val="PROM_SUM_DIV1"/>
      <sheetName val="PROM_SUM_DIV_-_USD1"/>
      <sheetName val="Priority_(Cardiologist)1"/>
      <sheetName val="Priority_(Gen_Practice)1"/>
      <sheetName val="Sell__Sum_Div1"/>
      <sheetName val="Sell__Sum_Div_-_USD1"/>
      <sheetName val="Headc_-_loc1"/>
      <sheetName val="Headc_-_loc_(12_Month)1"/>
      <sheetName val="Pers__Expense_loc1"/>
      <sheetName val="Pers__Expense_loc_-_USD1"/>
      <sheetName val="Assets_-_loc1"/>
      <sheetName val="Assets_loc_-_USD1"/>
      <sheetName val="Liabil_-_loc1"/>
      <sheetName val="Liabil_loc_-_USD1"/>
      <sheetName val="Invest_loc_-_LC1"/>
      <sheetName val="Invest_loc_-_USD1"/>
      <sheetName val="Invest_detail_-_LC1"/>
      <sheetName val="Invest_detail_-_USD1"/>
      <sheetName val="Depreciation_loc1"/>
      <sheetName val="Depreciation_loc_-_USD1"/>
      <sheetName val="CASHFLOW_(2007-2011)1"/>
      <sheetName val="CASHFLOW_(2007-2011)_-_USD1"/>
      <sheetName val="CASHFLOW_2007_-_MONTH1"/>
      <sheetName val="CASHFLOW_2007_-_MONTH_-_USD1"/>
      <sheetName val="SSAct"/>
      <sheetName val="Description details"/>
      <sheetName val="Sales breakdown"/>
      <sheetName val="prescription status"/>
      <sheetName val="Sheet1"/>
      <sheetName val="april2005"/>
      <sheetName val="Exp"/>
      <sheetName val="Brew rub"/>
      <sheetName val="A"/>
      <sheetName val="Product wise sales"/>
      <sheetName val="DOLLAR_SHEET2"/>
      <sheetName val="1__Economical_Key-Figures2"/>
      <sheetName val="1_2_The_Company-Key-Figures-LC2"/>
      <sheetName val="The_Company-Key-Figures_-_USD2"/>
      <sheetName val="P+L_Total_Operation2"/>
      <sheetName val="P+L_Total_Operation_(2)2"/>
      <sheetName val="P+L_Total_Operation-_USD2"/>
      <sheetName val="P+L_Total_Operation_-_mon2"/>
      <sheetName val="P+L_Total_Operation_-_mon_YTD2"/>
      <sheetName val="P+L_Total_Operation_-_mon_-_US2"/>
      <sheetName val="P+L_SPB_Local2"/>
      <sheetName val="P+L_SPB_Local_(2)2"/>
      <sheetName val="P+L_SPB_Local__-_USD2"/>
      <sheetName val="P+L_SPB_Local_-_mon2"/>
      <sheetName val="P+L_SPB_Local_-_mon_YTD2"/>
      <sheetName val="P+L_SPB_Local_-_mon_-_USD2"/>
      <sheetName val="P+_L_Third_Parties2"/>
      <sheetName val="P+_Third_Parties_-_USD2"/>
      <sheetName val="P+L_Third_Parties_-_mon2"/>
      <sheetName val="P+L_Third_Parties-mon-USD2"/>
      <sheetName val="P+L_Total__Export2"/>
      <sheetName val="P+L_Total_Export_-_USD2"/>
      <sheetName val="P+L_Total_Export_-_mon2"/>
      <sheetName val="P+L_Export_-_mon_-_USD2"/>
      <sheetName val="CLOZAL_-_USD2"/>
      <sheetName val="MEVALOTIN_-_USD2"/>
      <sheetName val="LOXONIN_LOCAL2"/>
      <sheetName val="LOXONIN_LOCAL_-_USD2"/>
      <sheetName val="OXENO_EXPORT2"/>
      <sheetName val="OXENO_EXPORT_-_USD2"/>
      <sheetName val="BENICAR_LOC2"/>
      <sheetName val="BENICAR_LOC_-_USD2"/>
      <sheetName val="FUTURE_LAUNCH_SANKYO2"/>
      <sheetName val="FUTURE_LAUNCH_SANKYO_-_USD2"/>
      <sheetName val="HIRUDOID_-_USD2"/>
      <sheetName val="OTHERS_TRADITIONAL2"/>
      <sheetName val="OTHERS_TRADITIONAL_-_USD2"/>
      <sheetName val="ESTIMORAL_(Th_P)2"/>
      <sheetName val="ESTIMORAL_(Th_P)_-_USD2"/>
      <sheetName val="LACTULONA_-_USD2"/>
      <sheetName val="SANKYO_DIV2"/>
      <sheetName val="SANKYO_DIV_-_USD2"/>
      <sheetName val="TRADICIONAL_DIV2"/>
      <sheetName val="TRADICIONAL_DIV_-_USD2"/>
      <sheetName val="LICENSED_DIV2"/>
      <sheetName val="LICENSED_DIV_-_USD2"/>
      <sheetName val="THIRD_PARTIES_DIV2"/>
      <sheetName val="THIRD_PARTIES_DIV_-_USD2"/>
      <sheetName val="SPB_LOCAL2"/>
      <sheetName val="SPB_LOCAL_-_USD2"/>
      <sheetName val="EXPORT_MARKET_-_LC2"/>
      <sheetName val="EXPORT_MARKET-_USD2"/>
      <sheetName val="TOTAL_COMP2"/>
      <sheetName val="TOTAL_COMP_-_USD2"/>
      <sheetName val="PROM_SANKYO_PROD2"/>
      <sheetName val="PROM_SANKYO_PROD_-_USD2"/>
      <sheetName val="PROM_TRAD_PROD2"/>
      <sheetName val="PROM_TRAD_PROD_-_USD2"/>
      <sheetName val="PROM_LICENS_PROD2"/>
      <sheetName val="PROM_LICENS_PROD_-_USD2"/>
      <sheetName val="PROM_SUM_DIV2"/>
      <sheetName val="PROM_SUM_DIV_-_USD2"/>
      <sheetName val="Priority_(Cardiologist)2"/>
      <sheetName val="Priority_(Gen_Practice)2"/>
      <sheetName val="Sell__Sum_Div2"/>
      <sheetName val="Sell__Sum_Div_-_USD2"/>
      <sheetName val="Headc_-_loc2"/>
      <sheetName val="Headc_-_loc_(12_Month)2"/>
      <sheetName val="Pers__Expense_loc2"/>
      <sheetName val="Pers__Expense_loc_-_USD2"/>
      <sheetName val="Assets_-_loc2"/>
      <sheetName val="Assets_loc_-_USD2"/>
      <sheetName val="Liabil_-_loc2"/>
      <sheetName val="Liabil_loc_-_USD2"/>
      <sheetName val="Invest_loc_-_LC2"/>
      <sheetName val="Invest_loc_-_USD2"/>
      <sheetName val="Invest_detail_-_LC2"/>
      <sheetName val="Invest_detail_-_USD2"/>
      <sheetName val="Depreciation_loc2"/>
      <sheetName val="Depreciation_loc_-_USD2"/>
      <sheetName val="CASHFLOW_(2007-2011)2"/>
      <sheetName val="CASHFLOW_(2007-2011)_-_USD2"/>
      <sheetName val="CASHFLOW_2007_-_MONTH2"/>
      <sheetName val="CASHFLOW_2007_-_MONTH_-_USD2"/>
      <sheetName val="Description_details"/>
      <sheetName val="Sales_breakdown"/>
      <sheetName val="prescription_status"/>
      <sheetName val="Brew_rub"/>
      <sheetName val="Product_wise_sales"/>
      <sheetName val="DOLLAR_SHEET4"/>
      <sheetName val="1__Economical_Key-Figures4"/>
      <sheetName val="1_2_The_Company-Key-Figures-LC4"/>
      <sheetName val="The_Company-Key-Figures_-_USD4"/>
      <sheetName val="P+L_Total_Operation4"/>
      <sheetName val="P+L_Total_Operation_(2)4"/>
      <sheetName val="P+L_Total_Operation-_USD4"/>
      <sheetName val="P+L_Total_Operation_-_mon4"/>
      <sheetName val="P+L_Total_Operation_-_mon_YTD4"/>
      <sheetName val="P+L_Total_Operation_-_mon_-_US4"/>
      <sheetName val="P+L_SPB_Local4"/>
      <sheetName val="P+L_SPB_Local_(2)4"/>
      <sheetName val="P+L_SPB_Local__-_USD4"/>
      <sheetName val="P+L_SPB_Local_-_mon4"/>
      <sheetName val="P+L_SPB_Local_-_mon_YTD4"/>
      <sheetName val="P+L_SPB_Local_-_mon_-_USD4"/>
      <sheetName val="P+_L_Third_Parties4"/>
      <sheetName val="P+_Third_Parties_-_USD4"/>
      <sheetName val="P+L_Third_Parties_-_mon4"/>
      <sheetName val="P+L_Third_Parties-mon-USD4"/>
      <sheetName val="P+L_Total__Export4"/>
      <sheetName val="P+L_Total_Export_-_USD4"/>
      <sheetName val="P+L_Total_Export_-_mon4"/>
      <sheetName val="P+L_Export_-_mon_-_USD4"/>
      <sheetName val="CLOZAL_-_USD4"/>
      <sheetName val="MEVALOTIN_-_USD4"/>
      <sheetName val="LOXONIN_LOCAL4"/>
      <sheetName val="LOXONIN_LOCAL_-_USD4"/>
      <sheetName val="OXENO_EXPORT4"/>
      <sheetName val="OXENO_EXPORT_-_USD4"/>
      <sheetName val="BENICAR_LOC4"/>
      <sheetName val="BENICAR_LOC_-_USD4"/>
      <sheetName val="FUTURE_LAUNCH_SANKYO4"/>
      <sheetName val="FUTURE_LAUNCH_SANKYO_-_USD4"/>
      <sheetName val="HIRUDOID_-_USD4"/>
      <sheetName val="OTHERS_TRADITIONAL4"/>
      <sheetName val="OTHERS_TRADITIONAL_-_USD4"/>
      <sheetName val="ESTIMORAL_(Th_P)4"/>
      <sheetName val="ESTIMORAL_(Th_P)_-_USD4"/>
      <sheetName val="LACTULONA_-_USD4"/>
      <sheetName val="SANKYO_DIV4"/>
      <sheetName val="SANKYO_DIV_-_USD4"/>
      <sheetName val="TRADICIONAL_DIV4"/>
      <sheetName val="TRADICIONAL_DIV_-_USD4"/>
      <sheetName val="LICENSED_DIV4"/>
      <sheetName val="LICENSED_DIV_-_USD4"/>
      <sheetName val="THIRD_PARTIES_DIV4"/>
      <sheetName val="THIRD_PARTIES_DIV_-_USD4"/>
      <sheetName val="SPB_LOCAL4"/>
      <sheetName val="SPB_LOCAL_-_USD4"/>
      <sheetName val="EXPORT_MARKET_-_LC4"/>
      <sheetName val="EXPORT_MARKET-_USD4"/>
      <sheetName val="TOTAL_COMP4"/>
      <sheetName val="TOTAL_COMP_-_USD4"/>
      <sheetName val="PROM_SANKYO_PROD4"/>
      <sheetName val="PROM_SANKYO_PROD_-_USD4"/>
      <sheetName val="PROM_TRAD_PROD4"/>
      <sheetName val="PROM_TRAD_PROD_-_USD4"/>
      <sheetName val="PROM_LICENS_PROD4"/>
      <sheetName val="PROM_LICENS_PROD_-_USD4"/>
      <sheetName val="PROM_SUM_DIV4"/>
      <sheetName val="PROM_SUM_DIV_-_USD4"/>
      <sheetName val="Priority_(Cardiologist)4"/>
      <sheetName val="Priority_(Gen_Practice)4"/>
      <sheetName val="Sell__Sum_Div4"/>
      <sheetName val="Sell__Sum_Div_-_USD4"/>
      <sheetName val="Headc_-_loc4"/>
      <sheetName val="Headc_-_loc_(12_Month)4"/>
      <sheetName val="Pers__Expense_loc4"/>
      <sheetName val="Pers__Expense_loc_-_USD4"/>
      <sheetName val="Assets_-_loc4"/>
      <sheetName val="Assets_loc_-_USD4"/>
      <sheetName val="Liabil_-_loc4"/>
      <sheetName val="Liabil_loc_-_USD4"/>
      <sheetName val="Invest_loc_-_LC4"/>
      <sheetName val="Invest_loc_-_USD4"/>
      <sheetName val="Invest_detail_-_LC4"/>
      <sheetName val="Invest_detail_-_USD4"/>
      <sheetName val="Depreciation_loc4"/>
      <sheetName val="Depreciation_loc_-_USD4"/>
      <sheetName val="CASHFLOW_(2007-2011)4"/>
      <sheetName val="CASHFLOW_(2007-2011)_-_USD4"/>
      <sheetName val="CASHFLOW_2007_-_MONTH4"/>
      <sheetName val="CASHFLOW_2007_-_MONTH_-_USD4"/>
      <sheetName val="Description_details2"/>
      <sheetName val="Sales_breakdown2"/>
      <sheetName val="prescription_status2"/>
      <sheetName val="Brew_rub2"/>
      <sheetName val="Product_wise_sales2"/>
      <sheetName val="DOLLAR_SHEET3"/>
      <sheetName val="1__Economical_Key-Figures3"/>
      <sheetName val="1_2_The_Company-Key-Figures-LC3"/>
      <sheetName val="The_Company-Key-Figures_-_USD3"/>
      <sheetName val="P+L_Total_Operation3"/>
      <sheetName val="P+L_Total_Operation_(2)3"/>
      <sheetName val="P+L_Total_Operation-_USD3"/>
      <sheetName val="P+L_Total_Operation_-_mon3"/>
      <sheetName val="P+L_Total_Operation_-_mon_YTD3"/>
      <sheetName val="P+L_Total_Operation_-_mon_-_US3"/>
      <sheetName val="P+L_SPB_Local3"/>
      <sheetName val="P+L_SPB_Local_(2)3"/>
      <sheetName val="P+L_SPB_Local__-_USD3"/>
      <sheetName val="P+L_SPB_Local_-_mon3"/>
      <sheetName val="P+L_SPB_Local_-_mon_YTD3"/>
      <sheetName val="P+L_SPB_Local_-_mon_-_USD3"/>
      <sheetName val="P+_L_Third_Parties3"/>
      <sheetName val="P+_Third_Parties_-_USD3"/>
      <sheetName val="P+L_Third_Parties_-_mon3"/>
      <sheetName val="P+L_Third_Parties-mon-USD3"/>
      <sheetName val="P+L_Total__Export3"/>
      <sheetName val="P+L_Total_Export_-_USD3"/>
      <sheetName val="P+L_Total_Export_-_mon3"/>
      <sheetName val="P+L_Export_-_mon_-_USD3"/>
      <sheetName val="CLOZAL_-_USD3"/>
      <sheetName val="MEVALOTIN_-_USD3"/>
      <sheetName val="LOXONIN_LOCAL3"/>
      <sheetName val="LOXONIN_LOCAL_-_USD3"/>
      <sheetName val="OXENO_EXPORT3"/>
      <sheetName val="OXENO_EXPORT_-_USD3"/>
      <sheetName val="BENICAR_LOC3"/>
      <sheetName val="BENICAR_LOC_-_USD3"/>
      <sheetName val="FUTURE_LAUNCH_SANKYO3"/>
      <sheetName val="FUTURE_LAUNCH_SANKYO_-_USD3"/>
      <sheetName val="HIRUDOID_-_USD3"/>
      <sheetName val="OTHERS_TRADITIONAL3"/>
      <sheetName val="OTHERS_TRADITIONAL_-_USD3"/>
      <sheetName val="ESTIMORAL_(Th_P)3"/>
      <sheetName val="ESTIMORAL_(Th_P)_-_USD3"/>
      <sheetName val="LACTULONA_-_USD3"/>
      <sheetName val="SANKYO_DIV3"/>
      <sheetName val="SANKYO_DIV_-_USD3"/>
      <sheetName val="TRADICIONAL_DIV3"/>
      <sheetName val="TRADICIONAL_DIV_-_USD3"/>
      <sheetName val="LICENSED_DIV3"/>
      <sheetName val="LICENSED_DIV_-_USD3"/>
      <sheetName val="THIRD_PARTIES_DIV3"/>
      <sheetName val="THIRD_PARTIES_DIV_-_USD3"/>
      <sheetName val="SPB_LOCAL3"/>
      <sheetName val="SPB_LOCAL_-_USD3"/>
      <sheetName val="EXPORT_MARKET_-_LC3"/>
      <sheetName val="EXPORT_MARKET-_USD3"/>
      <sheetName val="TOTAL_COMP3"/>
      <sheetName val="TOTAL_COMP_-_USD3"/>
      <sheetName val="PROM_SANKYO_PROD3"/>
      <sheetName val="PROM_SANKYO_PROD_-_USD3"/>
      <sheetName val="PROM_TRAD_PROD3"/>
      <sheetName val="PROM_TRAD_PROD_-_USD3"/>
      <sheetName val="PROM_LICENS_PROD3"/>
      <sheetName val="PROM_LICENS_PROD_-_USD3"/>
      <sheetName val="PROM_SUM_DIV3"/>
      <sheetName val="PROM_SUM_DIV_-_USD3"/>
      <sheetName val="Priority_(Cardiologist)3"/>
      <sheetName val="Priority_(Gen_Practice)3"/>
      <sheetName val="Sell__Sum_Div3"/>
      <sheetName val="Sell__Sum_Div_-_USD3"/>
      <sheetName val="Headc_-_loc3"/>
      <sheetName val="Headc_-_loc_(12_Month)3"/>
      <sheetName val="Pers__Expense_loc3"/>
      <sheetName val="Pers__Expense_loc_-_USD3"/>
      <sheetName val="Assets_-_loc3"/>
      <sheetName val="Assets_loc_-_USD3"/>
      <sheetName val="Liabil_-_loc3"/>
      <sheetName val="Liabil_loc_-_USD3"/>
      <sheetName val="Invest_loc_-_LC3"/>
      <sheetName val="Invest_loc_-_USD3"/>
      <sheetName val="Invest_detail_-_LC3"/>
      <sheetName val="Invest_detail_-_USD3"/>
      <sheetName val="Depreciation_loc3"/>
      <sheetName val="Depreciation_loc_-_USD3"/>
      <sheetName val="CASHFLOW_(2007-2011)3"/>
      <sheetName val="CASHFLOW_(2007-2011)_-_USD3"/>
      <sheetName val="CASHFLOW_2007_-_MONTH3"/>
      <sheetName val="CASHFLOW_2007_-_MONTH_-_USD3"/>
      <sheetName val="Description_details1"/>
      <sheetName val="Sales_breakdown1"/>
      <sheetName val="prescription_status1"/>
      <sheetName val="Brew_rub1"/>
      <sheetName val="Product_wise_sales1"/>
      <sheetName val="executive"/>
      <sheetName val="Case"/>
      <sheetName val="Validations"/>
      <sheetName val="DOLLAR_SHEET5"/>
      <sheetName val="1__Economical_Key-Figures5"/>
      <sheetName val="1_2_The_Company-Key-Figures-LC5"/>
      <sheetName val="The_Company-Key-Figures_-_USD5"/>
      <sheetName val="P+L_Total_Operation5"/>
      <sheetName val="P+L_Total_Operation_(2)5"/>
      <sheetName val="P+L_Total_Operation-_USD5"/>
      <sheetName val="P+L_Total_Operation_-_mon5"/>
      <sheetName val="P+L_Total_Operation_-_mon_YTD5"/>
      <sheetName val="P+L_Total_Operation_-_mon_-_US5"/>
      <sheetName val="P+L_SPB_Local5"/>
      <sheetName val="P+L_SPB_Local_(2)5"/>
      <sheetName val="P+L_SPB_Local__-_USD5"/>
      <sheetName val="P+L_SPB_Local_-_mon5"/>
      <sheetName val="P+L_SPB_Local_-_mon_YTD5"/>
      <sheetName val="P+L_SPB_Local_-_mon_-_USD5"/>
      <sheetName val="P+_L_Third_Parties5"/>
      <sheetName val="P+_Third_Parties_-_USD5"/>
      <sheetName val="P+L_Third_Parties_-_mon5"/>
      <sheetName val="P+L_Third_Parties-mon-USD5"/>
      <sheetName val="P+L_Total__Export5"/>
      <sheetName val="P+L_Total_Export_-_USD5"/>
      <sheetName val="P+L_Total_Export_-_mon5"/>
      <sheetName val="P+L_Export_-_mon_-_USD5"/>
      <sheetName val="CLOZAL_-_USD5"/>
      <sheetName val="MEVALOTIN_-_USD5"/>
      <sheetName val="LOXONIN_LOCAL5"/>
      <sheetName val="LOXONIN_LOCAL_-_USD5"/>
      <sheetName val="OXENO_EXPORT5"/>
      <sheetName val="OXENO_EXPORT_-_USD5"/>
      <sheetName val="BENICAR_LOC5"/>
      <sheetName val="BENICAR_LOC_-_USD5"/>
      <sheetName val="FUTURE_LAUNCH_SANKYO5"/>
      <sheetName val="FUTURE_LAUNCH_SANKYO_-_USD5"/>
      <sheetName val="HIRUDOID_-_USD5"/>
      <sheetName val="OTHERS_TRADITIONAL5"/>
      <sheetName val="OTHERS_TRADITIONAL_-_USD5"/>
      <sheetName val="ESTIMORAL_(Th_P)5"/>
      <sheetName val="ESTIMORAL_(Th_P)_-_USD5"/>
      <sheetName val="LACTULONA_-_USD5"/>
      <sheetName val="SANKYO_DIV5"/>
      <sheetName val="SANKYO_DIV_-_USD5"/>
      <sheetName val="TRADICIONAL_DIV5"/>
      <sheetName val="TRADICIONAL_DIV_-_USD5"/>
      <sheetName val="LICENSED_DIV5"/>
      <sheetName val="LICENSED_DIV_-_USD5"/>
      <sheetName val="THIRD_PARTIES_DIV5"/>
      <sheetName val="THIRD_PARTIES_DIV_-_USD5"/>
      <sheetName val="SPB_LOCAL5"/>
      <sheetName val="SPB_LOCAL_-_USD5"/>
      <sheetName val="EXPORT_MARKET_-_LC5"/>
      <sheetName val="EXPORT_MARKET-_USD5"/>
      <sheetName val="TOTAL_COMP5"/>
      <sheetName val="TOTAL_COMP_-_USD5"/>
      <sheetName val="PROM_SANKYO_PROD5"/>
      <sheetName val="PROM_SANKYO_PROD_-_USD5"/>
      <sheetName val="PROM_TRAD_PROD5"/>
      <sheetName val="PROM_TRAD_PROD_-_USD5"/>
      <sheetName val="PROM_LICENS_PROD5"/>
      <sheetName val="PROM_LICENS_PROD_-_USD5"/>
      <sheetName val="PROM_SUM_DIV5"/>
      <sheetName val="PROM_SUM_DIV_-_USD5"/>
      <sheetName val="Priority_(Cardiologist)5"/>
      <sheetName val="Priority_(Gen_Practice)5"/>
      <sheetName val="Sell__Sum_Div5"/>
      <sheetName val="Sell__Sum_Div_-_USD5"/>
      <sheetName val="Headc_-_loc5"/>
      <sheetName val="Headc_-_loc_(12_Month)5"/>
      <sheetName val="Pers__Expense_loc5"/>
      <sheetName val="Pers__Expense_loc_-_USD5"/>
      <sheetName val="Assets_-_loc5"/>
      <sheetName val="Assets_loc_-_USD5"/>
      <sheetName val="Liabil_-_loc5"/>
      <sheetName val="Liabil_loc_-_USD5"/>
      <sheetName val="Invest_loc_-_LC5"/>
      <sheetName val="Invest_loc_-_USD5"/>
      <sheetName val="Invest_detail_-_LC5"/>
      <sheetName val="Invest_detail_-_USD5"/>
      <sheetName val="Depreciation_loc5"/>
      <sheetName val="Depreciation_loc_-_USD5"/>
      <sheetName val="CASHFLOW_(2007-2011)5"/>
      <sheetName val="CASHFLOW_(2007-2011)_-_USD5"/>
      <sheetName val="CASHFLOW_2007_-_MONTH5"/>
      <sheetName val="CASHFLOW_2007_-_MONTH_-_USD5"/>
      <sheetName val="Description_details3"/>
      <sheetName val="Sales_breakdown3"/>
      <sheetName val="prescription_status3"/>
      <sheetName val="Brew_rub3"/>
      <sheetName val="Product_wise_sales3"/>
    </sheetNames>
    <sheetDataSet>
      <sheetData sheetId="0" refreshError="1">
        <row r="3">
          <cell r="B3">
            <v>3.3</v>
          </cell>
        </row>
        <row r="4">
          <cell r="B4">
            <v>2.5</v>
          </cell>
        </row>
        <row r="5">
          <cell r="B5">
            <v>2.2000000000000002</v>
          </cell>
        </row>
        <row r="6">
          <cell r="B6">
            <v>2.25</v>
          </cell>
        </row>
        <row r="7">
          <cell r="B7">
            <v>2.2999999999999998</v>
          </cell>
        </row>
        <row r="8">
          <cell r="B8">
            <v>2.35</v>
          </cell>
        </row>
        <row r="9">
          <cell r="B9">
            <v>2.4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3">
          <cell r="B3">
            <v>3.3</v>
          </cell>
        </row>
      </sheetData>
      <sheetData sheetId="260"/>
      <sheetData sheetId="261">
        <row r="3">
          <cell r="B3">
            <v>3.3</v>
          </cell>
        </row>
      </sheetData>
      <sheetData sheetId="262"/>
      <sheetData sheetId="263" refreshError="1"/>
      <sheetData sheetId="264" refreshError="1"/>
      <sheetData sheetId="265" refreshError="1"/>
      <sheetData sheetId="266" refreshError="1"/>
      <sheetData sheetId="267">
        <row r="3">
          <cell r="B3">
            <v>3.3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L View"/>
      <sheetName val="Mfg View"/>
      <sheetName val="Mkt View"/>
      <sheetName val="References"/>
      <sheetName val="Description details"/>
      <sheetName val="Sheet1"/>
      <sheetName val="april2005"/>
      <sheetName val="coduri"/>
      <sheetName val="bank tranfer"/>
      <sheetName val="Exp"/>
      <sheetName val="Sales breakdown"/>
      <sheetName val="prescription status"/>
      <sheetName val="SAP Query"/>
      <sheetName val="sls GL"/>
      <sheetName val="NPL_View"/>
      <sheetName val="Mfg_View"/>
      <sheetName val="Mkt_View"/>
      <sheetName val="Description_details"/>
      <sheetName val="bank_tranfer"/>
      <sheetName val="Sales_breakdown"/>
      <sheetName val="prescription_status"/>
      <sheetName val="NPL_View2"/>
      <sheetName val="Mfg_View2"/>
      <sheetName val="Mkt_View2"/>
      <sheetName val="Description_details2"/>
      <sheetName val="bank_tranfer2"/>
      <sheetName val="Sales_breakdown2"/>
      <sheetName val="prescription_status2"/>
      <sheetName val="NPL_View1"/>
      <sheetName val="Mfg_View1"/>
      <sheetName val="Mkt_View1"/>
      <sheetName val="Description_details1"/>
      <sheetName val="bank_tranfer1"/>
      <sheetName val="Sales_breakdown1"/>
      <sheetName val="prescription_status1"/>
      <sheetName val="NPL_View3"/>
      <sheetName val="Mfg_View3"/>
      <sheetName val="Mkt_View3"/>
      <sheetName val="Description_details3"/>
      <sheetName val="bank_tranfer3"/>
      <sheetName val="Sales_breakdown3"/>
      <sheetName val="prescription_status3"/>
    </sheetNames>
    <sheetDataSet>
      <sheetData sheetId="0"/>
      <sheetData sheetId="1"/>
      <sheetData sheetId="2"/>
      <sheetData sheetId="3">
        <row r="3">
          <cell r="R3" t="str">
            <v>Tablet</v>
          </cell>
        </row>
        <row r="4">
          <cell r="R4" t="str">
            <v>Tablet - Buccal</v>
          </cell>
        </row>
        <row r="5">
          <cell r="R5" t="str">
            <v>Tablet - Chewable</v>
          </cell>
        </row>
        <row r="6">
          <cell r="R6" t="str">
            <v>Tablet - Coated</v>
          </cell>
        </row>
        <row r="7">
          <cell r="R7" t="str">
            <v>Tablet - Dispersible</v>
          </cell>
        </row>
        <row r="8">
          <cell r="R8" t="str">
            <v>Tablet - Effervescent</v>
          </cell>
        </row>
        <row r="9">
          <cell r="R9" t="str">
            <v>Tablet - Gastro-resistant</v>
          </cell>
        </row>
        <row r="10">
          <cell r="R10" t="str">
            <v>Tablet - Modified Release</v>
          </cell>
        </row>
        <row r="11">
          <cell r="R11" t="str">
            <v>Tablet - Muco-adhesive</v>
          </cell>
        </row>
        <row r="12">
          <cell r="R12" t="str">
            <v>Tablet - Soluble</v>
          </cell>
        </row>
        <row r="13">
          <cell r="R13" t="str">
            <v>Tablet - Sublingual</v>
          </cell>
        </row>
        <row r="14">
          <cell r="R14" t="str">
            <v>Tablet - Uncoated</v>
          </cell>
        </row>
        <row r="15">
          <cell r="R15" t="str">
            <v>Capsule</v>
          </cell>
        </row>
        <row r="16">
          <cell r="R16" t="str">
            <v>Capsule - Cachet</v>
          </cell>
        </row>
        <row r="17">
          <cell r="R17" t="str">
            <v>Capsule - Gastro-resistant</v>
          </cell>
        </row>
        <row r="18">
          <cell r="R18" t="str">
            <v>Capsule - Hard</v>
          </cell>
        </row>
        <row r="19">
          <cell r="R19" t="str">
            <v>Capsule - Modified Release</v>
          </cell>
        </row>
        <row r="20">
          <cell r="R20" t="str">
            <v>Capsule - Soft</v>
          </cell>
        </row>
        <row r="21">
          <cell r="R21" t="str">
            <v>Oral - Drop</v>
          </cell>
        </row>
        <row r="22">
          <cell r="R22" t="str">
            <v>Oral - Emulsion</v>
          </cell>
        </row>
        <row r="23">
          <cell r="R23" t="str">
            <v>Oral - Granule (for solution)</v>
          </cell>
        </row>
        <row r="24">
          <cell r="R24" t="str">
            <v>Oral - Granule (for suspension)</v>
          </cell>
        </row>
        <row r="25">
          <cell r="R25" t="str">
            <v>Oral - Granule (for syrup)</v>
          </cell>
        </row>
        <row r="26">
          <cell r="R26" t="str">
            <v>Oral - Powder</v>
          </cell>
        </row>
        <row r="27">
          <cell r="R27" t="str">
            <v>Oral - Powder (effervescent)</v>
          </cell>
        </row>
        <row r="28">
          <cell r="R28" t="str">
            <v>Oral - Powder (for drop)</v>
          </cell>
        </row>
        <row r="29">
          <cell r="R29" t="str">
            <v>Oral - Powder (for solution)</v>
          </cell>
        </row>
        <row r="30">
          <cell r="R30" t="str">
            <v>Oral - Powder (for suspension)</v>
          </cell>
        </row>
        <row r="31">
          <cell r="R31" t="str">
            <v>Oral - Powder (for syrup)</v>
          </cell>
        </row>
        <row r="32">
          <cell r="R32" t="str">
            <v>Oral - Solution</v>
          </cell>
        </row>
        <row r="33">
          <cell r="R33" t="str">
            <v>Oral - Suspension</v>
          </cell>
        </row>
        <row r="34">
          <cell r="R34" t="str">
            <v>Oral - Syrup</v>
          </cell>
        </row>
        <row r="35">
          <cell r="R35" t="str">
            <v>Aromatic Water</v>
          </cell>
        </row>
        <row r="36">
          <cell r="R36" t="str">
            <v>Chewing Gum</v>
          </cell>
        </row>
        <row r="37">
          <cell r="R37" t="str">
            <v>Cutaneous - Collodion</v>
          </cell>
        </row>
        <row r="38">
          <cell r="R38" t="str">
            <v>Cutaneous - Foam</v>
          </cell>
        </row>
        <row r="39">
          <cell r="R39" t="str">
            <v>Cutaneous - Liniment</v>
          </cell>
        </row>
        <row r="40">
          <cell r="R40" t="str">
            <v>Cutaneous - Lotion</v>
          </cell>
        </row>
        <row r="41">
          <cell r="R41" t="str">
            <v>Cutaneous - Nail Solution</v>
          </cell>
        </row>
        <row r="42">
          <cell r="R42" t="str">
            <v>Cutaneous - Paint</v>
          </cell>
        </row>
        <row r="43">
          <cell r="R43" t="str">
            <v>Cutaneous - Shampoo</v>
          </cell>
        </row>
        <row r="44">
          <cell r="R44" t="str">
            <v>Ear - Drop</v>
          </cell>
        </row>
        <row r="45">
          <cell r="R45" t="str">
            <v>Ear - Powder</v>
          </cell>
        </row>
        <row r="46">
          <cell r="R46" t="str">
            <v>Ear - Semisolid Preparation</v>
          </cell>
        </row>
        <row r="47">
          <cell r="R47" t="str">
            <v>Ear - Spray</v>
          </cell>
        </row>
        <row r="48">
          <cell r="R48" t="str">
            <v>Ear - Tampon</v>
          </cell>
        </row>
        <row r="49">
          <cell r="R49" t="str">
            <v>Ear - Wash</v>
          </cell>
        </row>
        <row r="50">
          <cell r="R50" t="str">
            <v>Extract - Dry</v>
          </cell>
        </row>
        <row r="51">
          <cell r="R51" t="str">
            <v>Extract - Liquid</v>
          </cell>
        </row>
        <row r="52">
          <cell r="R52" t="str">
            <v>Extract - Soft</v>
          </cell>
        </row>
        <row r="53">
          <cell r="R53" t="str">
            <v>Eye - Drop</v>
          </cell>
        </row>
        <row r="54">
          <cell r="R54" t="str">
            <v>Eye - Lotion</v>
          </cell>
        </row>
        <row r="55">
          <cell r="R55" t="str">
            <v>Eye - Ophthalmic Insert</v>
          </cell>
        </row>
        <row r="56">
          <cell r="R56" t="str">
            <v>Eye - Powder (for drop)</v>
          </cell>
        </row>
        <row r="57">
          <cell r="R57" t="str">
            <v>Eye - Powder (for lotion)</v>
          </cell>
        </row>
        <row r="58">
          <cell r="R58" t="str">
            <v>Eye - Semisolid Preparation</v>
          </cell>
        </row>
        <row r="59">
          <cell r="R59" t="str">
            <v>Granule - Coated</v>
          </cell>
        </row>
        <row r="60">
          <cell r="R60" t="str">
            <v>Granule - Effervescent</v>
          </cell>
        </row>
        <row r="61">
          <cell r="R61" t="str">
            <v>Granule - Gastro-resistant</v>
          </cell>
        </row>
        <row r="62">
          <cell r="R62" t="str">
            <v>Granule - Modified Release</v>
          </cell>
        </row>
        <row r="63">
          <cell r="R63" t="str">
            <v>Herbal - Infusion</v>
          </cell>
        </row>
        <row r="64">
          <cell r="R64" t="str">
            <v>Herbal - Tea</v>
          </cell>
        </row>
        <row r="65">
          <cell r="R65" t="str">
            <v>Infusion (not parenteral)</v>
          </cell>
        </row>
        <row r="66">
          <cell r="R66" t="str">
            <v>Inhaler - Nebuliser</v>
          </cell>
        </row>
        <row r="67">
          <cell r="R67" t="str">
            <v>Inhaler - Powder</v>
          </cell>
        </row>
        <row r="68">
          <cell r="R68" t="str">
            <v>Inhaler - Pressured Preparation</v>
          </cell>
        </row>
        <row r="69">
          <cell r="R69" t="str">
            <v>Inhaler - Vapour</v>
          </cell>
        </row>
        <row r="70">
          <cell r="R70" t="str">
            <v>Irrigation</v>
          </cell>
        </row>
        <row r="71">
          <cell r="R71" t="str">
            <v>Mouth Wash</v>
          </cell>
        </row>
        <row r="72">
          <cell r="R72" t="str">
            <v>Nasal - Drop</v>
          </cell>
        </row>
        <row r="73">
          <cell r="R73" t="str">
            <v>Nasal - Powder</v>
          </cell>
        </row>
        <row r="74">
          <cell r="R74" t="str">
            <v>Nasal - Semisolid Preparation</v>
          </cell>
        </row>
        <row r="75">
          <cell r="R75" t="str">
            <v>Nasal - Spray</v>
          </cell>
        </row>
        <row r="76">
          <cell r="R76" t="str">
            <v>Nasal - Stick</v>
          </cell>
        </row>
        <row r="77">
          <cell r="R77" t="str">
            <v>Nasal - Wash</v>
          </cell>
        </row>
        <row r="78">
          <cell r="R78" t="str">
            <v>Parenteral - Concentrate (for infusion)</v>
          </cell>
        </row>
        <row r="79">
          <cell r="R79" t="str">
            <v>Parenteral - Concentrate (for injection)</v>
          </cell>
        </row>
        <row r="80">
          <cell r="R80" t="str">
            <v>Parenteral - Implant</v>
          </cell>
        </row>
        <row r="81">
          <cell r="R81" t="str">
            <v>Parenteral - Infusion</v>
          </cell>
        </row>
        <row r="82">
          <cell r="R82" t="str">
            <v>Parenteral - Injection</v>
          </cell>
        </row>
        <row r="83">
          <cell r="R83" t="str">
            <v>Parenteral - Powder (for infusion)</v>
          </cell>
        </row>
        <row r="84">
          <cell r="R84" t="str">
            <v>Parenteral - Powder (for injection)</v>
          </cell>
        </row>
        <row r="85">
          <cell r="R85" t="str">
            <v>Pressurized Preparation</v>
          </cell>
        </row>
        <row r="86">
          <cell r="R86" t="str">
            <v>Rectal - Capsule</v>
          </cell>
        </row>
        <row r="87">
          <cell r="R87" t="str">
            <v>Rectal - Emulsion</v>
          </cell>
        </row>
        <row r="88">
          <cell r="R88" t="str">
            <v>Rectal - Foam</v>
          </cell>
        </row>
        <row r="89">
          <cell r="R89" t="str">
            <v>Rectal - Powder (for solution)</v>
          </cell>
        </row>
        <row r="90">
          <cell r="R90" t="str">
            <v>Rectal - Powder (for suspension)</v>
          </cell>
        </row>
        <row r="91">
          <cell r="R91" t="str">
            <v>Rectal - Semisolid Preparation</v>
          </cell>
        </row>
        <row r="92">
          <cell r="R92" t="str">
            <v>Rectal - Solution</v>
          </cell>
        </row>
        <row r="93">
          <cell r="R93" t="str">
            <v>Rectal - Suppository</v>
          </cell>
        </row>
        <row r="94">
          <cell r="R94" t="str">
            <v>Rectal - Suspension</v>
          </cell>
        </row>
        <row r="95">
          <cell r="R95" t="str">
            <v>Rectal - Tampon</v>
          </cell>
        </row>
        <row r="96">
          <cell r="R96" t="str">
            <v>Spirit</v>
          </cell>
        </row>
        <row r="97">
          <cell r="R97" t="str">
            <v>Stick</v>
          </cell>
        </row>
        <row r="98">
          <cell r="R98" t="str">
            <v>Tampon</v>
          </cell>
        </row>
        <row r="99">
          <cell r="R99" t="str">
            <v>Tincture</v>
          </cell>
        </row>
        <row r="100">
          <cell r="R100" t="str">
            <v>Topical - Cream</v>
          </cell>
        </row>
        <row r="101">
          <cell r="R101" t="str">
            <v>Topical - Gel</v>
          </cell>
        </row>
        <row r="102">
          <cell r="R102" t="str">
            <v>Topical - Ointment</v>
          </cell>
        </row>
        <row r="103">
          <cell r="R103" t="str">
            <v>Topical - Paste</v>
          </cell>
        </row>
        <row r="104">
          <cell r="R104" t="str">
            <v>Topical - Poultice</v>
          </cell>
        </row>
        <row r="105">
          <cell r="R105" t="str">
            <v>Topical - Powder</v>
          </cell>
        </row>
        <row r="106">
          <cell r="R106" t="str">
            <v>Topical - Solution</v>
          </cell>
        </row>
        <row r="107">
          <cell r="R107" t="str">
            <v>Transdermal Patch</v>
          </cell>
        </row>
        <row r="108">
          <cell r="R108" t="str">
            <v>Vaginal - Capsule</v>
          </cell>
        </row>
        <row r="109">
          <cell r="R109" t="str">
            <v>Vaginal - Emulsion</v>
          </cell>
        </row>
        <row r="110">
          <cell r="R110" t="str">
            <v>Vaginal - Foam</v>
          </cell>
        </row>
        <row r="111">
          <cell r="R111" t="str">
            <v>Vaginal - Pessaries</v>
          </cell>
        </row>
        <row r="112">
          <cell r="R112" t="str">
            <v>Vaginal - Semisolid Preparation</v>
          </cell>
        </row>
        <row r="113">
          <cell r="R113" t="str">
            <v>Vaginal - Solution</v>
          </cell>
        </row>
        <row r="114">
          <cell r="R114" t="str">
            <v>Vaginal - Suspension</v>
          </cell>
        </row>
        <row r="115">
          <cell r="R115" t="str">
            <v>Vaginal - Tablet</v>
          </cell>
        </row>
        <row r="116">
          <cell r="R116" t="str">
            <v>Vaginal - Tablet (for solution)</v>
          </cell>
        </row>
        <row r="117">
          <cell r="R117" t="str">
            <v>Vaginal - Tablet (for suspension)</v>
          </cell>
        </row>
        <row r="118">
          <cell r="R118" t="str">
            <v>Vaginal - Tampon</v>
          </cell>
        </row>
        <row r="119">
          <cell r="R119" t="str">
            <v>ZZ_Dosage Form Not In List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1"/>
      <sheetName val="Brew rub"/>
      <sheetName val="Exp"/>
      <sheetName val="Operating costs"/>
      <sheetName val="Working capital"/>
      <sheetName val="Taxation"/>
      <sheetName val="coduri"/>
      <sheetName val="Top Sheet"/>
      <sheetName val="Strt Archi"/>
      <sheetName val="4. NWABC"/>
      <sheetName val="bank tranfer"/>
      <sheetName val="april2005"/>
      <sheetName val="FXRATES"/>
      <sheetName val="Brew_rub"/>
      <sheetName val="Operating_costs"/>
      <sheetName val="Working_capital"/>
      <sheetName val="Top_Sheet"/>
      <sheetName val="Strt_Archi"/>
      <sheetName val="4__NWABC"/>
      <sheetName val="bank_tranfer"/>
      <sheetName val="Brew_rub2"/>
      <sheetName val="Operating_costs2"/>
      <sheetName val="Working_capital2"/>
      <sheetName val="Top_Sheet2"/>
      <sheetName val="Strt_Archi2"/>
      <sheetName val="4__NWABC2"/>
      <sheetName val="bank_tranfer2"/>
      <sheetName val="Brew_rub1"/>
      <sheetName val="Operating_costs1"/>
      <sheetName val="Working_capital1"/>
      <sheetName val="Top_Sheet1"/>
      <sheetName val="Strt_Archi1"/>
      <sheetName val="4__NWABC1"/>
      <sheetName val="bank_tranfer1"/>
      <sheetName val="Source"/>
      <sheetName val="Challan"/>
      <sheetName val="filmate"/>
      <sheetName val="Brew_rub3"/>
      <sheetName val="Operating_costs3"/>
      <sheetName val="Working_capital3"/>
      <sheetName val="Top_Sheet3"/>
      <sheetName val="Strt_Archi3"/>
      <sheetName val="4__NWABC3"/>
      <sheetName val="bank_tranfer3"/>
    </sheetNames>
    <sheetDataSet>
      <sheetData sheetId="0" refreshError="1"/>
      <sheetData sheetId="1" refreshError="1">
        <row r="3">
          <cell r="A3" t="str">
            <v>1100000318</v>
          </cell>
          <cell r="B3" t="str">
            <v>8202331</v>
          </cell>
          <cell r="C3" t="str">
            <v>2.5%  PDC (REPROCESSED)</v>
          </cell>
          <cell r="D3" t="str">
            <v>1001</v>
          </cell>
          <cell r="E3" t="str">
            <v>122</v>
          </cell>
          <cell r="F3" t="str">
            <v>1000</v>
          </cell>
          <cell r="G3" t="str">
            <v/>
          </cell>
          <cell r="H3" t="str">
            <v>4700001040</v>
          </cell>
          <cell r="I3" t="str">
            <v>1408243</v>
          </cell>
          <cell r="J3" t="str">
            <v>RE return to vendor</v>
          </cell>
          <cell r="K3">
            <v>-43321</v>
          </cell>
          <cell r="L3" t="str">
            <v>G</v>
          </cell>
          <cell r="M3">
            <v>38188</v>
          </cell>
          <cell r="N3">
            <v>-1141391.3799999999</v>
          </cell>
          <cell r="O3" t="str">
            <v>KG</v>
          </cell>
          <cell r="P3">
            <v>-43.320999999999998</v>
          </cell>
        </row>
        <row r="4">
          <cell r="A4" t="str">
            <v>1100000318</v>
          </cell>
          <cell r="B4" t="str">
            <v>8202331</v>
          </cell>
          <cell r="C4" t="str">
            <v>2.5%  PDC (REPROCESSED)</v>
          </cell>
          <cell r="D4" t="str">
            <v>1001</v>
          </cell>
          <cell r="E4" t="str">
            <v>101</v>
          </cell>
          <cell r="F4" t="str">
            <v>1000</v>
          </cell>
          <cell r="G4" t="str">
            <v/>
          </cell>
          <cell r="H4" t="str">
            <v>4700001110</v>
          </cell>
          <cell r="I4" t="str">
            <v>1417745</v>
          </cell>
          <cell r="J4" t="str">
            <v>GR goods receipt</v>
          </cell>
          <cell r="K4">
            <v>68.31</v>
          </cell>
          <cell r="L4" t="str">
            <v>KG</v>
          </cell>
          <cell r="M4">
            <v>38177</v>
          </cell>
          <cell r="N4">
            <v>1799784.06</v>
          </cell>
          <cell r="O4" t="str">
            <v>KG</v>
          </cell>
          <cell r="P4">
            <v>68.31</v>
          </cell>
        </row>
        <row r="5">
          <cell r="A5" t="str">
            <v>1100000318</v>
          </cell>
          <cell r="B5" t="str">
            <v>8202743</v>
          </cell>
          <cell r="C5" t="str">
            <v>5% pdc (reprocessed)</v>
          </cell>
          <cell r="D5" t="str">
            <v>1001</v>
          </cell>
          <cell r="E5" t="str">
            <v>101</v>
          </cell>
          <cell r="F5" t="str">
            <v>1000</v>
          </cell>
          <cell r="G5" t="str">
            <v/>
          </cell>
          <cell r="H5" t="str">
            <v>4700001234</v>
          </cell>
          <cell r="I5" t="str">
            <v>1415241</v>
          </cell>
          <cell r="J5" t="str">
            <v>GR goods receipt</v>
          </cell>
          <cell r="K5">
            <v>15000</v>
          </cell>
          <cell r="L5" t="str">
            <v>G</v>
          </cell>
          <cell r="M5">
            <v>38169</v>
          </cell>
          <cell r="N5">
            <v>621000</v>
          </cell>
          <cell r="O5" t="str">
            <v>KG</v>
          </cell>
          <cell r="P5">
            <v>15</v>
          </cell>
        </row>
        <row r="6">
          <cell r="A6" t="str">
            <v>1100000318</v>
          </cell>
          <cell r="B6" t="str">
            <v>8202743</v>
          </cell>
          <cell r="C6" t="str">
            <v>5% pdc (reprocessed)</v>
          </cell>
          <cell r="D6" t="str">
            <v>1001</v>
          </cell>
          <cell r="E6" t="str">
            <v>101</v>
          </cell>
          <cell r="F6" t="str">
            <v>1000</v>
          </cell>
          <cell r="G6" t="str">
            <v/>
          </cell>
          <cell r="H6" t="str">
            <v>4700001357</v>
          </cell>
          <cell r="I6" t="str">
            <v>1417469</v>
          </cell>
          <cell r="J6" t="str">
            <v>GR goods receipt</v>
          </cell>
          <cell r="K6">
            <v>80</v>
          </cell>
          <cell r="L6" t="str">
            <v>KG</v>
          </cell>
          <cell r="M6">
            <v>38176</v>
          </cell>
          <cell r="N6">
            <v>3312000</v>
          </cell>
          <cell r="O6" t="str">
            <v>KG</v>
          </cell>
          <cell r="P6">
            <v>80</v>
          </cell>
        </row>
        <row r="7">
          <cell r="A7" t="str">
            <v>1100000318</v>
          </cell>
          <cell r="B7" t="str">
            <v>8202743</v>
          </cell>
          <cell r="C7" t="str">
            <v>5% pdc (reprocessed)</v>
          </cell>
          <cell r="D7" t="str">
            <v>1001</v>
          </cell>
          <cell r="E7" t="str">
            <v>101</v>
          </cell>
          <cell r="F7" t="str">
            <v>1000</v>
          </cell>
          <cell r="G7" t="str">
            <v/>
          </cell>
          <cell r="H7" t="str">
            <v>4700001333</v>
          </cell>
          <cell r="I7" t="str">
            <v>1423825</v>
          </cell>
          <cell r="J7" t="str">
            <v>GR goods receipt</v>
          </cell>
          <cell r="K7">
            <v>10401.82</v>
          </cell>
          <cell r="L7" t="str">
            <v>G</v>
          </cell>
          <cell r="M7">
            <v>38197</v>
          </cell>
          <cell r="N7">
            <v>430642.8</v>
          </cell>
          <cell r="O7" t="str">
            <v>KG</v>
          </cell>
          <cell r="P7">
            <v>10.401999999999999</v>
          </cell>
        </row>
        <row r="8">
          <cell r="A8" t="str">
            <v>1100000318</v>
          </cell>
          <cell r="B8" t="str">
            <v>8202743</v>
          </cell>
          <cell r="C8" t="str">
            <v>5% pdc (reprocessed)</v>
          </cell>
          <cell r="D8" t="str">
            <v>1001</v>
          </cell>
          <cell r="E8" t="str">
            <v>101</v>
          </cell>
          <cell r="F8" t="str">
            <v>1000</v>
          </cell>
          <cell r="G8" t="str">
            <v/>
          </cell>
          <cell r="H8" t="str">
            <v>4700001282</v>
          </cell>
          <cell r="I8" t="str">
            <v>1424029</v>
          </cell>
          <cell r="J8" t="str">
            <v>GR goods receipt</v>
          </cell>
          <cell r="K8">
            <v>22716.16</v>
          </cell>
          <cell r="L8" t="str">
            <v>G</v>
          </cell>
          <cell r="M8">
            <v>38198</v>
          </cell>
          <cell r="N8">
            <v>940442.4</v>
          </cell>
          <cell r="O8" t="str">
            <v>KG</v>
          </cell>
          <cell r="P8">
            <v>22.716000000000001</v>
          </cell>
        </row>
        <row r="9">
          <cell r="A9" t="str">
            <v>1100000318</v>
          </cell>
          <cell r="B9" t="str">
            <v>8202743</v>
          </cell>
          <cell r="C9" t="str">
            <v>5% pdc (reprocessed)</v>
          </cell>
          <cell r="D9" t="str">
            <v>1001</v>
          </cell>
          <cell r="E9" t="str">
            <v>101</v>
          </cell>
          <cell r="F9" t="str">
            <v>1000</v>
          </cell>
          <cell r="G9" t="str">
            <v/>
          </cell>
          <cell r="H9" t="str">
            <v>4700001357</v>
          </cell>
          <cell r="I9" t="str">
            <v>1424077</v>
          </cell>
          <cell r="J9" t="str">
            <v>GR goods receipt</v>
          </cell>
          <cell r="K9">
            <v>20667</v>
          </cell>
          <cell r="L9" t="str">
            <v>G</v>
          </cell>
          <cell r="M9">
            <v>38198</v>
          </cell>
          <cell r="N9">
            <v>855613.8</v>
          </cell>
          <cell r="O9" t="str">
            <v>KG</v>
          </cell>
          <cell r="P9">
            <v>20.667000000000002</v>
          </cell>
        </row>
        <row r="10">
          <cell r="A10" t="str">
            <v>1100000318</v>
          </cell>
          <cell r="B10" t="str">
            <v>8202746</v>
          </cell>
          <cell r="C10" t="str">
            <v>10% pdc Type 490(reprocessed)</v>
          </cell>
          <cell r="D10" t="str">
            <v>1001</v>
          </cell>
          <cell r="E10" t="str">
            <v>101</v>
          </cell>
          <cell r="F10" t="str">
            <v>1000</v>
          </cell>
          <cell r="G10" t="str">
            <v/>
          </cell>
          <cell r="H10" t="str">
            <v>4700001357</v>
          </cell>
          <cell r="I10" t="str">
            <v>1419139</v>
          </cell>
          <cell r="J10" t="str">
            <v>GR goods receipt</v>
          </cell>
          <cell r="K10">
            <v>49750</v>
          </cell>
          <cell r="L10" t="str">
            <v>G</v>
          </cell>
          <cell r="M10">
            <v>38182</v>
          </cell>
          <cell r="N10">
            <v>4196910</v>
          </cell>
          <cell r="O10" t="str">
            <v>KG</v>
          </cell>
          <cell r="P10">
            <v>49.75</v>
          </cell>
        </row>
        <row r="11">
          <cell r="A11" t="str">
            <v>1100000318</v>
          </cell>
          <cell r="B11" t="str">
            <v>8202746</v>
          </cell>
          <cell r="C11" t="str">
            <v>10% pdc Type 490(reprocessed)</v>
          </cell>
          <cell r="D11" t="str">
            <v>1001</v>
          </cell>
          <cell r="E11" t="str">
            <v>101</v>
          </cell>
          <cell r="F11" t="str">
            <v>1000</v>
          </cell>
          <cell r="G11" t="str">
            <v/>
          </cell>
          <cell r="H11" t="str">
            <v>4700001238</v>
          </cell>
          <cell r="I11" t="str">
            <v>1420758</v>
          </cell>
          <cell r="J11" t="str">
            <v>GR goods receipt</v>
          </cell>
          <cell r="K11">
            <v>8652.5</v>
          </cell>
          <cell r="L11" t="str">
            <v>G</v>
          </cell>
          <cell r="M11">
            <v>38188</v>
          </cell>
          <cell r="N11">
            <v>729967.08</v>
          </cell>
          <cell r="O11" t="str">
            <v>KG</v>
          </cell>
          <cell r="P11">
            <v>8.6530000000000005</v>
          </cell>
        </row>
        <row r="12">
          <cell r="A12" t="str">
            <v>1100000318</v>
          </cell>
          <cell r="B12" t="str">
            <v>8202746</v>
          </cell>
          <cell r="C12" t="str">
            <v>10% pdc Type 490(reprocessed)</v>
          </cell>
          <cell r="D12" t="str">
            <v>1001</v>
          </cell>
          <cell r="E12" t="str">
            <v>101</v>
          </cell>
          <cell r="F12" t="str">
            <v>1000</v>
          </cell>
          <cell r="G12" t="str">
            <v/>
          </cell>
          <cell r="H12" t="str">
            <v>4700001151</v>
          </cell>
          <cell r="I12" t="str">
            <v>1420764</v>
          </cell>
          <cell r="J12" t="str">
            <v>GR goods receipt</v>
          </cell>
          <cell r="K12">
            <v>12197.3</v>
          </cell>
          <cell r="L12" t="str">
            <v>G</v>
          </cell>
          <cell r="M12">
            <v>38188</v>
          </cell>
          <cell r="N12">
            <v>1028938.92</v>
          </cell>
          <cell r="O12" t="str">
            <v>KG</v>
          </cell>
          <cell r="P12">
            <v>12.196999999999999</v>
          </cell>
        </row>
        <row r="13">
          <cell r="A13" t="str">
            <v>1100000318</v>
          </cell>
          <cell r="B13" t="str">
            <v>8203005</v>
          </cell>
          <cell r="C13" t="str">
            <v>10% PALLADIUM ON-CARBON</v>
          </cell>
          <cell r="D13" t="str">
            <v>1001</v>
          </cell>
          <cell r="E13" t="str">
            <v>101</v>
          </cell>
          <cell r="F13" t="str">
            <v>1000</v>
          </cell>
          <cell r="G13" t="str">
            <v/>
          </cell>
          <cell r="H13" t="str">
            <v>4700001237</v>
          </cell>
          <cell r="I13" t="str">
            <v>1420753</v>
          </cell>
          <cell r="J13" t="str">
            <v>GR goods receipt</v>
          </cell>
          <cell r="K13">
            <v>6237.78</v>
          </cell>
          <cell r="L13" t="str">
            <v>G</v>
          </cell>
          <cell r="M13">
            <v>38188</v>
          </cell>
          <cell r="N13">
            <v>592110.96</v>
          </cell>
          <cell r="O13" t="str">
            <v>KG</v>
          </cell>
          <cell r="P13">
            <v>6.2380000000000004</v>
          </cell>
        </row>
        <row r="14">
          <cell r="A14" t="str">
            <v>1100000318</v>
          </cell>
          <cell r="B14" t="str">
            <v>8203005</v>
          </cell>
          <cell r="C14" t="str">
            <v>10% PALLADIUM ON-CARBON</v>
          </cell>
          <cell r="D14" t="str">
            <v>1001</v>
          </cell>
          <cell r="E14" t="str">
            <v>101</v>
          </cell>
          <cell r="F14" t="str">
            <v>1000</v>
          </cell>
          <cell r="G14" t="str">
            <v/>
          </cell>
          <cell r="H14" t="str">
            <v>4700001147</v>
          </cell>
          <cell r="I14" t="str">
            <v>1420763</v>
          </cell>
          <cell r="J14" t="str">
            <v>GR goods receipt</v>
          </cell>
          <cell r="K14">
            <v>12209.4</v>
          </cell>
          <cell r="L14" t="str">
            <v>G</v>
          </cell>
          <cell r="M14">
            <v>38188</v>
          </cell>
          <cell r="N14">
            <v>1158878.28</v>
          </cell>
          <cell r="O14" t="str">
            <v>KG</v>
          </cell>
          <cell r="P14">
            <v>12.209</v>
          </cell>
        </row>
        <row r="15">
          <cell r="A15" t="str">
            <v>1100000318</v>
          </cell>
          <cell r="B15" t="str">
            <v>8202742</v>
          </cell>
          <cell r="C15" t="str">
            <v>5% Rhodium (reprocessed)</v>
          </cell>
          <cell r="D15" t="str">
            <v>1001</v>
          </cell>
          <cell r="E15" t="str">
            <v>101</v>
          </cell>
          <cell r="F15" t="str">
            <v>1010</v>
          </cell>
          <cell r="G15" t="str">
            <v/>
          </cell>
          <cell r="H15" t="str">
            <v>4700001113</v>
          </cell>
          <cell r="I15" t="str">
            <v>1418060</v>
          </cell>
          <cell r="J15" t="str">
            <v>GR goods receipt</v>
          </cell>
          <cell r="K15">
            <v>14741.4</v>
          </cell>
          <cell r="L15" t="str">
            <v>G</v>
          </cell>
          <cell r="M15">
            <v>38178</v>
          </cell>
          <cell r="N15">
            <v>707568</v>
          </cell>
          <cell r="O15" t="str">
            <v>KG</v>
          </cell>
          <cell r="P15">
            <v>14.741</v>
          </cell>
        </row>
        <row r="18">
          <cell r="A18" t="str">
            <v>1100000382</v>
          </cell>
          <cell r="B18" t="str">
            <v>8001022</v>
          </cell>
          <cell r="C18" t="str">
            <v>RNT2T-RANITIDINE</v>
          </cell>
          <cell r="D18" t="str">
            <v>1001</v>
          </cell>
          <cell r="E18" t="str">
            <v>101</v>
          </cell>
          <cell r="F18" t="str">
            <v>1010</v>
          </cell>
          <cell r="G18" t="str">
            <v/>
          </cell>
          <cell r="H18" t="str">
            <v>4700001187</v>
          </cell>
          <cell r="I18" t="str">
            <v>1415512</v>
          </cell>
          <cell r="J18" t="str">
            <v>GR goods receipt</v>
          </cell>
          <cell r="K18">
            <v>320</v>
          </cell>
          <cell r="L18" t="str">
            <v>KG</v>
          </cell>
          <cell r="M18">
            <v>38170</v>
          </cell>
          <cell r="N18">
            <v>110099.2</v>
          </cell>
          <cell r="O18" t="str">
            <v>KG</v>
          </cell>
          <cell r="P18">
            <v>320</v>
          </cell>
        </row>
        <row r="19">
          <cell r="A19" t="str">
            <v>1100000382</v>
          </cell>
          <cell r="B19" t="str">
            <v>8001022</v>
          </cell>
          <cell r="C19" t="str">
            <v>RNT2T-RANITIDINE</v>
          </cell>
          <cell r="D19" t="str">
            <v>1001</v>
          </cell>
          <cell r="E19" t="str">
            <v>101</v>
          </cell>
          <cell r="F19" t="str">
            <v>1010</v>
          </cell>
          <cell r="G19" t="str">
            <v/>
          </cell>
          <cell r="H19" t="str">
            <v>4700001187</v>
          </cell>
          <cell r="I19" t="str">
            <v>1415513</v>
          </cell>
          <cell r="J19" t="str">
            <v>GR goods receipt</v>
          </cell>
          <cell r="K19">
            <v>335</v>
          </cell>
          <cell r="L19" t="str">
            <v>KG</v>
          </cell>
          <cell r="M19">
            <v>38170</v>
          </cell>
          <cell r="N19">
            <v>115260.1</v>
          </cell>
          <cell r="O19" t="str">
            <v>KG</v>
          </cell>
          <cell r="P19">
            <v>335</v>
          </cell>
        </row>
        <row r="20">
          <cell r="A20" t="str">
            <v>1100000382</v>
          </cell>
          <cell r="B20" t="str">
            <v>8001022</v>
          </cell>
          <cell r="C20" t="str">
            <v>RNT2T-RANITIDINE</v>
          </cell>
          <cell r="D20" t="str">
            <v>1001</v>
          </cell>
          <cell r="E20" t="str">
            <v>101</v>
          </cell>
          <cell r="F20" t="str">
            <v>1010</v>
          </cell>
          <cell r="G20" t="str">
            <v/>
          </cell>
          <cell r="H20" t="str">
            <v>4700001187</v>
          </cell>
          <cell r="I20" t="str">
            <v>1415514</v>
          </cell>
          <cell r="J20" t="str">
            <v>GR goods receipt</v>
          </cell>
          <cell r="K20">
            <v>338</v>
          </cell>
          <cell r="L20" t="str">
            <v>KG</v>
          </cell>
          <cell r="M20">
            <v>38170</v>
          </cell>
          <cell r="N20">
            <v>116292.28</v>
          </cell>
          <cell r="O20" t="str">
            <v>KG</v>
          </cell>
          <cell r="P20">
            <v>338</v>
          </cell>
        </row>
        <row r="21">
          <cell r="A21" t="str">
            <v>1100000382</v>
          </cell>
          <cell r="B21" t="str">
            <v>8001022</v>
          </cell>
          <cell r="C21" t="str">
            <v>RNT2T-RANITIDINE</v>
          </cell>
          <cell r="D21" t="str">
            <v>1001</v>
          </cell>
          <cell r="E21" t="str">
            <v>101</v>
          </cell>
          <cell r="F21" t="str">
            <v>1010</v>
          </cell>
          <cell r="G21" t="str">
            <v/>
          </cell>
          <cell r="H21" t="str">
            <v>4700001187</v>
          </cell>
          <cell r="I21" t="str">
            <v>1415515</v>
          </cell>
          <cell r="J21" t="str">
            <v>GR goods receipt</v>
          </cell>
          <cell r="K21">
            <v>321</v>
          </cell>
          <cell r="L21" t="str">
            <v>KG</v>
          </cell>
          <cell r="M21">
            <v>38170</v>
          </cell>
          <cell r="N21">
            <v>110443.26</v>
          </cell>
          <cell r="O21" t="str">
            <v>KG</v>
          </cell>
          <cell r="P21">
            <v>321</v>
          </cell>
        </row>
        <row r="22">
          <cell r="A22" t="str">
            <v>1100000382</v>
          </cell>
          <cell r="B22" t="str">
            <v>8001022</v>
          </cell>
          <cell r="C22" t="str">
            <v>RNT2T-RANITIDINE</v>
          </cell>
          <cell r="D22" t="str">
            <v>1001</v>
          </cell>
          <cell r="E22" t="str">
            <v>101</v>
          </cell>
          <cell r="F22" t="str">
            <v>1010</v>
          </cell>
          <cell r="G22" t="str">
            <v/>
          </cell>
          <cell r="H22" t="str">
            <v>4700001187</v>
          </cell>
          <cell r="I22" t="str">
            <v>1415516</v>
          </cell>
          <cell r="J22" t="str">
            <v>GR goods receipt</v>
          </cell>
          <cell r="K22">
            <v>326</v>
          </cell>
          <cell r="L22" t="str">
            <v>KG</v>
          </cell>
          <cell r="M22">
            <v>38170</v>
          </cell>
          <cell r="N22">
            <v>112163.56</v>
          </cell>
          <cell r="O22" t="str">
            <v>KG</v>
          </cell>
          <cell r="P22">
            <v>326</v>
          </cell>
        </row>
        <row r="23">
          <cell r="A23" t="str">
            <v>1100000382</v>
          </cell>
          <cell r="B23" t="str">
            <v>8001022</v>
          </cell>
          <cell r="C23" t="str">
            <v>RNT2T-RANITIDINE</v>
          </cell>
          <cell r="D23" t="str">
            <v>1001</v>
          </cell>
          <cell r="E23" t="str">
            <v>101</v>
          </cell>
          <cell r="F23" t="str">
            <v>1010</v>
          </cell>
          <cell r="G23" t="str">
            <v/>
          </cell>
          <cell r="H23" t="str">
            <v>4700001187</v>
          </cell>
          <cell r="I23" t="str">
            <v>1415517</v>
          </cell>
          <cell r="J23" t="str">
            <v>GR goods receipt</v>
          </cell>
          <cell r="K23">
            <v>328</v>
          </cell>
          <cell r="L23" t="str">
            <v>KG</v>
          </cell>
          <cell r="M23">
            <v>38170</v>
          </cell>
          <cell r="N23">
            <v>112851.68</v>
          </cell>
          <cell r="O23" t="str">
            <v>KG</v>
          </cell>
          <cell r="P23">
            <v>328</v>
          </cell>
        </row>
        <row r="24">
          <cell r="A24" t="str">
            <v>1100000382</v>
          </cell>
          <cell r="B24" t="str">
            <v>8001022</v>
          </cell>
          <cell r="C24" t="str">
            <v>RNT2T-RANITIDINE</v>
          </cell>
          <cell r="D24" t="str">
            <v>1001</v>
          </cell>
          <cell r="E24" t="str">
            <v>101</v>
          </cell>
          <cell r="F24" t="str">
            <v>1010</v>
          </cell>
          <cell r="G24" t="str">
            <v/>
          </cell>
          <cell r="H24" t="str">
            <v>4700001187</v>
          </cell>
          <cell r="I24" t="str">
            <v>1415518</v>
          </cell>
          <cell r="J24" t="str">
            <v>GR goods receipt</v>
          </cell>
          <cell r="K24">
            <v>332</v>
          </cell>
          <cell r="L24" t="str">
            <v>KG</v>
          </cell>
          <cell r="M24">
            <v>38170</v>
          </cell>
          <cell r="N24">
            <v>114227.92</v>
          </cell>
          <cell r="O24" t="str">
            <v>KG</v>
          </cell>
          <cell r="P24">
            <v>332</v>
          </cell>
        </row>
        <row r="25">
          <cell r="A25" t="str">
            <v>1100000382</v>
          </cell>
          <cell r="B25" t="str">
            <v>8001022</v>
          </cell>
          <cell r="C25" t="str">
            <v>RNT2T-RANITIDINE</v>
          </cell>
          <cell r="D25" t="str">
            <v>1001</v>
          </cell>
          <cell r="E25" t="str">
            <v>101</v>
          </cell>
          <cell r="F25" t="str">
            <v>1010</v>
          </cell>
          <cell r="G25" t="str">
            <v/>
          </cell>
          <cell r="H25" t="str">
            <v>4700001187</v>
          </cell>
          <cell r="I25" t="str">
            <v>1415519</v>
          </cell>
          <cell r="J25" t="str">
            <v>GR goods receipt</v>
          </cell>
          <cell r="K25">
            <v>320</v>
          </cell>
          <cell r="L25" t="str">
            <v>KG</v>
          </cell>
          <cell r="M25">
            <v>38170</v>
          </cell>
          <cell r="N25">
            <v>110099.2</v>
          </cell>
          <cell r="O25" t="str">
            <v>KG</v>
          </cell>
          <cell r="P25">
            <v>320</v>
          </cell>
        </row>
        <row r="26">
          <cell r="A26" t="str">
            <v>1100000382</v>
          </cell>
          <cell r="B26" t="str">
            <v>8001022</v>
          </cell>
          <cell r="C26" t="str">
            <v>RNT2T-RANITIDINE</v>
          </cell>
          <cell r="D26" t="str">
            <v>1001</v>
          </cell>
          <cell r="E26" t="str">
            <v>101</v>
          </cell>
          <cell r="F26" t="str">
            <v>1010</v>
          </cell>
          <cell r="G26" t="str">
            <v/>
          </cell>
          <cell r="H26" t="str">
            <v>4700001187</v>
          </cell>
          <cell r="I26" t="str">
            <v>1415520</v>
          </cell>
          <cell r="J26" t="str">
            <v>GR goods receipt</v>
          </cell>
          <cell r="K26">
            <v>329</v>
          </cell>
          <cell r="L26" t="str">
            <v>KG</v>
          </cell>
          <cell r="M26">
            <v>38170</v>
          </cell>
          <cell r="N26">
            <v>113195.74</v>
          </cell>
          <cell r="O26" t="str">
            <v>KG</v>
          </cell>
          <cell r="P26">
            <v>329</v>
          </cell>
        </row>
        <row r="27">
          <cell r="A27" t="str">
            <v>1100000382</v>
          </cell>
          <cell r="B27" t="str">
            <v>8001022</v>
          </cell>
          <cell r="C27" t="str">
            <v>RNT2T-RANITIDINE</v>
          </cell>
          <cell r="D27" t="str">
            <v>1001</v>
          </cell>
          <cell r="E27" t="str">
            <v>101</v>
          </cell>
          <cell r="F27" t="str">
            <v>1010</v>
          </cell>
          <cell r="G27" t="str">
            <v/>
          </cell>
          <cell r="H27" t="str">
            <v>4700001187</v>
          </cell>
          <cell r="I27" t="str">
            <v>1416972</v>
          </cell>
          <cell r="J27" t="str">
            <v>GR goods receipt</v>
          </cell>
          <cell r="K27">
            <v>315</v>
          </cell>
          <cell r="L27" t="str">
            <v>KG</v>
          </cell>
          <cell r="M27">
            <v>38175</v>
          </cell>
          <cell r="N27">
            <v>108378.9</v>
          </cell>
          <cell r="O27" t="str">
            <v>KG</v>
          </cell>
          <cell r="P27">
            <v>315</v>
          </cell>
        </row>
        <row r="28">
          <cell r="A28" t="str">
            <v>1100000382</v>
          </cell>
          <cell r="B28" t="str">
            <v>8001022</v>
          </cell>
          <cell r="C28" t="str">
            <v>RNT2T-RANITIDINE</v>
          </cell>
          <cell r="D28" t="str">
            <v>1001</v>
          </cell>
          <cell r="E28" t="str">
            <v>101</v>
          </cell>
          <cell r="F28" t="str">
            <v>1010</v>
          </cell>
          <cell r="G28" t="str">
            <v/>
          </cell>
          <cell r="H28" t="str">
            <v>4700001187</v>
          </cell>
          <cell r="I28" t="str">
            <v>1416973</v>
          </cell>
          <cell r="J28" t="str">
            <v>GR goods receipt</v>
          </cell>
          <cell r="K28">
            <v>333</v>
          </cell>
          <cell r="L28" t="str">
            <v>KG</v>
          </cell>
          <cell r="M28">
            <v>38175</v>
          </cell>
          <cell r="N28">
            <v>114571.98</v>
          </cell>
          <cell r="O28" t="str">
            <v>KG</v>
          </cell>
          <cell r="P28">
            <v>333</v>
          </cell>
        </row>
        <row r="29">
          <cell r="A29" t="str">
            <v>1100000382</v>
          </cell>
          <cell r="B29" t="str">
            <v>8001022</v>
          </cell>
          <cell r="C29" t="str">
            <v>RNT2T-RANITIDINE</v>
          </cell>
          <cell r="D29" t="str">
            <v>1001</v>
          </cell>
          <cell r="E29" t="str">
            <v>101</v>
          </cell>
          <cell r="F29" t="str">
            <v>1010</v>
          </cell>
          <cell r="G29" t="str">
            <v/>
          </cell>
          <cell r="H29" t="str">
            <v>4700001187</v>
          </cell>
          <cell r="I29" t="str">
            <v>1416974</v>
          </cell>
          <cell r="J29" t="str">
            <v>GR goods receipt</v>
          </cell>
          <cell r="K29">
            <v>335</v>
          </cell>
          <cell r="L29" t="str">
            <v>KG</v>
          </cell>
          <cell r="M29">
            <v>38175</v>
          </cell>
          <cell r="N29">
            <v>115260.1</v>
          </cell>
          <cell r="O29" t="str">
            <v>KG</v>
          </cell>
          <cell r="P29">
            <v>335</v>
          </cell>
        </row>
        <row r="30">
          <cell r="A30" t="str">
            <v>1100000382</v>
          </cell>
          <cell r="B30" t="str">
            <v>8001022</v>
          </cell>
          <cell r="C30" t="str">
            <v>RNT2T-RANITIDINE</v>
          </cell>
          <cell r="D30" t="str">
            <v>1001</v>
          </cell>
          <cell r="E30" t="str">
            <v>101</v>
          </cell>
          <cell r="F30" t="str">
            <v>1010</v>
          </cell>
          <cell r="G30" t="str">
            <v/>
          </cell>
          <cell r="H30" t="str">
            <v>4700001187</v>
          </cell>
          <cell r="I30" t="str">
            <v>1416975</v>
          </cell>
          <cell r="J30" t="str">
            <v>GR goods receipt</v>
          </cell>
          <cell r="K30">
            <v>326</v>
          </cell>
          <cell r="L30" t="str">
            <v>KG</v>
          </cell>
          <cell r="M30">
            <v>38175</v>
          </cell>
          <cell r="N30">
            <v>112163.56</v>
          </cell>
          <cell r="O30" t="str">
            <v>KG</v>
          </cell>
          <cell r="P30">
            <v>326</v>
          </cell>
        </row>
        <row r="31">
          <cell r="A31" t="str">
            <v>1100000382</v>
          </cell>
          <cell r="B31" t="str">
            <v>8001022</v>
          </cell>
          <cell r="C31" t="str">
            <v>RNT2T-RANITIDINE</v>
          </cell>
          <cell r="D31" t="str">
            <v>1001</v>
          </cell>
          <cell r="E31" t="str">
            <v>101</v>
          </cell>
          <cell r="F31" t="str">
            <v>1010</v>
          </cell>
          <cell r="G31" t="str">
            <v/>
          </cell>
          <cell r="H31" t="str">
            <v>4700001187</v>
          </cell>
          <cell r="I31" t="str">
            <v>1416976</v>
          </cell>
          <cell r="J31" t="str">
            <v>GR goods receipt</v>
          </cell>
          <cell r="K31">
            <v>328</v>
          </cell>
          <cell r="L31" t="str">
            <v>KG</v>
          </cell>
          <cell r="M31">
            <v>38175</v>
          </cell>
          <cell r="N31">
            <v>112851.68</v>
          </cell>
          <cell r="O31" t="str">
            <v>KG</v>
          </cell>
          <cell r="P31">
            <v>328</v>
          </cell>
        </row>
        <row r="32">
          <cell r="A32" t="str">
            <v>1100000382</v>
          </cell>
          <cell r="B32" t="str">
            <v>8001022</v>
          </cell>
          <cell r="C32" t="str">
            <v>RNT2T-RANITIDINE</v>
          </cell>
          <cell r="D32" t="str">
            <v>1001</v>
          </cell>
          <cell r="E32" t="str">
            <v>101</v>
          </cell>
          <cell r="F32" t="str">
            <v>1010</v>
          </cell>
          <cell r="G32" t="str">
            <v/>
          </cell>
          <cell r="H32" t="str">
            <v>4700001187</v>
          </cell>
          <cell r="I32" t="str">
            <v>1416977</v>
          </cell>
          <cell r="J32" t="str">
            <v>GR goods receipt</v>
          </cell>
          <cell r="K32">
            <v>332</v>
          </cell>
          <cell r="L32" t="str">
            <v>KG</v>
          </cell>
          <cell r="M32">
            <v>38175</v>
          </cell>
          <cell r="N32">
            <v>114227.92</v>
          </cell>
          <cell r="O32" t="str">
            <v>KG</v>
          </cell>
          <cell r="P32">
            <v>332</v>
          </cell>
        </row>
        <row r="33">
          <cell r="A33" t="str">
            <v>1100000382</v>
          </cell>
          <cell r="B33" t="str">
            <v>8001022</v>
          </cell>
          <cell r="C33" t="str">
            <v>RNT2T-RANITIDINE</v>
          </cell>
          <cell r="D33" t="str">
            <v>1001</v>
          </cell>
          <cell r="E33" t="str">
            <v>101</v>
          </cell>
          <cell r="F33" t="str">
            <v>1010</v>
          </cell>
          <cell r="G33" t="str">
            <v/>
          </cell>
          <cell r="H33" t="str">
            <v>4700001187</v>
          </cell>
          <cell r="I33" t="str">
            <v>1416978</v>
          </cell>
          <cell r="J33" t="str">
            <v>GR goods receipt</v>
          </cell>
          <cell r="K33">
            <v>329</v>
          </cell>
          <cell r="L33" t="str">
            <v>KG</v>
          </cell>
          <cell r="M33">
            <v>38175</v>
          </cell>
          <cell r="N33">
            <v>113195.74</v>
          </cell>
          <cell r="O33" t="str">
            <v>KG</v>
          </cell>
          <cell r="P33">
            <v>329</v>
          </cell>
        </row>
        <row r="34">
          <cell r="A34" t="str">
            <v>1100000382</v>
          </cell>
          <cell r="B34" t="str">
            <v>8001022</v>
          </cell>
          <cell r="C34" t="str">
            <v>RNT2T-RANITIDINE</v>
          </cell>
          <cell r="D34" t="str">
            <v>1001</v>
          </cell>
          <cell r="E34" t="str">
            <v>101</v>
          </cell>
          <cell r="F34" t="str">
            <v>1010</v>
          </cell>
          <cell r="G34" t="str">
            <v/>
          </cell>
          <cell r="H34" t="str">
            <v>4700001187</v>
          </cell>
          <cell r="I34" t="str">
            <v>1416979</v>
          </cell>
          <cell r="J34" t="str">
            <v>GR goods receipt</v>
          </cell>
          <cell r="K34">
            <v>335</v>
          </cell>
          <cell r="L34" t="str">
            <v>KG</v>
          </cell>
          <cell r="M34">
            <v>38175</v>
          </cell>
          <cell r="N34">
            <v>115260.1</v>
          </cell>
          <cell r="O34" t="str">
            <v>KG</v>
          </cell>
          <cell r="P34">
            <v>335</v>
          </cell>
        </row>
        <row r="35">
          <cell r="A35" t="str">
            <v>1100000382</v>
          </cell>
          <cell r="B35" t="str">
            <v>8001022</v>
          </cell>
          <cell r="C35" t="str">
            <v>RNT2T-RANITIDINE</v>
          </cell>
          <cell r="D35" t="str">
            <v>1001</v>
          </cell>
          <cell r="E35" t="str">
            <v>101</v>
          </cell>
          <cell r="F35" t="str">
            <v>1010</v>
          </cell>
          <cell r="G35" t="str">
            <v/>
          </cell>
          <cell r="H35" t="str">
            <v>4700001187</v>
          </cell>
          <cell r="I35" t="str">
            <v>1416980</v>
          </cell>
          <cell r="J35" t="str">
            <v>GR goods receipt</v>
          </cell>
          <cell r="K35">
            <v>337</v>
          </cell>
          <cell r="L35" t="str">
            <v>KG</v>
          </cell>
          <cell r="M35">
            <v>38175</v>
          </cell>
          <cell r="N35">
            <v>115948.22</v>
          </cell>
          <cell r="O35" t="str">
            <v>KG</v>
          </cell>
          <cell r="P35">
            <v>337</v>
          </cell>
        </row>
        <row r="36">
          <cell r="A36" t="str">
            <v>1100000382</v>
          </cell>
          <cell r="B36" t="str">
            <v>8001022</v>
          </cell>
          <cell r="C36" t="str">
            <v>RNT2T-RANITIDINE</v>
          </cell>
          <cell r="D36" t="str">
            <v>1001</v>
          </cell>
          <cell r="E36" t="str">
            <v>101</v>
          </cell>
          <cell r="F36" t="str">
            <v>1010</v>
          </cell>
          <cell r="G36" t="str">
            <v/>
          </cell>
          <cell r="H36" t="str">
            <v>4700001187</v>
          </cell>
          <cell r="I36" t="str">
            <v>1416981</v>
          </cell>
          <cell r="J36" t="str">
            <v>GR goods receipt</v>
          </cell>
          <cell r="K36">
            <v>335</v>
          </cell>
          <cell r="L36" t="str">
            <v>KG</v>
          </cell>
          <cell r="M36">
            <v>38175</v>
          </cell>
          <cell r="N36">
            <v>115260.1</v>
          </cell>
          <cell r="O36" t="str">
            <v>KG</v>
          </cell>
          <cell r="P36">
            <v>335</v>
          </cell>
        </row>
        <row r="37">
          <cell r="A37" t="str">
            <v>1100000382</v>
          </cell>
          <cell r="B37" t="str">
            <v>8001022</v>
          </cell>
          <cell r="C37" t="str">
            <v>RNT2T-RANITIDINE</v>
          </cell>
          <cell r="D37" t="str">
            <v>1001</v>
          </cell>
          <cell r="E37" t="str">
            <v>101</v>
          </cell>
          <cell r="F37" t="str">
            <v>1010</v>
          </cell>
          <cell r="G37" t="str">
            <v/>
          </cell>
          <cell r="H37" t="str">
            <v>4700001187</v>
          </cell>
          <cell r="I37" t="str">
            <v>1416982</v>
          </cell>
          <cell r="J37" t="str">
            <v>GR goods receipt</v>
          </cell>
          <cell r="K37">
            <v>329</v>
          </cell>
          <cell r="L37" t="str">
            <v>KG</v>
          </cell>
          <cell r="M37">
            <v>38175</v>
          </cell>
          <cell r="N37">
            <v>113195.74</v>
          </cell>
          <cell r="O37" t="str">
            <v>KG</v>
          </cell>
          <cell r="P37">
            <v>329</v>
          </cell>
        </row>
        <row r="41">
          <cell r="A41" t="str">
            <v>1100000402</v>
          </cell>
          <cell r="B41" t="str">
            <v>8000982</v>
          </cell>
          <cell r="C41" t="str">
            <v>ASC4-ATORVA</v>
          </cell>
          <cell r="D41" t="str">
            <v>1001</v>
          </cell>
          <cell r="E41" t="str">
            <v>101</v>
          </cell>
          <cell r="F41" t="str">
            <v>1000</v>
          </cell>
          <cell r="G41" t="str">
            <v/>
          </cell>
          <cell r="H41" t="str">
            <v>4700001302</v>
          </cell>
          <cell r="I41" t="str">
            <v>1415640</v>
          </cell>
          <cell r="J41" t="str">
            <v>GR goods receipt</v>
          </cell>
          <cell r="K41">
            <v>35</v>
          </cell>
          <cell r="L41" t="str">
            <v>KG</v>
          </cell>
          <cell r="M41">
            <v>38170</v>
          </cell>
          <cell r="N41">
            <v>1576986.6</v>
          </cell>
          <cell r="O41" t="str">
            <v>KG</v>
          </cell>
          <cell r="P41">
            <v>35</v>
          </cell>
        </row>
        <row r="42">
          <cell r="A42" t="str">
            <v>1100000402</v>
          </cell>
          <cell r="B42" t="str">
            <v>8000982</v>
          </cell>
          <cell r="C42" t="str">
            <v>ASC4-ATORVA</v>
          </cell>
          <cell r="D42" t="str">
            <v>1001</v>
          </cell>
          <cell r="E42" t="str">
            <v>101</v>
          </cell>
          <cell r="F42" t="str">
            <v>1000</v>
          </cell>
          <cell r="G42" t="str">
            <v/>
          </cell>
          <cell r="H42" t="str">
            <v>4700001302</v>
          </cell>
          <cell r="I42" t="str">
            <v>1415899</v>
          </cell>
          <cell r="J42" t="str">
            <v>GR goods receipt</v>
          </cell>
          <cell r="K42">
            <v>37.200000000000003</v>
          </cell>
          <cell r="L42" t="str">
            <v>KG</v>
          </cell>
          <cell r="M42">
            <v>38171</v>
          </cell>
          <cell r="N42">
            <v>1676111.47</v>
          </cell>
          <cell r="O42" t="str">
            <v>KG</v>
          </cell>
          <cell r="P42">
            <v>37.200000000000003</v>
          </cell>
        </row>
        <row r="43">
          <cell r="A43" t="str">
            <v>1100000402</v>
          </cell>
          <cell r="B43" t="str">
            <v>8000982</v>
          </cell>
          <cell r="C43" t="str">
            <v>ASC4-ATORVA</v>
          </cell>
          <cell r="D43" t="str">
            <v>1001</v>
          </cell>
          <cell r="E43" t="str">
            <v>101</v>
          </cell>
          <cell r="F43" t="str">
            <v>1000</v>
          </cell>
          <cell r="G43" t="str">
            <v/>
          </cell>
          <cell r="H43" t="str">
            <v>4700001406</v>
          </cell>
          <cell r="I43" t="str">
            <v>1422074</v>
          </cell>
          <cell r="J43" t="str">
            <v>GR goods receipt</v>
          </cell>
          <cell r="K43">
            <v>36.6</v>
          </cell>
          <cell r="L43" t="str">
            <v>KG</v>
          </cell>
          <cell r="M43">
            <v>38192</v>
          </cell>
          <cell r="N43">
            <v>1649077.42</v>
          </cell>
          <cell r="O43" t="str">
            <v>KG</v>
          </cell>
          <cell r="P43">
            <v>36.6</v>
          </cell>
        </row>
        <row r="44">
          <cell r="A44" t="str">
            <v>1100000402</v>
          </cell>
          <cell r="B44" t="str">
            <v>8000982</v>
          </cell>
          <cell r="C44" t="str">
            <v>ASC4-ATORVA</v>
          </cell>
          <cell r="D44" t="str">
            <v>1001</v>
          </cell>
          <cell r="E44" t="str">
            <v>101</v>
          </cell>
          <cell r="F44" t="str">
            <v>1000</v>
          </cell>
          <cell r="G44" t="str">
            <v/>
          </cell>
          <cell r="H44" t="str">
            <v>4700001406</v>
          </cell>
          <cell r="I44" t="str">
            <v>1422084</v>
          </cell>
          <cell r="J44" t="str">
            <v>GR goods receipt</v>
          </cell>
          <cell r="K44">
            <v>35.5</v>
          </cell>
          <cell r="L44" t="str">
            <v>KG</v>
          </cell>
          <cell r="M44">
            <v>38192</v>
          </cell>
          <cell r="N44">
            <v>1599514.98</v>
          </cell>
          <cell r="O44" t="str">
            <v>KG</v>
          </cell>
          <cell r="P44">
            <v>35.5</v>
          </cell>
        </row>
        <row r="45">
          <cell r="A45" t="str">
            <v>1100000402</v>
          </cell>
          <cell r="B45" t="str">
            <v>8000982</v>
          </cell>
          <cell r="C45" t="str">
            <v>ASC4-ATORVA</v>
          </cell>
          <cell r="D45" t="str">
            <v>1001</v>
          </cell>
          <cell r="E45" t="str">
            <v>101</v>
          </cell>
          <cell r="F45" t="str">
            <v>1000</v>
          </cell>
          <cell r="G45" t="str">
            <v/>
          </cell>
          <cell r="H45" t="str">
            <v>4700001406</v>
          </cell>
          <cell r="I45" t="str">
            <v>1422120</v>
          </cell>
          <cell r="J45" t="str">
            <v>GR goods receipt</v>
          </cell>
          <cell r="K45">
            <v>36.799999999999997</v>
          </cell>
          <cell r="L45" t="str">
            <v>KG</v>
          </cell>
          <cell r="M45">
            <v>38192</v>
          </cell>
          <cell r="N45">
            <v>1658088.77</v>
          </cell>
          <cell r="O45" t="str">
            <v>KG</v>
          </cell>
          <cell r="P45">
            <v>36.799999999999997</v>
          </cell>
        </row>
        <row r="46">
          <cell r="A46" t="str">
            <v>1100000402</v>
          </cell>
          <cell r="B46" t="str">
            <v>8000982</v>
          </cell>
          <cell r="C46" t="str">
            <v>ASC4-ATORVA</v>
          </cell>
          <cell r="D46" t="str">
            <v>1001</v>
          </cell>
          <cell r="E46" t="str">
            <v>101</v>
          </cell>
          <cell r="F46" t="str">
            <v>1000</v>
          </cell>
          <cell r="G46" t="str">
            <v/>
          </cell>
          <cell r="H46" t="str">
            <v>4700001406</v>
          </cell>
          <cell r="I46" t="str">
            <v>1423364</v>
          </cell>
          <cell r="J46" t="str">
            <v>GR goods receipt</v>
          </cell>
          <cell r="K46">
            <v>37.6</v>
          </cell>
          <cell r="L46" t="str">
            <v>KG</v>
          </cell>
          <cell r="M46">
            <v>38196</v>
          </cell>
          <cell r="N46">
            <v>1694134.18</v>
          </cell>
          <cell r="O46" t="str">
            <v>KG</v>
          </cell>
          <cell r="P46">
            <v>37.6</v>
          </cell>
        </row>
        <row r="47">
          <cell r="A47" t="str">
            <v>1100000402</v>
          </cell>
          <cell r="B47" t="str">
            <v>8002397</v>
          </cell>
          <cell r="C47" t="str">
            <v>[1-(4'-(fluorophenyl)-1-(3-dimethylamino</v>
          </cell>
          <cell r="D47" t="str">
            <v>1001</v>
          </cell>
          <cell r="E47" t="str">
            <v>101</v>
          </cell>
          <cell r="F47" t="str">
            <v>1000</v>
          </cell>
          <cell r="G47" t="str">
            <v/>
          </cell>
          <cell r="H47" t="str">
            <v>4700001207</v>
          </cell>
          <cell r="I47" t="str">
            <v>1415634</v>
          </cell>
          <cell r="J47" t="str">
            <v>GR goods receipt</v>
          </cell>
          <cell r="K47">
            <v>45.3</v>
          </cell>
          <cell r="L47" t="str">
            <v>KG</v>
          </cell>
          <cell r="M47">
            <v>38170</v>
          </cell>
          <cell r="N47">
            <v>830085.81</v>
          </cell>
          <cell r="O47" t="str">
            <v>KG</v>
          </cell>
          <cell r="P47">
            <v>45.3</v>
          </cell>
        </row>
        <row r="48">
          <cell r="A48" t="str">
            <v>1100000402</v>
          </cell>
          <cell r="B48" t="str">
            <v>8002397</v>
          </cell>
          <cell r="C48" t="str">
            <v>[1-(4'-(fluorophenyl)-1-(3-dimethylamino</v>
          </cell>
          <cell r="D48" t="str">
            <v>1001</v>
          </cell>
          <cell r="E48" t="str">
            <v>101</v>
          </cell>
          <cell r="F48" t="str">
            <v>1000</v>
          </cell>
          <cell r="G48" t="str">
            <v/>
          </cell>
          <cell r="H48" t="str">
            <v>4700001207</v>
          </cell>
          <cell r="I48" t="str">
            <v>1415635</v>
          </cell>
          <cell r="J48" t="str">
            <v>GR goods receipt</v>
          </cell>
          <cell r="K48">
            <v>86.1</v>
          </cell>
          <cell r="L48" t="str">
            <v>KG</v>
          </cell>
          <cell r="M48">
            <v>38170</v>
          </cell>
          <cell r="N48">
            <v>1577712.76</v>
          </cell>
          <cell r="O48" t="str">
            <v>KG</v>
          </cell>
          <cell r="P48">
            <v>86.1</v>
          </cell>
        </row>
        <row r="49">
          <cell r="A49" t="str">
            <v>1100000402</v>
          </cell>
          <cell r="B49" t="str">
            <v>8002397</v>
          </cell>
          <cell r="C49" t="str">
            <v>[1-(4'-(fluorophenyl)-1-(3-dimethylamino</v>
          </cell>
          <cell r="D49" t="str">
            <v>1001</v>
          </cell>
          <cell r="E49" t="str">
            <v>101</v>
          </cell>
          <cell r="F49" t="str">
            <v>1000</v>
          </cell>
          <cell r="G49" t="str">
            <v/>
          </cell>
          <cell r="H49" t="str">
            <v>4700001207</v>
          </cell>
          <cell r="I49" t="str">
            <v>1419067</v>
          </cell>
          <cell r="J49" t="str">
            <v>GR goods receipt</v>
          </cell>
          <cell r="K49">
            <v>47.7</v>
          </cell>
          <cell r="L49" t="str">
            <v>KG</v>
          </cell>
          <cell r="M49">
            <v>38182</v>
          </cell>
          <cell r="N49">
            <v>874063.86</v>
          </cell>
          <cell r="O49" t="str">
            <v>KG</v>
          </cell>
          <cell r="P49">
            <v>47.7</v>
          </cell>
        </row>
        <row r="50">
          <cell r="A50" t="str">
            <v>1100000402</v>
          </cell>
          <cell r="B50" t="str">
            <v>8002397</v>
          </cell>
          <cell r="C50" t="str">
            <v>[1-(4'-(fluorophenyl)-1-(3-dimethylamino</v>
          </cell>
          <cell r="D50" t="str">
            <v>1001</v>
          </cell>
          <cell r="E50" t="str">
            <v>101</v>
          </cell>
          <cell r="F50" t="str">
            <v>1000</v>
          </cell>
          <cell r="G50" t="str">
            <v/>
          </cell>
          <cell r="H50" t="str">
            <v>4700001363</v>
          </cell>
          <cell r="I50" t="str">
            <v>1420423</v>
          </cell>
          <cell r="J50" t="str">
            <v>GR goods receipt</v>
          </cell>
          <cell r="K50">
            <v>42.5</v>
          </cell>
          <cell r="L50" t="str">
            <v>KG</v>
          </cell>
          <cell r="M50">
            <v>38187</v>
          </cell>
          <cell r="N50">
            <v>778778.08</v>
          </cell>
          <cell r="O50" t="str">
            <v>KG</v>
          </cell>
          <cell r="P50">
            <v>42.5</v>
          </cell>
        </row>
        <row r="51">
          <cell r="A51" t="str">
            <v>1100000402</v>
          </cell>
          <cell r="B51" t="str">
            <v>8002397</v>
          </cell>
          <cell r="C51" t="str">
            <v>[1-(4'-(fluorophenyl)-1-(3-dimethylamino</v>
          </cell>
          <cell r="D51" t="str">
            <v>1001</v>
          </cell>
          <cell r="E51" t="str">
            <v>101</v>
          </cell>
          <cell r="F51" t="str">
            <v>1000</v>
          </cell>
          <cell r="G51" t="str">
            <v/>
          </cell>
          <cell r="H51" t="str">
            <v>4700001207</v>
          </cell>
          <cell r="I51" t="str">
            <v>1423013</v>
          </cell>
          <cell r="J51" t="str">
            <v>GR goods receipt</v>
          </cell>
          <cell r="K51">
            <v>40.5</v>
          </cell>
          <cell r="L51" t="str">
            <v>KG</v>
          </cell>
          <cell r="M51">
            <v>38195</v>
          </cell>
          <cell r="N51">
            <v>742129.7</v>
          </cell>
          <cell r="O51" t="str">
            <v>KG</v>
          </cell>
          <cell r="P51">
            <v>40.5</v>
          </cell>
        </row>
        <row r="52">
          <cell r="A52" t="str">
            <v>1100000402</v>
          </cell>
          <cell r="B52" t="str">
            <v>8002397</v>
          </cell>
          <cell r="C52" t="str">
            <v>[1-(4'-(fluorophenyl)-1-(3-dimethylamino</v>
          </cell>
          <cell r="D52" t="str">
            <v>1001</v>
          </cell>
          <cell r="E52" t="str">
            <v>101</v>
          </cell>
          <cell r="F52" t="str">
            <v>1000</v>
          </cell>
          <cell r="G52" t="str">
            <v/>
          </cell>
          <cell r="H52" t="str">
            <v>4700001363</v>
          </cell>
          <cell r="I52" t="str">
            <v>1423361</v>
          </cell>
          <cell r="J52" t="str">
            <v>GR goods receipt</v>
          </cell>
          <cell r="K52">
            <v>40.799999999999997</v>
          </cell>
          <cell r="L52" t="str">
            <v>KG</v>
          </cell>
          <cell r="M52">
            <v>38196</v>
          </cell>
          <cell r="N52">
            <v>747626.95</v>
          </cell>
          <cell r="O52" t="str">
            <v>KG</v>
          </cell>
          <cell r="P52">
            <v>40.799999999999997</v>
          </cell>
        </row>
        <row r="53">
          <cell r="A53" t="str">
            <v>1100000402</v>
          </cell>
          <cell r="B53" t="str">
            <v>8003806</v>
          </cell>
          <cell r="C53" t="str">
            <v>RX-6</v>
          </cell>
          <cell r="D53" t="str">
            <v>1001</v>
          </cell>
          <cell r="E53" t="str">
            <v>101</v>
          </cell>
          <cell r="F53" t="str">
            <v>1000</v>
          </cell>
          <cell r="G53" t="str">
            <v/>
          </cell>
          <cell r="H53" t="str">
            <v>4700000566</v>
          </cell>
          <cell r="I53" t="str">
            <v>1415626</v>
          </cell>
          <cell r="J53" t="str">
            <v>GR goods receipt</v>
          </cell>
          <cell r="K53">
            <v>67.099999999999994</v>
          </cell>
          <cell r="L53" t="str">
            <v>KG</v>
          </cell>
          <cell r="M53">
            <v>38170</v>
          </cell>
          <cell r="N53">
            <v>1817769.2</v>
          </cell>
          <cell r="O53" t="str">
            <v>KG</v>
          </cell>
          <cell r="P53">
            <v>67.099999999999994</v>
          </cell>
        </row>
        <row r="54">
          <cell r="A54" t="str">
            <v>1100000402</v>
          </cell>
          <cell r="B54" t="str">
            <v>8004970</v>
          </cell>
          <cell r="C54" t="str">
            <v>BA- 5</v>
          </cell>
          <cell r="D54" t="str">
            <v>1001</v>
          </cell>
          <cell r="E54" t="str">
            <v>101</v>
          </cell>
          <cell r="F54" t="str">
            <v>1000</v>
          </cell>
          <cell r="G54" t="str">
            <v/>
          </cell>
          <cell r="H54" t="str">
            <v>4700001038</v>
          </cell>
          <cell r="I54" t="str">
            <v>1415627</v>
          </cell>
          <cell r="J54" t="str">
            <v>GR goods receipt</v>
          </cell>
          <cell r="K54">
            <v>30</v>
          </cell>
          <cell r="L54" t="str">
            <v>KG</v>
          </cell>
          <cell r="M54">
            <v>38170</v>
          </cell>
          <cell r="N54">
            <v>1167820.8</v>
          </cell>
          <cell r="O54" t="str">
            <v>KG</v>
          </cell>
          <cell r="P54">
            <v>30</v>
          </cell>
        </row>
        <row r="55">
          <cell r="A55" t="str">
            <v>1100000402</v>
          </cell>
          <cell r="B55" t="str">
            <v>8004970</v>
          </cell>
          <cell r="C55" t="str">
            <v>BA- 5</v>
          </cell>
          <cell r="D55" t="str">
            <v>1001</v>
          </cell>
          <cell r="E55" t="str">
            <v>101</v>
          </cell>
          <cell r="F55" t="str">
            <v>1000</v>
          </cell>
          <cell r="G55" t="str">
            <v/>
          </cell>
          <cell r="H55" t="str">
            <v>4700001038</v>
          </cell>
          <cell r="I55" t="str">
            <v>1415628</v>
          </cell>
          <cell r="J55" t="str">
            <v>GR goods receipt</v>
          </cell>
          <cell r="K55">
            <v>34.5</v>
          </cell>
          <cell r="L55" t="str">
            <v>KG</v>
          </cell>
          <cell r="M55">
            <v>38170</v>
          </cell>
          <cell r="N55">
            <v>1342993.92</v>
          </cell>
          <cell r="O55" t="str">
            <v>KG</v>
          </cell>
          <cell r="P55">
            <v>34.5</v>
          </cell>
        </row>
        <row r="56">
          <cell r="A56" t="str">
            <v>1100000402</v>
          </cell>
          <cell r="B56" t="str">
            <v>8004970</v>
          </cell>
          <cell r="C56" t="str">
            <v>BA- 5</v>
          </cell>
          <cell r="D56" t="str">
            <v>1001</v>
          </cell>
          <cell r="E56" t="str">
            <v>101</v>
          </cell>
          <cell r="F56" t="str">
            <v>1000</v>
          </cell>
          <cell r="G56" t="str">
            <v/>
          </cell>
          <cell r="H56" t="str">
            <v>4700001038</v>
          </cell>
          <cell r="I56" t="str">
            <v>1417616</v>
          </cell>
          <cell r="J56" t="str">
            <v>GR goods receipt</v>
          </cell>
          <cell r="K56">
            <v>34.6</v>
          </cell>
          <cell r="L56" t="str">
            <v>KG</v>
          </cell>
          <cell r="M56">
            <v>38177</v>
          </cell>
          <cell r="N56">
            <v>1346886.66</v>
          </cell>
          <cell r="O56" t="str">
            <v>KG</v>
          </cell>
          <cell r="P56">
            <v>34.6</v>
          </cell>
        </row>
        <row r="57">
          <cell r="A57" t="str">
            <v>1100000402</v>
          </cell>
          <cell r="B57" t="str">
            <v>8004970</v>
          </cell>
          <cell r="C57" t="str">
            <v>BA- 5</v>
          </cell>
          <cell r="D57" t="str">
            <v>1001</v>
          </cell>
          <cell r="E57" t="str">
            <v>101</v>
          </cell>
          <cell r="F57" t="str">
            <v>1000</v>
          </cell>
          <cell r="G57" t="str">
            <v/>
          </cell>
          <cell r="H57" t="str">
            <v>4700001038</v>
          </cell>
          <cell r="I57" t="str">
            <v>1421494</v>
          </cell>
          <cell r="J57" t="str">
            <v>GR goods receipt</v>
          </cell>
          <cell r="K57">
            <v>31</v>
          </cell>
          <cell r="L57" t="str">
            <v>KG</v>
          </cell>
          <cell r="M57">
            <v>38190</v>
          </cell>
          <cell r="N57">
            <v>1206748.1599999999</v>
          </cell>
          <cell r="O57" t="str">
            <v>KG</v>
          </cell>
          <cell r="P57">
            <v>31</v>
          </cell>
        </row>
        <row r="58">
          <cell r="A58" t="str">
            <v>1100000402</v>
          </cell>
          <cell r="B58" t="str">
            <v>8005209</v>
          </cell>
          <cell r="C58" t="str">
            <v>Aullatin ( A5-8 )</v>
          </cell>
          <cell r="D58" t="str">
            <v>1001</v>
          </cell>
          <cell r="E58" t="str">
            <v>101</v>
          </cell>
          <cell r="F58" t="str">
            <v>1000</v>
          </cell>
          <cell r="G58" t="str">
            <v/>
          </cell>
          <cell r="H58" t="str">
            <v>4700001378</v>
          </cell>
          <cell r="I58" t="str">
            <v>1420075</v>
          </cell>
          <cell r="J58" t="str">
            <v>GR goods receipt</v>
          </cell>
          <cell r="K58">
            <v>1.35</v>
          </cell>
          <cell r="L58" t="str">
            <v>KG</v>
          </cell>
          <cell r="M58">
            <v>38186</v>
          </cell>
          <cell r="N58">
            <v>126049.28</v>
          </cell>
          <cell r="O58" t="str">
            <v>KG</v>
          </cell>
          <cell r="P58">
            <v>1.35</v>
          </cell>
        </row>
        <row r="59">
          <cell r="A59" t="str">
            <v>1100000402</v>
          </cell>
          <cell r="B59" t="str">
            <v>8006381</v>
          </cell>
          <cell r="C59" t="str">
            <v>Aulatin A7</v>
          </cell>
          <cell r="D59" t="str">
            <v>1001</v>
          </cell>
          <cell r="E59" t="str">
            <v>101</v>
          </cell>
          <cell r="F59" t="str">
            <v>1000</v>
          </cell>
          <cell r="G59" t="str">
            <v/>
          </cell>
          <cell r="H59" t="str">
            <v>4700001378</v>
          </cell>
          <cell r="I59" t="str">
            <v>1420077</v>
          </cell>
          <cell r="J59" t="str">
            <v>GR goods receipt</v>
          </cell>
          <cell r="K59">
            <v>7</v>
          </cell>
          <cell r="L59" t="str">
            <v>KG</v>
          </cell>
          <cell r="M59">
            <v>38186</v>
          </cell>
          <cell r="N59">
            <v>432980.52</v>
          </cell>
          <cell r="O59" t="str">
            <v>KG</v>
          </cell>
          <cell r="P59">
            <v>7</v>
          </cell>
        </row>
        <row r="60">
          <cell r="A60" t="str">
            <v>1100000402</v>
          </cell>
          <cell r="B60" t="str">
            <v>8006381</v>
          </cell>
          <cell r="C60" t="str">
            <v>Aulatin A7</v>
          </cell>
          <cell r="D60" t="str">
            <v>1001</v>
          </cell>
          <cell r="E60" t="str">
            <v>101</v>
          </cell>
          <cell r="F60" t="str">
            <v>1000</v>
          </cell>
          <cell r="G60" t="str">
            <v/>
          </cell>
          <cell r="H60" t="str">
            <v>4700001378</v>
          </cell>
          <cell r="I60" t="str">
            <v>1420078</v>
          </cell>
          <cell r="J60" t="str">
            <v>GR goods receipt</v>
          </cell>
          <cell r="K60">
            <v>6</v>
          </cell>
          <cell r="L60" t="str">
            <v>KG</v>
          </cell>
          <cell r="M60">
            <v>38186</v>
          </cell>
          <cell r="N60">
            <v>371126.16</v>
          </cell>
          <cell r="O60" t="str">
            <v>KG</v>
          </cell>
          <cell r="P60">
            <v>6</v>
          </cell>
        </row>
        <row r="61">
          <cell r="A61" t="str">
            <v>1100000402</v>
          </cell>
          <cell r="B61" t="str">
            <v>8006382</v>
          </cell>
          <cell r="C61" t="str">
            <v>Aulatin A6</v>
          </cell>
          <cell r="D61" t="str">
            <v>1001</v>
          </cell>
          <cell r="E61" t="str">
            <v>101</v>
          </cell>
          <cell r="F61" t="str">
            <v>1000</v>
          </cell>
          <cell r="G61" t="str">
            <v/>
          </cell>
          <cell r="H61" t="str">
            <v>4700001378</v>
          </cell>
          <cell r="I61" t="str">
            <v>1420076</v>
          </cell>
          <cell r="J61" t="str">
            <v>GR goods receipt</v>
          </cell>
          <cell r="K61">
            <v>7.8</v>
          </cell>
          <cell r="L61" t="str">
            <v>KG</v>
          </cell>
          <cell r="M61">
            <v>38186</v>
          </cell>
          <cell r="N61">
            <v>255403.36</v>
          </cell>
          <cell r="O61" t="str">
            <v>KG</v>
          </cell>
          <cell r="P61">
            <v>7.8</v>
          </cell>
        </row>
        <row r="62">
          <cell r="A62" t="str">
            <v>1100000402</v>
          </cell>
          <cell r="B62" t="str">
            <v>8001006</v>
          </cell>
          <cell r="C62" t="str">
            <v>NEOPHYL ALCOHOL</v>
          </cell>
          <cell r="D62" t="str">
            <v>1001</v>
          </cell>
          <cell r="E62" t="str">
            <v>101</v>
          </cell>
          <cell r="F62" t="str">
            <v>1010</v>
          </cell>
          <cell r="G62" t="str">
            <v/>
          </cell>
          <cell r="H62" t="str">
            <v>4700001271</v>
          </cell>
          <cell r="I62" t="str">
            <v>1422148</v>
          </cell>
          <cell r="J62" t="str">
            <v>GR goods receipt</v>
          </cell>
          <cell r="K62">
            <v>122.1</v>
          </cell>
          <cell r="L62" t="str">
            <v>KG</v>
          </cell>
          <cell r="M62">
            <v>38192</v>
          </cell>
          <cell r="N62">
            <v>221987.57</v>
          </cell>
          <cell r="O62" t="str">
            <v>KG</v>
          </cell>
          <cell r="P62">
            <v>122.1</v>
          </cell>
        </row>
        <row r="63">
          <cell r="A63" t="str">
            <v>1100000402</v>
          </cell>
          <cell r="B63" t="str">
            <v>8001006</v>
          </cell>
          <cell r="C63" t="str">
            <v>NEOPHYL ALCOHOL</v>
          </cell>
          <cell r="D63" t="str">
            <v>1001</v>
          </cell>
          <cell r="E63" t="str">
            <v>101</v>
          </cell>
          <cell r="F63" t="str">
            <v>1010</v>
          </cell>
          <cell r="G63" t="str">
            <v/>
          </cell>
          <cell r="H63" t="str">
            <v>4700001271</v>
          </cell>
          <cell r="I63" t="str">
            <v>1422289</v>
          </cell>
          <cell r="J63" t="str">
            <v>GR goods receipt</v>
          </cell>
          <cell r="K63">
            <v>120.3</v>
          </cell>
          <cell r="L63" t="str">
            <v>KG</v>
          </cell>
          <cell r="M63">
            <v>38193</v>
          </cell>
          <cell r="N63">
            <v>218715.02</v>
          </cell>
          <cell r="O63" t="str">
            <v>KG</v>
          </cell>
          <cell r="P63">
            <v>120.3</v>
          </cell>
        </row>
        <row r="64">
          <cell r="A64" t="str">
            <v>1100000402</v>
          </cell>
          <cell r="B64" t="str">
            <v>8001006</v>
          </cell>
          <cell r="C64" t="str">
            <v>NEOPHYL ALCOHOL</v>
          </cell>
          <cell r="D64" t="str">
            <v>1001</v>
          </cell>
          <cell r="E64" t="str">
            <v>101</v>
          </cell>
          <cell r="F64" t="str">
            <v>1010</v>
          </cell>
          <cell r="G64" t="str">
            <v/>
          </cell>
          <cell r="H64" t="str">
            <v>4700001271</v>
          </cell>
          <cell r="I64" t="str">
            <v>1423489</v>
          </cell>
          <cell r="J64" t="str">
            <v>GR goods receipt</v>
          </cell>
          <cell r="K64">
            <v>120.7</v>
          </cell>
          <cell r="L64" t="str">
            <v>KG</v>
          </cell>
          <cell r="M64">
            <v>38196</v>
          </cell>
          <cell r="N64">
            <v>219442.26</v>
          </cell>
          <cell r="O64" t="str">
            <v>KG</v>
          </cell>
          <cell r="P64">
            <v>120.7</v>
          </cell>
        </row>
        <row r="65">
          <cell r="A65" t="str">
            <v>1100000402</v>
          </cell>
          <cell r="B65" t="str">
            <v>8001006</v>
          </cell>
          <cell r="C65" t="str">
            <v>NEOPHYL ALCOHOL</v>
          </cell>
          <cell r="D65" t="str">
            <v>1001</v>
          </cell>
          <cell r="E65" t="str">
            <v>101</v>
          </cell>
          <cell r="F65" t="str">
            <v>1010</v>
          </cell>
          <cell r="G65" t="str">
            <v/>
          </cell>
          <cell r="H65" t="str">
            <v>4700001271</v>
          </cell>
          <cell r="I65" t="str">
            <v>1423779</v>
          </cell>
          <cell r="J65" t="str">
            <v>GR goods receipt</v>
          </cell>
          <cell r="K65">
            <v>141.19999999999999</v>
          </cell>
          <cell r="L65" t="str">
            <v>KG</v>
          </cell>
          <cell r="M65">
            <v>38197</v>
          </cell>
          <cell r="N65">
            <v>256712.9</v>
          </cell>
          <cell r="O65" t="str">
            <v>KG</v>
          </cell>
          <cell r="P65">
            <v>141.19999999999999</v>
          </cell>
        </row>
        <row r="66">
          <cell r="A66" t="str">
            <v>1100000402</v>
          </cell>
          <cell r="B66" t="str">
            <v>8003781</v>
          </cell>
          <cell r="C66" t="str">
            <v>BCA</v>
          </cell>
          <cell r="D66" t="str">
            <v>1001</v>
          </cell>
          <cell r="E66" t="str">
            <v>122</v>
          </cell>
          <cell r="F66" t="str">
            <v>1010</v>
          </cell>
          <cell r="G66" t="str">
            <v/>
          </cell>
          <cell r="H66" t="str">
            <v>4700001322</v>
          </cell>
          <cell r="I66" t="str">
            <v>1412148</v>
          </cell>
          <cell r="J66" t="str">
            <v>RE return to vendor</v>
          </cell>
          <cell r="K66">
            <v>-255.6</v>
          </cell>
          <cell r="L66" t="str">
            <v>KG</v>
          </cell>
          <cell r="M66">
            <v>38170</v>
          </cell>
          <cell r="N66">
            <v>-47454.69</v>
          </cell>
          <cell r="O66" t="str">
            <v>KG</v>
          </cell>
          <cell r="P66">
            <v>-255.6</v>
          </cell>
        </row>
        <row r="67">
          <cell r="A67" t="str">
            <v>1100000402</v>
          </cell>
          <cell r="B67" t="str">
            <v>8003781</v>
          </cell>
          <cell r="C67" t="str">
            <v>BCA</v>
          </cell>
          <cell r="D67" t="str">
            <v>1001</v>
          </cell>
          <cell r="E67" t="str">
            <v>122</v>
          </cell>
          <cell r="F67" t="str">
            <v>1010</v>
          </cell>
          <cell r="G67" t="str">
            <v/>
          </cell>
          <cell r="H67" t="str">
            <v>4700001322</v>
          </cell>
          <cell r="I67" t="str">
            <v>1412149</v>
          </cell>
          <cell r="J67" t="str">
            <v>RE return to vendor</v>
          </cell>
          <cell r="K67">
            <v>-238</v>
          </cell>
          <cell r="L67" t="str">
            <v>KG</v>
          </cell>
          <cell r="M67">
            <v>38170</v>
          </cell>
          <cell r="N67">
            <v>-44187.08</v>
          </cell>
          <cell r="O67" t="str">
            <v>KG</v>
          </cell>
          <cell r="P67">
            <v>-238</v>
          </cell>
        </row>
        <row r="68">
          <cell r="A68" t="str">
            <v>1100000402</v>
          </cell>
          <cell r="B68" t="str">
            <v>8003781</v>
          </cell>
          <cell r="C68" t="str">
            <v>BCA</v>
          </cell>
          <cell r="D68" t="str">
            <v>1001</v>
          </cell>
          <cell r="E68" t="str">
            <v>122</v>
          </cell>
          <cell r="F68" t="str">
            <v>1010</v>
          </cell>
          <cell r="G68" t="str">
            <v/>
          </cell>
          <cell r="H68" t="str">
            <v>4700001322</v>
          </cell>
          <cell r="I68" t="str">
            <v>1412150</v>
          </cell>
          <cell r="J68" t="str">
            <v>RE return to vendor</v>
          </cell>
          <cell r="K68">
            <v>-126</v>
          </cell>
          <cell r="L68" t="str">
            <v>KG</v>
          </cell>
          <cell r="M68">
            <v>38170</v>
          </cell>
          <cell r="N68">
            <v>-23393.16</v>
          </cell>
          <cell r="O68" t="str">
            <v>KG</v>
          </cell>
          <cell r="P68">
            <v>-126</v>
          </cell>
        </row>
        <row r="69">
          <cell r="A69" t="str">
            <v>1100000402</v>
          </cell>
          <cell r="B69" t="str">
            <v>8003781</v>
          </cell>
          <cell r="C69" t="str">
            <v>BCA</v>
          </cell>
          <cell r="D69" t="str">
            <v>1001</v>
          </cell>
          <cell r="E69" t="str">
            <v>122</v>
          </cell>
          <cell r="F69" t="str">
            <v>1010</v>
          </cell>
          <cell r="G69" t="str">
            <v/>
          </cell>
          <cell r="H69" t="str">
            <v>4700001322</v>
          </cell>
          <cell r="I69" t="str">
            <v>1412151</v>
          </cell>
          <cell r="J69" t="str">
            <v>RE return to vendor</v>
          </cell>
          <cell r="K69">
            <v>-77.099999999999994</v>
          </cell>
          <cell r="L69" t="str">
            <v>KG</v>
          </cell>
          <cell r="M69">
            <v>38170</v>
          </cell>
          <cell r="N69">
            <v>-14314.38</v>
          </cell>
          <cell r="O69" t="str">
            <v>KG</v>
          </cell>
          <cell r="P69">
            <v>-77.099999999999994</v>
          </cell>
        </row>
        <row r="70">
          <cell r="A70" t="str">
            <v>1100000402</v>
          </cell>
          <cell r="B70" t="str">
            <v>8003783</v>
          </cell>
          <cell r="C70" t="str">
            <v>PIBA-3</v>
          </cell>
          <cell r="D70" t="str">
            <v>1001</v>
          </cell>
          <cell r="E70" t="str">
            <v>101</v>
          </cell>
          <cell r="F70" t="str">
            <v>1010</v>
          </cell>
          <cell r="G70" t="str">
            <v/>
          </cell>
          <cell r="H70" t="str">
            <v>4700001034</v>
          </cell>
          <cell r="I70" t="str">
            <v>1419642</v>
          </cell>
          <cell r="J70" t="str">
            <v>GR goods receipt</v>
          </cell>
          <cell r="K70">
            <v>53.4</v>
          </cell>
          <cell r="L70" t="str">
            <v>KG</v>
          </cell>
          <cell r="M70">
            <v>38184</v>
          </cell>
          <cell r="N70">
            <v>1982879.24</v>
          </cell>
          <cell r="O70" t="str">
            <v>KG</v>
          </cell>
          <cell r="P70">
            <v>53.4</v>
          </cell>
        </row>
        <row r="71">
          <cell r="A71" t="str">
            <v>1100000402</v>
          </cell>
          <cell r="B71" t="str">
            <v>8003783</v>
          </cell>
          <cell r="C71" t="str">
            <v>PIBA-3</v>
          </cell>
          <cell r="D71" t="str">
            <v>1001</v>
          </cell>
          <cell r="E71" t="str">
            <v>101</v>
          </cell>
          <cell r="F71" t="str">
            <v>1010</v>
          </cell>
          <cell r="G71" t="str">
            <v/>
          </cell>
          <cell r="H71" t="str">
            <v>4700001034</v>
          </cell>
          <cell r="I71" t="str">
            <v>1419643</v>
          </cell>
          <cell r="J71" t="str">
            <v>GR goods receipt</v>
          </cell>
          <cell r="K71">
            <v>52</v>
          </cell>
          <cell r="L71" t="str">
            <v>KG</v>
          </cell>
          <cell r="M71">
            <v>38184</v>
          </cell>
          <cell r="N71">
            <v>1930893.64</v>
          </cell>
          <cell r="O71" t="str">
            <v>KG</v>
          </cell>
          <cell r="P71">
            <v>52</v>
          </cell>
        </row>
        <row r="72">
          <cell r="A72" t="str">
            <v>1100000402</v>
          </cell>
          <cell r="B72" t="str">
            <v>8003783</v>
          </cell>
          <cell r="C72" t="str">
            <v>PIBA-3</v>
          </cell>
          <cell r="D72" t="str">
            <v>1001</v>
          </cell>
          <cell r="E72" t="str">
            <v>101</v>
          </cell>
          <cell r="F72" t="str">
            <v>1010</v>
          </cell>
          <cell r="G72" t="str">
            <v/>
          </cell>
          <cell r="H72" t="str">
            <v>4700001034</v>
          </cell>
          <cell r="I72" t="str">
            <v>1419644</v>
          </cell>
          <cell r="J72" t="str">
            <v>GR goods receipt</v>
          </cell>
          <cell r="K72">
            <v>51.8</v>
          </cell>
          <cell r="L72" t="str">
            <v>KG</v>
          </cell>
          <cell r="M72">
            <v>38184</v>
          </cell>
          <cell r="N72">
            <v>1923467.13</v>
          </cell>
          <cell r="O72" t="str">
            <v>KG</v>
          </cell>
          <cell r="P72">
            <v>51.8</v>
          </cell>
        </row>
        <row r="73">
          <cell r="A73" t="str">
            <v>1100000402</v>
          </cell>
          <cell r="B73" t="str">
            <v>8003783</v>
          </cell>
          <cell r="C73" t="str">
            <v>PIBA-3</v>
          </cell>
          <cell r="D73" t="str">
            <v>1001</v>
          </cell>
          <cell r="E73" t="str">
            <v>101</v>
          </cell>
          <cell r="F73" t="str">
            <v>1010</v>
          </cell>
          <cell r="G73" t="str">
            <v/>
          </cell>
          <cell r="H73" t="str">
            <v>4700001164</v>
          </cell>
          <cell r="I73" t="str">
            <v>1419656</v>
          </cell>
          <cell r="J73" t="str">
            <v>GR goods receipt</v>
          </cell>
          <cell r="K73">
            <v>56.4</v>
          </cell>
          <cell r="L73" t="str">
            <v>KG</v>
          </cell>
          <cell r="M73">
            <v>38184</v>
          </cell>
          <cell r="N73">
            <v>2094276.95</v>
          </cell>
          <cell r="O73" t="str">
            <v>KG</v>
          </cell>
          <cell r="P73">
            <v>56.4</v>
          </cell>
        </row>
        <row r="74">
          <cell r="A74" t="str">
            <v>1100000402</v>
          </cell>
          <cell r="B74" t="str">
            <v>8003783</v>
          </cell>
          <cell r="C74" t="str">
            <v>PIBA-3</v>
          </cell>
          <cell r="D74" t="str">
            <v>1001</v>
          </cell>
          <cell r="E74" t="str">
            <v>101</v>
          </cell>
          <cell r="F74" t="str">
            <v>1010</v>
          </cell>
          <cell r="G74" t="str">
            <v/>
          </cell>
          <cell r="H74" t="str">
            <v>4700001164</v>
          </cell>
          <cell r="I74" t="str">
            <v>1424172</v>
          </cell>
          <cell r="J74" t="str">
            <v>GR goods receipt</v>
          </cell>
          <cell r="K74">
            <v>54</v>
          </cell>
          <cell r="L74" t="str">
            <v>KG</v>
          </cell>
          <cell r="M74">
            <v>38198</v>
          </cell>
          <cell r="N74">
            <v>2005158.78</v>
          </cell>
          <cell r="O74" t="str">
            <v>KG</v>
          </cell>
          <cell r="P74">
            <v>54</v>
          </cell>
        </row>
        <row r="75">
          <cell r="A75" t="str">
            <v>1100000402</v>
          </cell>
          <cell r="B75" t="str">
            <v>8003783</v>
          </cell>
          <cell r="C75" t="str">
            <v>PIBA-3</v>
          </cell>
          <cell r="D75" t="str">
            <v>1001</v>
          </cell>
          <cell r="E75" t="str">
            <v>101</v>
          </cell>
          <cell r="F75" t="str">
            <v>1010</v>
          </cell>
          <cell r="G75" t="str">
            <v/>
          </cell>
          <cell r="H75" t="str">
            <v>4700001164</v>
          </cell>
          <cell r="I75" t="str">
            <v>1424173</v>
          </cell>
          <cell r="J75" t="str">
            <v>GR goods receipt</v>
          </cell>
          <cell r="K75">
            <v>51.9</v>
          </cell>
          <cell r="L75" t="str">
            <v>KG</v>
          </cell>
          <cell r="M75">
            <v>38198</v>
          </cell>
          <cell r="N75">
            <v>1927180.38</v>
          </cell>
          <cell r="O75" t="str">
            <v>KG</v>
          </cell>
          <cell r="P75">
            <v>51.9</v>
          </cell>
        </row>
        <row r="76">
          <cell r="A76" t="str">
            <v>1100000402</v>
          </cell>
          <cell r="B76" t="str">
            <v>8006474</v>
          </cell>
          <cell r="C76" t="str">
            <v>MIDAZOLAM (STEP MDZ-IV)</v>
          </cell>
          <cell r="D76" t="str">
            <v>1001</v>
          </cell>
          <cell r="E76" t="str">
            <v>101</v>
          </cell>
          <cell r="F76" t="str">
            <v>1010</v>
          </cell>
          <cell r="G76" t="str">
            <v/>
          </cell>
          <cell r="H76" t="str">
            <v>4700001098</v>
          </cell>
          <cell r="I76" t="str">
            <v>1415697</v>
          </cell>
          <cell r="J76" t="str">
            <v>GR goods receipt</v>
          </cell>
          <cell r="K76">
            <v>45</v>
          </cell>
          <cell r="L76" t="str">
            <v>KG</v>
          </cell>
          <cell r="M76">
            <v>38170</v>
          </cell>
          <cell r="N76">
            <v>982575</v>
          </cell>
          <cell r="O76" t="str">
            <v>KG</v>
          </cell>
          <cell r="P76">
            <v>45</v>
          </cell>
        </row>
        <row r="77">
          <cell r="A77" t="str">
            <v>1100000402</v>
          </cell>
          <cell r="B77" t="str">
            <v>8006474</v>
          </cell>
          <cell r="C77" t="str">
            <v>MIDAZOLAM (STEP MDZ-IV)</v>
          </cell>
          <cell r="D77" t="str">
            <v>1001</v>
          </cell>
          <cell r="E77" t="str">
            <v>101</v>
          </cell>
          <cell r="F77" t="str">
            <v>1010</v>
          </cell>
          <cell r="G77" t="str">
            <v/>
          </cell>
          <cell r="H77" t="str">
            <v>4700001098</v>
          </cell>
          <cell r="I77" t="str">
            <v>1423749</v>
          </cell>
          <cell r="J77" t="str">
            <v>GR goods receipt</v>
          </cell>
          <cell r="K77">
            <v>21</v>
          </cell>
          <cell r="L77" t="str">
            <v>KG</v>
          </cell>
          <cell r="M77">
            <v>38197</v>
          </cell>
          <cell r="N77">
            <v>458535</v>
          </cell>
          <cell r="O77" t="str">
            <v>KG</v>
          </cell>
          <cell r="P77">
            <v>21</v>
          </cell>
        </row>
        <row r="78">
          <cell r="A78" t="str">
            <v>1100000402</v>
          </cell>
          <cell r="B78" t="str">
            <v>8006474</v>
          </cell>
          <cell r="C78" t="str">
            <v>MIDAZOLAM (STEP MDZ-IV)</v>
          </cell>
          <cell r="D78" t="str">
            <v>1001</v>
          </cell>
          <cell r="E78" t="str">
            <v>101</v>
          </cell>
          <cell r="F78" t="str">
            <v>1010</v>
          </cell>
          <cell r="G78" t="str">
            <v/>
          </cell>
          <cell r="H78" t="str">
            <v>4700001098</v>
          </cell>
          <cell r="I78" t="str">
            <v>1423750</v>
          </cell>
          <cell r="J78" t="str">
            <v>GR goods receipt</v>
          </cell>
          <cell r="K78">
            <v>22.6</v>
          </cell>
          <cell r="L78" t="str">
            <v>KG</v>
          </cell>
          <cell r="M78">
            <v>38197</v>
          </cell>
          <cell r="N78">
            <v>493471</v>
          </cell>
          <cell r="O78" t="str">
            <v>KG</v>
          </cell>
          <cell r="P78">
            <v>22.6</v>
          </cell>
        </row>
        <row r="79">
          <cell r="A79" t="str">
            <v>1100000402</v>
          </cell>
          <cell r="B79" t="str">
            <v>8006474</v>
          </cell>
          <cell r="C79" t="str">
            <v>MIDAZOLAM (STEP MDZ-IV)</v>
          </cell>
          <cell r="D79" t="str">
            <v>1001</v>
          </cell>
          <cell r="E79" t="str">
            <v>101</v>
          </cell>
          <cell r="F79" t="str">
            <v>1010</v>
          </cell>
          <cell r="G79" t="str">
            <v/>
          </cell>
          <cell r="H79" t="str">
            <v>4700001098</v>
          </cell>
          <cell r="I79" t="str">
            <v>1423751</v>
          </cell>
          <cell r="J79" t="str">
            <v>GR goods receipt</v>
          </cell>
          <cell r="K79">
            <v>22.7</v>
          </cell>
          <cell r="L79" t="str">
            <v>KG</v>
          </cell>
          <cell r="M79">
            <v>38197</v>
          </cell>
          <cell r="N79">
            <v>495654.5</v>
          </cell>
          <cell r="O79" t="str">
            <v>KG</v>
          </cell>
          <cell r="P79">
            <v>22.7</v>
          </cell>
        </row>
        <row r="80">
          <cell r="A80" t="str">
            <v>1100000402</v>
          </cell>
          <cell r="B80" t="str">
            <v>8006474</v>
          </cell>
          <cell r="C80" t="str">
            <v>MIDAZOLAM (STEP MDZ-IV)</v>
          </cell>
          <cell r="D80" t="str">
            <v>1001</v>
          </cell>
          <cell r="E80" t="str">
            <v>101</v>
          </cell>
          <cell r="F80" t="str">
            <v>1010</v>
          </cell>
          <cell r="G80" t="str">
            <v/>
          </cell>
          <cell r="H80" t="str">
            <v>4700001098</v>
          </cell>
          <cell r="I80" t="str">
            <v>1424442</v>
          </cell>
          <cell r="J80" t="str">
            <v>GR goods receipt</v>
          </cell>
          <cell r="K80">
            <v>21.1</v>
          </cell>
          <cell r="L80" t="str">
            <v>KG</v>
          </cell>
          <cell r="M80">
            <v>38199</v>
          </cell>
          <cell r="N80">
            <v>460718.5</v>
          </cell>
          <cell r="O80" t="str">
            <v>KG</v>
          </cell>
          <cell r="P80">
            <v>21.1</v>
          </cell>
        </row>
        <row r="81">
          <cell r="A81" t="str">
            <v>1100000402</v>
          </cell>
          <cell r="B81" t="str">
            <v>8006474</v>
          </cell>
          <cell r="C81" t="str">
            <v>MIDAZOLAM (STEP MDZ-IV)</v>
          </cell>
          <cell r="D81" t="str">
            <v>1001</v>
          </cell>
          <cell r="E81" t="str">
            <v>101</v>
          </cell>
          <cell r="F81" t="str">
            <v>1010</v>
          </cell>
          <cell r="G81" t="str">
            <v/>
          </cell>
          <cell r="H81" t="str">
            <v>4700001098</v>
          </cell>
          <cell r="I81" t="str">
            <v>1424443</v>
          </cell>
          <cell r="J81" t="str">
            <v>GR goods receipt</v>
          </cell>
          <cell r="K81">
            <v>24.3</v>
          </cell>
          <cell r="L81" t="str">
            <v>KG</v>
          </cell>
          <cell r="M81">
            <v>38199</v>
          </cell>
          <cell r="N81">
            <v>530590.5</v>
          </cell>
          <cell r="O81" t="str">
            <v>KG</v>
          </cell>
          <cell r="P81">
            <v>24.3</v>
          </cell>
        </row>
        <row r="82">
          <cell r="A82" t="str">
            <v>1100000402</v>
          </cell>
          <cell r="B82" t="str">
            <v>8006474</v>
          </cell>
          <cell r="C82" t="str">
            <v>MIDAZOLAM (STEP MDZ-IV)</v>
          </cell>
          <cell r="D82" t="str">
            <v>1001</v>
          </cell>
          <cell r="E82" t="str">
            <v>101</v>
          </cell>
          <cell r="F82" t="str">
            <v>1010</v>
          </cell>
          <cell r="G82" t="str">
            <v/>
          </cell>
          <cell r="H82" t="str">
            <v>4700001098</v>
          </cell>
          <cell r="I82" t="str">
            <v>1424444</v>
          </cell>
          <cell r="J82" t="str">
            <v>GR goods receipt</v>
          </cell>
          <cell r="K82">
            <v>23.3</v>
          </cell>
          <cell r="L82" t="str">
            <v>KG</v>
          </cell>
          <cell r="M82">
            <v>38199</v>
          </cell>
          <cell r="N82">
            <v>508755.5</v>
          </cell>
          <cell r="O82" t="str">
            <v>KG</v>
          </cell>
          <cell r="P82">
            <v>23.3</v>
          </cell>
        </row>
        <row r="83">
          <cell r="A83" t="str">
            <v>1100000402</v>
          </cell>
          <cell r="B83" t="str">
            <v>8006877</v>
          </cell>
          <cell r="C83" t="str">
            <v>ETB-1 (EZETIMIBE)</v>
          </cell>
          <cell r="D83" t="str">
            <v>1001</v>
          </cell>
          <cell r="E83" t="str">
            <v>102</v>
          </cell>
          <cell r="F83" t="str">
            <v>1010</v>
          </cell>
          <cell r="G83" t="str">
            <v/>
          </cell>
          <cell r="H83" t="str">
            <v>4700000560</v>
          </cell>
          <cell r="I83" t="str">
            <v>1420836</v>
          </cell>
          <cell r="J83" t="str">
            <v>GR for PO   reversal</v>
          </cell>
          <cell r="K83">
            <v>-6</v>
          </cell>
          <cell r="L83" t="str">
            <v>KG</v>
          </cell>
          <cell r="M83">
            <v>38188</v>
          </cell>
          <cell r="N83">
            <v>-42992.34</v>
          </cell>
          <cell r="O83" t="str">
            <v>KG</v>
          </cell>
          <cell r="P83">
            <v>-6</v>
          </cell>
        </row>
        <row r="84">
          <cell r="A84" t="str">
            <v>1100000402</v>
          </cell>
          <cell r="B84" t="str">
            <v>8006877</v>
          </cell>
          <cell r="C84" t="str">
            <v>ETB-1 (EZETIMIBE)</v>
          </cell>
          <cell r="D84" t="str">
            <v>1001</v>
          </cell>
          <cell r="E84" t="str">
            <v>101</v>
          </cell>
          <cell r="F84" t="str">
            <v>1010</v>
          </cell>
          <cell r="G84" t="str">
            <v/>
          </cell>
          <cell r="H84" t="str">
            <v>4700000560</v>
          </cell>
          <cell r="I84" t="str">
            <v>1420836</v>
          </cell>
          <cell r="J84" t="str">
            <v>GR goods receipt</v>
          </cell>
          <cell r="K84">
            <v>6</v>
          </cell>
          <cell r="L84" t="str">
            <v>KG</v>
          </cell>
          <cell r="M84">
            <v>38188</v>
          </cell>
          <cell r="N84">
            <v>42992.34</v>
          </cell>
          <cell r="O84" t="str">
            <v>KG</v>
          </cell>
          <cell r="P84">
            <v>6</v>
          </cell>
        </row>
        <row r="85">
          <cell r="A85" t="str">
            <v>1100000402</v>
          </cell>
          <cell r="B85" t="str">
            <v>8006877</v>
          </cell>
          <cell r="C85" t="str">
            <v>ETB-1 (EZETIMIBE)</v>
          </cell>
          <cell r="D85" t="str">
            <v>1001</v>
          </cell>
          <cell r="E85" t="str">
            <v>102</v>
          </cell>
          <cell r="F85" t="str">
            <v>1010</v>
          </cell>
          <cell r="G85" t="str">
            <v/>
          </cell>
          <cell r="H85" t="str">
            <v>4700000560</v>
          </cell>
          <cell r="I85" t="str">
            <v>1420838</v>
          </cell>
          <cell r="J85" t="str">
            <v>GR for PO   reversal</v>
          </cell>
          <cell r="K85">
            <v>-18.7</v>
          </cell>
          <cell r="L85" t="str">
            <v>KG</v>
          </cell>
          <cell r="M85">
            <v>38188</v>
          </cell>
          <cell r="N85">
            <v>-133992.79</v>
          </cell>
          <cell r="O85" t="str">
            <v>KG</v>
          </cell>
          <cell r="P85">
            <v>-18.7</v>
          </cell>
        </row>
        <row r="86">
          <cell r="A86" t="str">
            <v>1100000402</v>
          </cell>
          <cell r="B86" t="str">
            <v>8006877</v>
          </cell>
          <cell r="C86" t="str">
            <v>ETB-1 (EZETIMIBE)</v>
          </cell>
          <cell r="D86" t="str">
            <v>1001</v>
          </cell>
          <cell r="E86" t="str">
            <v>101</v>
          </cell>
          <cell r="F86" t="str">
            <v>1010</v>
          </cell>
          <cell r="G86" t="str">
            <v/>
          </cell>
          <cell r="H86" t="str">
            <v>4700000560</v>
          </cell>
          <cell r="I86" t="str">
            <v>1420838</v>
          </cell>
          <cell r="J86" t="str">
            <v>GR goods receipt</v>
          </cell>
          <cell r="K86">
            <v>18.7</v>
          </cell>
          <cell r="L86" t="str">
            <v>KG</v>
          </cell>
          <cell r="M86">
            <v>38188</v>
          </cell>
          <cell r="N86">
            <v>133992.79</v>
          </cell>
          <cell r="O86" t="str">
            <v>KG</v>
          </cell>
          <cell r="P86">
            <v>18.7</v>
          </cell>
        </row>
        <row r="87">
          <cell r="A87" t="str">
            <v>1100000402</v>
          </cell>
          <cell r="B87" t="str">
            <v>8006877</v>
          </cell>
          <cell r="C87" t="str">
            <v>ETB-1 (EZETIMIBE)</v>
          </cell>
          <cell r="D87" t="str">
            <v>1001</v>
          </cell>
          <cell r="E87" t="str">
            <v>101</v>
          </cell>
          <cell r="F87" t="str">
            <v>1010</v>
          </cell>
          <cell r="G87" t="str">
            <v/>
          </cell>
          <cell r="H87" t="str">
            <v>4700000560</v>
          </cell>
          <cell r="I87" t="str">
            <v>1421007</v>
          </cell>
          <cell r="J87" t="str">
            <v>GR goods receipt</v>
          </cell>
          <cell r="K87">
            <v>6</v>
          </cell>
          <cell r="L87" t="str">
            <v>KG</v>
          </cell>
          <cell r="M87">
            <v>38189</v>
          </cell>
          <cell r="N87">
            <v>42992.34</v>
          </cell>
          <cell r="O87" t="str">
            <v>KG</v>
          </cell>
          <cell r="P87">
            <v>6</v>
          </cell>
        </row>
        <row r="88">
          <cell r="A88" t="str">
            <v>1100000402</v>
          </cell>
          <cell r="B88" t="str">
            <v>8006877</v>
          </cell>
          <cell r="C88" t="str">
            <v>ETB-1 (EZETIMIBE)</v>
          </cell>
          <cell r="D88" t="str">
            <v>1001</v>
          </cell>
          <cell r="E88" t="str">
            <v>101</v>
          </cell>
          <cell r="F88" t="str">
            <v>1010</v>
          </cell>
          <cell r="G88" t="str">
            <v/>
          </cell>
          <cell r="H88" t="str">
            <v>4700000560</v>
          </cell>
          <cell r="I88" t="str">
            <v>1421008</v>
          </cell>
          <cell r="J88" t="str">
            <v>GR goods receipt</v>
          </cell>
          <cell r="K88">
            <v>18.7</v>
          </cell>
          <cell r="L88" t="str">
            <v>KG</v>
          </cell>
          <cell r="M88">
            <v>38189</v>
          </cell>
          <cell r="N88">
            <v>133992.79</v>
          </cell>
          <cell r="O88" t="str">
            <v>KG</v>
          </cell>
          <cell r="P88">
            <v>18.7</v>
          </cell>
        </row>
        <row r="89">
          <cell r="A89" t="str">
            <v>1100000402</v>
          </cell>
          <cell r="B89" t="str">
            <v>8006883</v>
          </cell>
          <cell r="C89" t="str">
            <v>ETB-4A (EZETIMIBE)</v>
          </cell>
          <cell r="D89" t="str">
            <v>1001</v>
          </cell>
          <cell r="E89" t="str">
            <v>101</v>
          </cell>
          <cell r="F89" t="str">
            <v>1010</v>
          </cell>
          <cell r="G89" t="str">
            <v/>
          </cell>
          <cell r="H89" t="str">
            <v>4700000560</v>
          </cell>
          <cell r="I89" t="str">
            <v>1420837</v>
          </cell>
          <cell r="J89" t="str">
            <v>GR goods receipt</v>
          </cell>
          <cell r="K89">
            <v>11.44</v>
          </cell>
          <cell r="L89" t="str">
            <v>KG</v>
          </cell>
          <cell r="M89">
            <v>38188</v>
          </cell>
          <cell r="N89">
            <v>7910.99</v>
          </cell>
          <cell r="O89" t="str">
            <v>KG</v>
          </cell>
          <cell r="P89">
            <v>11.44</v>
          </cell>
        </row>
        <row r="90">
          <cell r="A90" t="str">
            <v>1100000402</v>
          </cell>
          <cell r="B90" t="str">
            <v>8006883</v>
          </cell>
          <cell r="C90" t="str">
            <v>ETB-4A (EZETIMIBE)</v>
          </cell>
          <cell r="D90" t="str">
            <v>1001</v>
          </cell>
          <cell r="E90" t="str">
            <v>102</v>
          </cell>
          <cell r="F90" t="str">
            <v>1010</v>
          </cell>
          <cell r="G90" t="str">
            <v/>
          </cell>
          <cell r="H90" t="str">
            <v>4700000560</v>
          </cell>
          <cell r="I90" t="str">
            <v>1420837</v>
          </cell>
          <cell r="J90" t="str">
            <v>GR for PO   reversal</v>
          </cell>
          <cell r="K90">
            <v>-11.44</v>
          </cell>
          <cell r="L90" t="str">
            <v>KG</v>
          </cell>
          <cell r="M90">
            <v>38188</v>
          </cell>
          <cell r="N90">
            <v>-7910.99</v>
          </cell>
          <cell r="O90" t="str">
            <v>KG</v>
          </cell>
          <cell r="P90">
            <v>-11.44</v>
          </cell>
        </row>
        <row r="91">
          <cell r="A91" t="str">
            <v>1100000402</v>
          </cell>
          <cell r="B91" t="str">
            <v>8006883</v>
          </cell>
          <cell r="C91" t="str">
            <v>ETB-4A (EZETIMIBE)</v>
          </cell>
          <cell r="D91" t="str">
            <v>1001</v>
          </cell>
          <cell r="E91" t="str">
            <v>101</v>
          </cell>
          <cell r="F91" t="str">
            <v>1010</v>
          </cell>
          <cell r="G91" t="str">
            <v/>
          </cell>
          <cell r="H91" t="str">
            <v>4700000560</v>
          </cell>
          <cell r="I91" t="str">
            <v>1421006</v>
          </cell>
          <cell r="J91" t="str">
            <v>GR goods receipt</v>
          </cell>
          <cell r="K91">
            <v>11.44</v>
          </cell>
          <cell r="L91" t="str">
            <v>KG</v>
          </cell>
          <cell r="M91">
            <v>38189</v>
          </cell>
          <cell r="N91">
            <v>7910.99</v>
          </cell>
          <cell r="O91" t="str">
            <v>KG</v>
          </cell>
          <cell r="P91">
            <v>11.44</v>
          </cell>
        </row>
        <row r="92">
          <cell r="A92" t="str">
            <v>1100000402</v>
          </cell>
          <cell r="B92" t="str">
            <v>8007222</v>
          </cell>
          <cell r="C92" t="str">
            <v>FMT-4</v>
          </cell>
          <cell r="D92" t="str">
            <v>1001</v>
          </cell>
          <cell r="E92" t="str">
            <v>101</v>
          </cell>
          <cell r="F92" t="str">
            <v>1010</v>
          </cell>
          <cell r="G92" t="str">
            <v/>
          </cell>
          <cell r="H92" t="str">
            <v>4700001221</v>
          </cell>
          <cell r="I92" t="str">
            <v>1416759</v>
          </cell>
          <cell r="J92" t="str">
            <v>GR goods receipt</v>
          </cell>
          <cell r="K92">
            <v>2.6</v>
          </cell>
          <cell r="L92" t="str">
            <v>KG</v>
          </cell>
          <cell r="M92">
            <v>38174</v>
          </cell>
          <cell r="N92">
            <v>41060.19</v>
          </cell>
          <cell r="O92" t="str">
            <v>KG</v>
          </cell>
          <cell r="P92">
            <v>2.6</v>
          </cell>
        </row>
        <row r="93">
          <cell r="A93" t="str">
            <v>1100000402</v>
          </cell>
          <cell r="B93" t="str">
            <v>8007222</v>
          </cell>
          <cell r="C93" t="str">
            <v>FMT-4</v>
          </cell>
          <cell r="D93" t="str">
            <v>1001</v>
          </cell>
          <cell r="E93" t="str">
            <v>101</v>
          </cell>
          <cell r="F93" t="str">
            <v>1010</v>
          </cell>
          <cell r="G93" t="str">
            <v/>
          </cell>
          <cell r="H93" t="str">
            <v>4700001221</v>
          </cell>
          <cell r="I93" t="str">
            <v>1418156</v>
          </cell>
          <cell r="J93" t="str">
            <v>GR goods receipt</v>
          </cell>
          <cell r="K93">
            <v>16.600000000000001</v>
          </cell>
          <cell r="L93" t="str">
            <v>KG</v>
          </cell>
          <cell r="M93">
            <v>38179</v>
          </cell>
          <cell r="N93">
            <v>262153.51</v>
          </cell>
          <cell r="O93" t="str">
            <v>KG</v>
          </cell>
          <cell r="P93">
            <v>16.600000000000001</v>
          </cell>
        </row>
        <row r="94">
          <cell r="A94" t="str">
            <v>1100000402</v>
          </cell>
          <cell r="B94" t="str">
            <v>8007222</v>
          </cell>
          <cell r="C94" t="str">
            <v>FMT-4</v>
          </cell>
          <cell r="D94" t="str">
            <v>1001</v>
          </cell>
          <cell r="E94" t="str">
            <v>101</v>
          </cell>
          <cell r="F94" t="str">
            <v>1010</v>
          </cell>
          <cell r="G94" t="str">
            <v/>
          </cell>
          <cell r="H94" t="str">
            <v>4700001221</v>
          </cell>
          <cell r="I94" t="str">
            <v>1418692</v>
          </cell>
          <cell r="J94" t="str">
            <v>GR goods receipt</v>
          </cell>
          <cell r="K94">
            <v>2.4</v>
          </cell>
          <cell r="L94" t="str">
            <v>KG</v>
          </cell>
          <cell r="M94">
            <v>38181</v>
          </cell>
          <cell r="N94">
            <v>37901.71</v>
          </cell>
          <cell r="O94" t="str">
            <v>KG</v>
          </cell>
          <cell r="P94">
            <v>2.4</v>
          </cell>
        </row>
        <row r="95">
          <cell r="A95" t="str">
            <v>1100000402</v>
          </cell>
          <cell r="B95" t="str">
            <v>8006004</v>
          </cell>
          <cell r="C95" t="str">
            <v>GA-1</v>
          </cell>
          <cell r="D95" t="str">
            <v>1001</v>
          </cell>
          <cell r="E95" t="str">
            <v>101</v>
          </cell>
          <cell r="F95" t="str">
            <v>1020</v>
          </cell>
          <cell r="G95" t="str">
            <v/>
          </cell>
          <cell r="H95" t="str">
            <v>4700001013</v>
          </cell>
          <cell r="I95" t="str">
            <v>1418429</v>
          </cell>
          <cell r="J95" t="str">
            <v>GR goods receipt</v>
          </cell>
          <cell r="K95">
            <v>253.5</v>
          </cell>
          <cell r="L95" t="str">
            <v>KG</v>
          </cell>
          <cell r="M95">
            <v>38180</v>
          </cell>
          <cell r="N95">
            <v>221929.11</v>
          </cell>
          <cell r="O95" t="str">
            <v>KG</v>
          </cell>
          <cell r="P95">
            <v>253.5</v>
          </cell>
        </row>
        <row r="96">
          <cell r="A96" t="str">
            <v>1100000402</v>
          </cell>
          <cell r="B96" t="str">
            <v>8006004</v>
          </cell>
          <cell r="C96" t="str">
            <v>GA-1</v>
          </cell>
          <cell r="D96" t="str">
            <v>1001</v>
          </cell>
          <cell r="E96" t="str">
            <v>101</v>
          </cell>
          <cell r="F96" t="str">
            <v>1020</v>
          </cell>
          <cell r="G96" t="str">
            <v/>
          </cell>
          <cell r="H96" t="str">
            <v>4700001013</v>
          </cell>
          <cell r="I96" t="str">
            <v>1418431</v>
          </cell>
          <cell r="J96" t="str">
            <v>GR goods receipt</v>
          </cell>
          <cell r="K96">
            <v>131.30000000000001</v>
          </cell>
          <cell r="L96" t="str">
            <v>KG</v>
          </cell>
          <cell r="M96">
            <v>38180</v>
          </cell>
          <cell r="N96">
            <v>114947.9</v>
          </cell>
          <cell r="O96" t="str">
            <v>KG</v>
          </cell>
          <cell r="P96">
            <v>131.30000000000001</v>
          </cell>
        </row>
        <row r="97">
          <cell r="A97" t="str">
            <v>1100000402</v>
          </cell>
          <cell r="B97" t="str">
            <v>8006004</v>
          </cell>
          <cell r="C97" t="str">
            <v>GA-1</v>
          </cell>
          <cell r="D97" t="str">
            <v>1001</v>
          </cell>
          <cell r="E97" t="str">
            <v>101</v>
          </cell>
          <cell r="F97" t="str">
            <v>1020</v>
          </cell>
          <cell r="G97" t="str">
            <v/>
          </cell>
          <cell r="H97" t="str">
            <v>4700001013</v>
          </cell>
          <cell r="I97" t="str">
            <v>1418432</v>
          </cell>
          <cell r="J97" t="str">
            <v>GR goods receipt</v>
          </cell>
          <cell r="K97">
            <v>117.2</v>
          </cell>
          <cell r="L97" t="str">
            <v>KG</v>
          </cell>
          <cell r="M97">
            <v>38180</v>
          </cell>
          <cell r="N97">
            <v>102603.91</v>
          </cell>
          <cell r="O97" t="str">
            <v>KG</v>
          </cell>
          <cell r="P97">
            <v>117.2</v>
          </cell>
        </row>
        <row r="98">
          <cell r="A98" t="str">
            <v>1100000402</v>
          </cell>
          <cell r="B98" t="str">
            <v>8006004</v>
          </cell>
          <cell r="C98" t="str">
            <v>GA-1</v>
          </cell>
          <cell r="D98" t="str">
            <v>1001</v>
          </cell>
          <cell r="E98" t="str">
            <v>101</v>
          </cell>
          <cell r="F98" t="str">
            <v>1020</v>
          </cell>
          <cell r="G98" t="str">
            <v/>
          </cell>
          <cell r="H98" t="str">
            <v>4700001013</v>
          </cell>
          <cell r="I98" t="str">
            <v>1418433</v>
          </cell>
          <cell r="J98" t="str">
            <v>GR goods receipt</v>
          </cell>
          <cell r="K98">
            <v>209.8</v>
          </cell>
          <cell r="L98" t="str">
            <v>KG</v>
          </cell>
          <cell r="M98">
            <v>38180</v>
          </cell>
          <cell r="N98">
            <v>183671.51</v>
          </cell>
          <cell r="O98" t="str">
            <v>KG</v>
          </cell>
          <cell r="P98">
            <v>209.8</v>
          </cell>
        </row>
        <row r="99">
          <cell r="A99" t="str">
            <v>1100000402</v>
          </cell>
          <cell r="B99" t="str">
            <v>8006357</v>
          </cell>
          <cell r="C99" t="str">
            <v>Cipro-VII</v>
          </cell>
          <cell r="D99" t="str">
            <v>1001</v>
          </cell>
          <cell r="E99" t="str">
            <v>101</v>
          </cell>
          <cell r="F99" t="str">
            <v>1020</v>
          </cell>
          <cell r="G99" t="str">
            <v/>
          </cell>
          <cell r="H99" t="str">
            <v>4700001218</v>
          </cell>
          <cell r="I99" t="str">
            <v>1415762</v>
          </cell>
          <cell r="J99" t="str">
            <v>GR goods receipt</v>
          </cell>
          <cell r="K99">
            <v>152.69999999999999</v>
          </cell>
          <cell r="L99" t="str">
            <v>KG</v>
          </cell>
          <cell r="M99">
            <v>38170</v>
          </cell>
          <cell r="N99">
            <v>298297.92</v>
          </cell>
          <cell r="O99" t="str">
            <v>KG</v>
          </cell>
          <cell r="P99">
            <v>152.69999999999999</v>
          </cell>
        </row>
        <row r="100">
          <cell r="A100" t="str">
            <v>1100000402</v>
          </cell>
          <cell r="B100" t="str">
            <v>8006357</v>
          </cell>
          <cell r="C100" t="str">
            <v>Cipro-VII</v>
          </cell>
          <cell r="D100" t="str">
            <v>1001</v>
          </cell>
          <cell r="E100" t="str">
            <v>101</v>
          </cell>
          <cell r="F100" t="str">
            <v>1020</v>
          </cell>
          <cell r="G100" t="str">
            <v/>
          </cell>
          <cell r="H100" t="str">
            <v>4700001218</v>
          </cell>
          <cell r="I100" t="str">
            <v>1415763</v>
          </cell>
          <cell r="J100" t="str">
            <v>GR goods receipt</v>
          </cell>
          <cell r="K100">
            <v>151.30000000000001</v>
          </cell>
          <cell r="L100" t="str">
            <v>KG</v>
          </cell>
          <cell r="M100">
            <v>38170</v>
          </cell>
          <cell r="N100">
            <v>295563.03999999998</v>
          </cell>
          <cell r="O100" t="str">
            <v>KG</v>
          </cell>
          <cell r="P100">
            <v>151.30000000000001</v>
          </cell>
        </row>
        <row r="101">
          <cell r="A101" t="str">
            <v>1100000402</v>
          </cell>
          <cell r="B101" t="str">
            <v>8006357</v>
          </cell>
          <cell r="C101" t="str">
            <v>Cipro-VII</v>
          </cell>
          <cell r="D101" t="str">
            <v>1001</v>
          </cell>
          <cell r="E101" t="str">
            <v>101</v>
          </cell>
          <cell r="F101" t="str">
            <v>1020</v>
          </cell>
          <cell r="G101" t="str">
            <v/>
          </cell>
          <cell r="H101" t="str">
            <v>4700001218</v>
          </cell>
          <cell r="I101" t="str">
            <v>1417153</v>
          </cell>
          <cell r="J101" t="str">
            <v>GR goods receipt</v>
          </cell>
          <cell r="K101">
            <v>187.8</v>
          </cell>
          <cell r="L101" t="str">
            <v>KG</v>
          </cell>
          <cell r="M101">
            <v>38175</v>
          </cell>
          <cell r="N101">
            <v>366865.42</v>
          </cell>
          <cell r="O101" t="str">
            <v>KG</v>
          </cell>
          <cell r="P101">
            <v>187.8</v>
          </cell>
        </row>
        <row r="102">
          <cell r="A102" t="str">
            <v>1100000402</v>
          </cell>
          <cell r="B102" t="str">
            <v>8006357</v>
          </cell>
          <cell r="C102" t="str">
            <v>Cipro-VII</v>
          </cell>
          <cell r="D102" t="str">
            <v>1001</v>
          </cell>
          <cell r="E102" t="str">
            <v>101</v>
          </cell>
          <cell r="F102" t="str">
            <v>1020</v>
          </cell>
          <cell r="G102" t="str">
            <v/>
          </cell>
          <cell r="H102" t="str">
            <v>4700001218</v>
          </cell>
          <cell r="I102" t="str">
            <v>1417154</v>
          </cell>
          <cell r="J102" t="str">
            <v>GR goods receipt</v>
          </cell>
          <cell r="K102">
            <v>150.30000000000001</v>
          </cell>
          <cell r="L102" t="str">
            <v>KG</v>
          </cell>
          <cell r="M102">
            <v>38175</v>
          </cell>
          <cell r="N102">
            <v>293609.55</v>
          </cell>
          <cell r="O102" t="str">
            <v>KG</v>
          </cell>
          <cell r="P102">
            <v>150.30000000000001</v>
          </cell>
        </row>
        <row r="103">
          <cell r="A103" t="str">
            <v>1100000402</v>
          </cell>
          <cell r="B103" t="str">
            <v>8006357</v>
          </cell>
          <cell r="C103" t="str">
            <v>Cipro-VII</v>
          </cell>
          <cell r="D103" t="str">
            <v>1001</v>
          </cell>
          <cell r="E103" t="str">
            <v>101</v>
          </cell>
          <cell r="F103" t="str">
            <v>1020</v>
          </cell>
          <cell r="G103" t="str">
            <v/>
          </cell>
          <cell r="H103" t="str">
            <v>4700001218</v>
          </cell>
          <cell r="I103" t="str">
            <v>1420448</v>
          </cell>
          <cell r="J103" t="str">
            <v>GR goods receipt</v>
          </cell>
          <cell r="K103">
            <v>146.1</v>
          </cell>
          <cell r="L103" t="str">
            <v>KG</v>
          </cell>
          <cell r="M103">
            <v>38187</v>
          </cell>
          <cell r="N103">
            <v>285404.89</v>
          </cell>
          <cell r="O103" t="str">
            <v>KG</v>
          </cell>
          <cell r="P103">
            <v>146.1</v>
          </cell>
        </row>
        <row r="104">
          <cell r="A104" t="str">
            <v>1100000402</v>
          </cell>
          <cell r="B104" t="str">
            <v>8006357</v>
          </cell>
          <cell r="C104" t="str">
            <v>Cipro-VII</v>
          </cell>
          <cell r="D104" t="str">
            <v>1001</v>
          </cell>
          <cell r="E104" t="str">
            <v>101</v>
          </cell>
          <cell r="F104" t="str">
            <v>1020</v>
          </cell>
          <cell r="G104" t="str">
            <v/>
          </cell>
          <cell r="H104" t="str">
            <v>4700001218</v>
          </cell>
          <cell r="I104" t="str">
            <v>1420449</v>
          </cell>
          <cell r="J104" t="str">
            <v>GR goods receipt</v>
          </cell>
          <cell r="K104">
            <v>150.5</v>
          </cell>
          <cell r="L104" t="str">
            <v>KG</v>
          </cell>
          <cell r="M104">
            <v>38187</v>
          </cell>
          <cell r="N104">
            <v>294000.25</v>
          </cell>
          <cell r="O104" t="str">
            <v>KG</v>
          </cell>
          <cell r="P104">
            <v>150.5</v>
          </cell>
        </row>
        <row r="105">
          <cell r="A105" t="str">
            <v>1100000402</v>
          </cell>
          <cell r="B105" t="str">
            <v>8006357</v>
          </cell>
          <cell r="C105" t="str">
            <v>Cipro-VII</v>
          </cell>
          <cell r="D105" t="str">
            <v>1001</v>
          </cell>
          <cell r="E105" t="str">
            <v>101</v>
          </cell>
          <cell r="F105" t="str">
            <v>1020</v>
          </cell>
          <cell r="G105" t="str">
            <v/>
          </cell>
          <cell r="H105" t="str">
            <v>4700001218</v>
          </cell>
          <cell r="I105" t="str">
            <v>1420452</v>
          </cell>
          <cell r="J105" t="str">
            <v>GR goods receipt</v>
          </cell>
          <cell r="K105">
            <v>152</v>
          </cell>
          <cell r="L105" t="str">
            <v>KG</v>
          </cell>
          <cell r="M105">
            <v>38187</v>
          </cell>
          <cell r="N105">
            <v>296930.48</v>
          </cell>
          <cell r="O105" t="str">
            <v>KG</v>
          </cell>
          <cell r="P105">
            <v>152</v>
          </cell>
        </row>
        <row r="106">
          <cell r="A106" t="str">
            <v>1100000402</v>
          </cell>
          <cell r="B106" t="str">
            <v>8006357</v>
          </cell>
          <cell r="C106" t="str">
            <v>Cipro-VII</v>
          </cell>
          <cell r="D106" t="str">
            <v>1001</v>
          </cell>
          <cell r="E106" t="str">
            <v>101</v>
          </cell>
          <cell r="F106" t="str">
            <v>1020</v>
          </cell>
          <cell r="G106" t="str">
            <v/>
          </cell>
          <cell r="H106" t="str">
            <v>4700001218</v>
          </cell>
          <cell r="I106" t="str">
            <v>1420453</v>
          </cell>
          <cell r="J106" t="str">
            <v>GR goods receipt</v>
          </cell>
          <cell r="K106">
            <v>149.6</v>
          </cell>
          <cell r="L106" t="str">
            <v>KG</v>
          </cell>
          <cell r="M106">
            <v>38187</v>
          </cell>
          <cell r="N106">
            <v>292242.09999999998</v>
          </cell>
          <cell r="O106" t="str">
            <v>KG</v>
          </cell>
          <cell r="P106">
            <v>149.6</v>
          </cell>
        </row>
        <row r="107">
          <cell r="A107" t="str">
            <v>1100000402</v>
          </cell>
          <cell r="B107" t="str">
            <v>8006357</v>
          </cell>
          <cell r="C107" t="str">
            <v>Cipro-VII</v>
          </cell>
          <cell r="D107" t="str">
            <v>1001</v>
          </cell>
          <cell r="E107" t="str">
            <v>101</v>
          </cell>
          <cell r="F107" t="str">
            <v>1020</v>
          </cell>
          <cell r="G107" t="str">
            <v/>
          </cell>
          <cell r="H107" t="str">
            <v>4700001218</v>
          </cell>
          <cell r="I107" t="str">
            <v>1422277</v>
          </cell>
          <cell r="J107" t="str">
            <v>GR goods receipt</v>
          </cell>
          <cell r="K107">
            <v>145.5</v>
          </cell>
          <cell r="L107" t="str">
            <v>KG</v>
          </cell>
          <cell r="M107">
            <v>38193</v>
          </cell>
          <cell r="N107">
            <v>284232.8</v>
          </cell>
          <cell r="O107" t="str">
            <v>KG</v>
          </cell>
          <cell r="P107">
            <v>145.5</v>
          </cell>
        </row>
        <row r="108">
          <cell r="A108" t="str">
            <v>1100000402</v>
          </cell>
          <cell r="B108" t="str">
            <v>8006357</v>
          </cell>
          <cell r="C108" t="str">
            <v>Cipro-VII</v>
          </cell>
          <cell r="D108" t="str">
            <v>1001</v>
          </cell>
          <cell r="E108" t="str">
            <v>101</v>
          </cell>
          <cell r="F108" t="str">
            <v>1020</v>
          </cell>
          <cell r="G108" t="str">
            <v/>
          </cell>
          <cell r="H108" t="str">
            <v>4700001218</v>
          </cell>
          <cell r="I108" t="str">
            <v>1422278</v>
          </cell>
          <cell r="J108" t="str">
            <v>GR goods receipt</v>
          </cell>
          <cell r="K108">
            <v>147.30000000000001</v>
          </cell>
          <cell r="L108" t="str">
            <v>KG</v>
          </cell>
          <cell r="M108">
            <v>38193</v>
          </cell>
          <cell r="N108">
            <v>287749.08</v>
          </cell>
          <cell r="O108" t="str">
            <v>KG</v>
          </cell>
          <cell r="P108">
            <v>147.30000000000001</v>
          </cell>
        </row>
        <row r="112">
          <cell r="A112" t="str">
            <v>1100000498</v>
          </cell>
          <cell r="B112" t="str">
            <v>3002947</v>
          </cell>
          <cell r="C112" t="str">
            <v>RHODIUM OCTANOATE(DIMER)</v>
          </cell>
          <cell r="D112" t="str">
            <v>1001</v>
          </cell>
          <cell r="E112" t="str">
            <v>101</v>
          </cell>
          <cell r="F112" t="str">
            <v>1000</v>
          </cell>
          <cell r="G112" t="str">
            <v/>
          </cell>
          <cell r="H112" t="str">
            <v>4500008699</v>
          </cell>
          <cell r="I112" t="str">
            <v>1416584</v>
          </cell>
          <cell r="J112" t="str">
            <v>GR goods receipt</v>
          </cell>
          <cell r="K112">
            <v>1.5</v>
          </cell>
          <cell r="L112" t="str">
            <v>KG</v>
          </cell>
          <cell r="M112">
            <v>38174</v>
          </cell>
          <cell r="N112">
            <v>824724.96</v>
          </cell>
          <cell r="O112" t="str">
            <v>KG</v>
          </cell>
          <cell r="P112">
            <v>1.5</v>
          </cell>
        </row>
        <row r="113">
          <cell r="A113" t="str">
            <v>1100000498</v>
          </cell>
          <cell r="B113" t="str">
            <v>8202331</v>
          </cell>
          <cell r="C113" t="str">
            <v>2.5%  PDC (REPROCESSED)</v>
          </cell>
          <cell r="D113" t="str">
            <v>1001</v>
          </cell>
          <cell r="E113" t="str">
            <v>101</v>
          </cell>
          <cell r="F113" t="str">
            <v>1000</v>
          </cell>
          <cell r="G113" t="str">
            <v/>
          </cell>
          <cell r="H113" t="str">
            <v>4700001285</v>
          </cell>
          <cell r="I113" t="str">
            <v>1415233</v>
          </cell>
          <cell r="J113" t="str">
            <v>GR goods receipt</v>
          </cell>
          <cell r="K113">
            <v>29</v>
          </cell>
          <cell r="L113" t="str">
            <v>KG</v>
          </cell>
          <cell r="M113">
            <v>38169</v>
          </cell>
          <cell r="N113">
            <v>764071.7</v>
          </cell>
          <cell r="O113" t="str">
            <v>KG</v>
          </cell>
          <cell r="P113">
            <v>29</v>
          </cell>
        </row>
        <row r="114">
          <cell r="A114" t="str">
            <v>1100000498</v>
          </cell>
          <cell r="B114" t="str">
            <v>8202331</v>
          </cell>
          <cell r="C114" t="str">
            <v>2.5%  PDC (REPROCESSED)</v>
          </cell>
          <cell r="D114" t="str">
            <v>1001</v>
          </cell>
          <cell r="E114" t="str">
            <v>101</v>
          </cell>
          <cell r="F114" t="str">
            <v>1000</v>
          </cell>
          <cell r="G114" t="str">
            <v/>
          </cell>
          <cell r="H114" t="str">
            <v>4700001285</v>
          </cell>
          <cell r="I114" t="str">
            <v>1415235</v>
          </cell>
          <cell r="J114" t="str">
            <v>GR goods receipt</v>
          </cell>
          <cell r="K114">
            <v>2.68</v>
          </cell>
          <cell r="L114" t="str">
            <v>KG</v>
          </cell>
          <cell r="M114">
            <v>38169</v>
          </cell>
          <cell r="N114">
            <v>70610.759999999995</v>
          </cell>
          <cell r="O114" t="str">
            <v>KG</v>
          </cell>
          <cell r="P114">
            <v>2.68</v>
          </cell>
        </row>
        <row r="115">
          <cell r="A115" t="str">
            <v>1100000498</v>
          </cell>
          <cell r="B115" t="str">
            <v>8202331</v>
          </cell>
          <cell r="C115" t="str">
            <v>2.5%  PDC (REPROCESSED)</v>
          </cell>
          <cell r="D115" t="str">
            <v>1001</v>
          </cell>
          <cell r="E115" t="str">
            <v>101</v>
          </cell>
          <cell r="F115" t="str">
            <v>1000</v>
          </cell>
          <cell r="G115" t="str">
            <v/>
          </cell>
          <cell r="H115" t="str">
            <v>4700001249</v>
          </cell>
          <cell r="I115" t="str">
            <v>1415235</v>
          </cell>
          <cell r="J115" t="str">
            <v>GR goods receipt</v>
          </cell>
          <cell r="K115">
            <v>5</v>
          </cell>
          <cell r="L115" t="str">
            <v>KG</v>
          </cell>
          <cell r="M115">
            <v>38169</v>
          </cell>
          <cell r="N115">
            <v>131736.5</v>
          </cell>
          <cell r="O115" t="str">
            <v>KG</v>
          </cell>
          <cell r="P115">
            <v>5</v>
          </cell>
        </row>
        <row r="116">
          <cell r="A116" t="str">
            <v>1100000498</v>
          </cell>
          <cell r="B116" t="str">
            <v>8202331</v>
          </cell>
          <cell r="C116" t="str">
            <v>2.5%  PDC (REPROCESSED)</v>
          </cell>
          <cell r="D116" t="str">
            <v>1001</v>
          </cell>
          <cell r="E116" t="str">
            <v>101</v>
          </cell>
          <cell r="F116" t="str">
            <v>1000</v>
          </cell>
          <cell r="G116" t="str">
            <v/>
          </cell>
          <cell r="H116" t="str">
            <v>4700001129</v>
          </cell>
          <cell r="I116" t="str">
            <v>1415235</v>
          </cell>
          <cell r="J116" t="str">
            <v>GR goods receipt</v>
          </cell>
          <cell r="K116">
            <v>24.2</v>
          </cell>
          <cell r="L116" t="str">
            <v>KG</v>
          </cell>
          <cell r="M116">
            <v>38169</v>
          </cell>
          <cell r="N116">
            <v>637604.66</v>
          </cell>
          <cell r="O116" t="str">
            <v>KG</v>
          </cell>
          <cell r="P116">
            <v>24.2</v>
          </cell>
        </row>
        <row r="117">
          <cell r="A117" t="str">
            <v>1100000498</v>
          </cell>
          <cell r="B117" t="str">
            <v>8202331</v>
          </cell>
          <cell r="C117" t="str">
            <v>2.5%  PDC (REPROCESSED)</v>
          </cell>
          <cell r="D117" t="str">
            <v>1001</v>
          </cell>
          <cell r="E117" t="str">
            <v>101</v>
          </cell>
          <cell r="F117" t="str">
            <v>1000</v>
          </cell>
          <cell r="G117" t="str">
            <v/>
          </cell>
          <cell r="H117" t="str">
            <v>4700001135</v>
          </cell>
          <cell r="I117" t="str">
            <v>1415235</v>
          </cell>
          <cell r="J117" t="str">
            <v>GR goods receipt</v>
          </cell>
          <cell r="K117">
            <v>7.12</v>
          </cell>
          <cell r="L117" t="str">
            <v>KG</v>
          </cell>
          <cell r="M117">
            <v>38169</v>
          </cell>
          <cell r="N117">
            <v>187592.78</v>
          </cell>
          <cell r="O117" t="str">
            <v>KG</v>
          </cell>
          <cell r="P117">
            <v>7.12</v>
          </cell>
        </row>
        <row r="118">
          <cell r="A118" t="str">
            <v>1100000498</v>
          </cell>
          <cell r="B118" t="str">
            <v>8202331</v>
          </cell>
          <cell r="C118" t="str">
            <v>2.5%  PDC (REPROCESSED)</v>
          </cell>
          <cell r="D118" t="str">
            <v>1001</v>
          </cell>
          <cell r="E118" t="str">
            <v>101</v>
          </cell>
          <cell r="F118" t="str">
            <v>1000</v>
          </cell>
          <cell r="G118" t="str">
            <v/>
          </cell>
          <cell r="H118" t="str">
            <v>4700001285</v>
          </cell>
          <cell r="I118" t="str">
            <v>1416808</v>
          </cell>
          <cell r="J118" t="str">
            <v>GR goods receipt</v>
          </cell>
          <cell r="K118">
            <v>17.38</v>
          </cell>
          <cell r="L118" t="str">
            <v>KG</v>
          </cell>
          <cell r="M118">
            <v>38174</v>
          </cell>
          <cell r="N118">
            <v>457916.07</v>
          </cell>
          <cell r="O118" t="str">
            <v>KG</v>
          </cell>
          <cell r="P118">
            <v>17.38</v>
          </cell>
        </row>
        <row r="119">
          <cell r="A119" t="str">
            <v>1100000498</v>
          </cell>
          <cell r="B119" t="str">
            <v>8202331</v>
          </cell>
          <cell r="C119" t="str">
            <v>2.5%  PDC (REPROCESSED)</v>
          </cell>
          <cell r="D119" t="str">
            <v>1001</v>
          </cell>
          <cell r="E119" t="str">
            <v>101</v>
          </cell>
          <cell r="F119" t="str">
            <v>1000</v>
          </cell>
          <cell r="G119" t="str">
            <v/>
          </cell>
          <cell r="H119" t="str">
            <v>4700001222</v>
          </cell>
          <cell r="I119" t="str">
            <v>1416808</v>
          </cell>
          <cell r="J119" t="str">
            <v>GR goods receipt</v>
          </cell>
          <cell r="K119">
            <v>10.119999999999999</v>
          </cell>
          <cell r="L119" t="str">
            <v>KG</v>
          </cell>
          <cell r="M119">
            <v>38174</v>
          </cell>
          <cell r="N119">
            <v>266634.68</v>
          </cell>
          <cell r="O119" t="str">
            <v>KG</v>
          </cell>
          <cell r="P119">
            <v>10.119999999999999</v>
          </cell>
        </row>
        <row r="120">
          <cell r="A120" t="str">
            <v>1100000498</v>
          </cell>
          <cell r="B120" t="str">
            <v>8202331</v>
          </cell>
          <cell r="C120" t="str">
            <v>2.5%  PDC (REPROCESSED)</v>
          </cell>
          <cell r="D120" t="str">
            <v>1001</v>
          </cell>
          <cell r="E120" t="str">
            <v>101</v>
          </cell>
          <cell r="F120" t="str">
            <v>1000</v>
          </cell>
          <cell r="G120" t="str">
            <v/>
          </cell>
          <cell r="H120" t="str">
            <v>4700001199</v>
          </cell>
          <cell r="I120" t="str">
            <v>1416808</v>
          </cell>
          <cell r="J120" t="str">
            <v>GR goods receipt</v>
          </cell>
          <cell r="K120">
            <v>11.5</v>
          </cell>
          <cell r="L120" t="str">
            <v>KG</v>
          </cell>
          <cell r="M120">
            <v>38174</v>
          </cell>
          <cell r="N120">
            <v>302993.95</v>
          </cell>
          <cell r="O120" t="str">
            <v>KG</v>
          </cell>
          <cell r="P120">
            <v>11.5</v>
          </cell>
        </row>
        <row r="121">
          <cell r="A121" t="str">
            <v>1100000498</v>
          </cell>
          <cell r="B121" t="str">
            <v>8202331</v>
          </cell>
          <cell r="C121" t="str">
            <v>2.5%  PDC (REPROCESSED)</v>
          </cell>
          <cell r="D121" t="str">
            <v>1001</v>
          </cell>
          <cell r="E121" t="str">
            <v>101</v>
          </cell>
          <cell r="F121" t="str">
            <v>1000</v>
          </cell>
          <cell r="G121" t="str">
            <v/>
          </cell>
          <cell r="H121" t="str">
            <v>4700001285</v>
          </cell>
          <cell r="I121" t="str">
            <v>1416809</v>
          </cell>
          <cell r="J121" t="str">
            <v>GR goods receipt</v>
          </cell>
          <cell r="K121">
            <v>23</v>
          </cell>
          <cell r="L121" t="str">
            <v>KG</v>
          </cell>
          <cell r="M121">
            <v>38174</v>
          </cell>
          <cell r="N121">
            <v>605987.9</v>
          </cell>
          <cell r="O121" t="str">
            <v>KG</v>
          </cell>
          <cell r="P121">
            <v>23</v>
          </cell>
        </row>
        <row r="122">
          <cell r="A122" t="str">
            <v>1100000498</v>
          </cell>
          <cell r="B122" t="str">
            <v>8202331</v>
          </cell>
          <cell r="C122" t="str">
            <v>2.5%  PDC (REPROCESSED)</v>
          </cell>
          <cell r="D122" t="str">
            <v>1001</v>
          </cell>
          <cell r="E122" t="str">
            <v>101</v>
          </cell>
          <cell r="F122" t="str">
            <v>1000</v>
          </cell>
          <cell r="G122" t="str">
            <v/>
          </cell>
          <cell r="H122" t="str">
            <v>4700001313</v>
          </cell>
          <cell r="I122" t="str">
            <v>1416809</v>
          </cell>
          <cell r="J122" t="str">
            <v>GR goods receipt</v>
          </cell>
          <cell r="K122">
            <v>16</v>
          </cell>
          <cell r="L122" t="str">
            <v>KG</v>
          </cell>
          <cell r="M122">
            <v>38174</v>
          </cell>
          <cell r="N122">
            <v>421556.8</v>
          </cell>
          <cell r="O122" t="str">
            <v>KG</v>
          </cell>
          <cell r="P122">
            <v>16</v>
          </cell>
        </row>
        <row r="123">
          <cell r="A123" t="str">
            <v>1100000498</v>
          </cell>
          <cell r="B123" t="str">
            <v>8202744</v>
          </cell>
          <cell r="C123" t="str">
            <v>10% pdc type 10210A(reprocessed)</v>
          </cell>
          <cell r="D123" t="str">
            <v>1001</v>
          </cell>
          <cell r="E123" t="str">
            <v>101</v>
          </cell>
          <cell r="F123" t="str">
            <v>1000</v>
          </cell>
          <cell r="G123" t="str">
            <v/>
          </cell>
          <cell r="H123" t="str">
            <v>4700001350</v>
          </cell>
          <cell r="I123" t="str">
            <v>1420053</v>
          </cell>
          <cell r="J123" t="str">
            <v>GR goods receipt</v>
          </cell>
          <cell r="K123">
            <v>20</v>
          </cell>
          <cell r="L123" t="str">
            <v>KG</v>
          </cell>
          <cell r="M123">
            <v>38186</v>
          </cell>
          <cell r="N123">
            <v>1126388</v>
          </cell>
          <cell r="O123" t="str">
            <v>KG</v>
          </cell>
          <cell r="P123">
            <v>20</v>
          </cell>
        </row>
        <row r="124">
          <cell r="A124" t="str">
            <v>1100000498</v>
          </cell>
          <cell r="B124" t="str">
            <v>8202744</v>
          </cell>
          <cell r="C124" t="str">
            <v>10% pdc type 10210A(reprocessed)</v>
          </cell>
          <cell r="D124" t="str">
            <v>1001</v>
          </cell>
          <cell r="E124" t="str">
            <v>101</v>
          </cell>
          <cell r="F124" t="str">
            <v>1000</v>
          </cell>
          <cell r="G124" t="str">
            <v/>
          </cell>
          <cell r="H124" t="str">
            <v>4700001233</v>
          </cell>
          <cell r="I124" t="str">
            <v>1420053</v>
          </cell>
          <cell r="J124" t="str">
            <v>GR goods receipt</v>
          </cell>
          <cell r="K124">
            <v>2.81</v>
          </cell>
          <cell r="L124" t="str">
            <v>KG</v>
          </cell>
          <cell r="M124">
            <v>38186</v>
          </cell>
          <cell r="N124">
            <v>158257.51</v>
          </cell>
          <cell r="O124" t="str">
            <v>KG</v>
          </cell>
          <cell r="P124">
            <v>2.81</v>
          </cell>
        </row>
        <row r="125">
          <cell r="A125" t="str">
            <v>1100000498</v>
          </cell>
          <cell r="B125" t="str">
            <v>8202744</v>
          </cell>
          <cell r="C125" t="str">
            <v>10% pdc type 10210A(reprocessed)</v>
          </cell>
          <cell r="D125" t="str">
            <v>1001</v>
          </cell>
          <cell r="E125" t="str">
            <v>101</v>
          </cell>
          <cell r="F125" t="str">
            <v>1000</v>
          </cell>
          <cell r="G125" t="str">
            <v/>
          </cell>
          <cell r="H125" t="str">
            <v>4700001279</v>
          </cell>
          <cell r="I125" t="str">
            <v>1420053</v>
          </cell>
          <cell r="J125" t="str">
            <v>GR goods receipt</v>
          </cell>
          <cell r="K125">
            <v>2.19</v>
          </cell>
          <cell r="L125" t="str">
            <v>KG</v>
          </cell>
          <cell r="M125">
            <v>38186</v>
          </cell>
          <cell r="N125">
            <v>123339.49</v>
          </cell>
          <cell r="O125" t="str">
            <v>KG</v>
          </cell>
          <cell r="P125">
            <v>2.19</v>
          </cell>
        </row>
        <row r="126">
          <cell r="A126" t="str">
            <v>1100000498</v>
          </cell>
          <cell r="B126" t="str">
            <v>8202745</v>
          </cell>
          <cell r="C126" t="str">
            <v>10% pdc Type RD-228(reprocessed)</v>
          </cell>
          <cell r="D126" t="str">
            <v>1001</v>
          </cell>
          <cell r="E126" t="str">
            <v>101</v>
          </cell>
          <cell r="F126" t="str">
            <v>1000</v>
          </cell>
          <cell r="G126" t="str">
            <v/>
          </cell>
          <cell r="H126" t="str">
            <v>4700001214</v>
          </cell>
          <cell r="I126" t="str">
            <v>1422518</v>
          </cell>
          <cell r="J126" t="str">
            <v>GR goods receipt</v>
          </cell>
          <cell r="K126">
            <v>9.1199999999999992</v>
          </cell>
          <cell r="L126" t="str">
            <v>KG</v>
          </cell>
          <cell r="M126">
            <v>38194</v>
          </cell>
          <cell r="N126">
            <v>769363.2</v>
          </cell>
          <cell r="O126" t="str">
            <v>G</v>
          </cell>
          <cell r="P126">
            <v>9120</v>
          </cell>
        </row>
        <row r="127">
          <cell r="A127" t="str">
            <v>1100000498</v>
          </cell>
          <cell r="B127" t="str">
            <v>8202745</v>
          </cell>
          <cell r="C127" t="str">
            <v>10% pdc Type RD-228(reprocessed)</v>
          </cell>
          <cell r="D127" t="str">
            <v>1001</v>
          </cell>
          <cell r="E127" t="str">
            <v>101</v>
          </cell>
          <cell r="F127" t="str">
            <v>1000</v>
          </cell>
          <cell r="G127" t="str">
            <v/>
          </cell>
          <cell r="H127" t="str">
            <v>4700001354</v>
          </cell>
          <cell r="I127" t="str">
            <v>1422518</v>
          </cell>
          <cell r="J127" t="str">
            <v>GR goods receipt</v>
          </cell>
          <cell r="K127">
            <v>10.88</v>
          </cell>
          <cell r="L127" t="str">
            <v>KG</v>
          </cell>
          <cell r="M127">
            <v>38194</v>
          </cell>
          <cell r="N127">
            <v>917836.80000000005</v>
          </cell>
          <cell r="O127" t="str">
            <v>G</v>
          </cell>
          <cell r="P127">
            <v>10880</v>
          </cell>
        </row>
        <row r="128">
          <cell r="A128" t="str">
            <v>1100000498</v>
          </cell>
          <cell r="B128" t="str">
            <v>8202756</v>
          </cell>
          <cell r="C128" t="str">
            <v>RHODIUM TRICHLORIDE TRIHYDRATE-39%(Rep.)</v>
          </cell>
          <cell r="D128" t="str">
            <v>1001</v>
          </cell>
          <cell r="E128" t="str">
            <v>102</v>
          </cell>
          <cell r="F128" t="str">
            <v>1010</v>
          </cell>
          <cell r="G128" t="str">
            <v/>
          </cell>
          <cell r="H128" t="str">
            <v>4700000970</v>
          </cell>
          <cell r="I128" t="str">
            <v>1420741</v>
          </cell>
          <cell r="J128" t="str">
            <v>GR for PO   reversal</v>
          </cell>
          <cell r="K128">
            <v>-366.27</v>
          </cell>
          <cell r="L128" t="str">
            <v>G</v>
          </cell>
          <cell r="M128">
            <v>38189</v>
          </cell>
          <cell r="N128">
            <v>-365652.3</v>
          </cell>
          <cell r="O128" t="str">
            <v>KG</v>
          </cell>
          <cell r="P128">
            <v>-0.36599999999999999</v>
          </cell>
        </row>
        <row r="129">
          <cell r="A129" t="str">
            <v>1100000498</v>
          </cell>
          <cell r="B129" t="str">
            <v>8202756</v>
          </cell>
          <cell r="C129" t="str">
            <v>RHODIUM TRICHLORIDE TRIHYDRATE-39%(Rep.)</v>
          </cell>
          <cell r="D129" t="str">
            <v>1001</v>
          </cell>
          <cell r="E129" t="str">
            <v>101</v>
          </cell>
          <cell r="F129" t="str">
            <v>1010</v>
          </cell>
          <cell r="G129" t="str">
            <v/>
          </cell>
          <cell r="H129" t="str">
            <v>4700000970</v>
          </cell>
          <cell r="I129" t="str">
            <v>1420741</v>
          </cell>
          <cell r="J129" t="str">
            <v>GR goods receipt</v>
          </cell>
          <cell r="K129">
            <v>366.27</v>
          </cell>
          <cell r="L129" t="str">
            <v>G</v>
          </cell>
          <cell r="M129">
            <v>38188</v>
          </cell>
          <cell r="N129">
            <v>365652.3</v>
          </cell>
          <cell r="O129" t="str">
            <v>KG</v>
          </cell>
          <cell r="P129">
            <v>0.36599999999999999</v>
          </cell>
        </row>
        <row r="130">
          <cell r="A130" t="str">
            <v>1100000498</v>
          </cell>
          <cell r="B130" t="str">
            <v>8202756</v>
          </cell>
          <cell r="C130" t="str">
            <v>RHODIUM TRICHLORIDE TRIHYDRATE-39%(Rep.)</v>
          </cell>
          <cell r="D130" t="str">
            <v>1001</v>
          </cell>
          <cell r="E130" t="str">
            <v>102</v>
          </cell>
          <cell r="F130" t="str">
            <v>1010</v>
          </cell>
          <cell r="G130" t="str">
            <v/>
          </cell>
          <cell r="H130" t="str">
            <v>4700001058</v>
          </cell>
          <cell r="I130" t="str">
            <v>1420742</v>
          </cell>
          <cell r="J130" t="str">
            <v>GR for PO   reversal</v>
          </cell>
          <cell r="K130">
            <v>-582.98</v>
          </cell>
          <cell r="L130" t="str">
            <v>G</v>
          </cell>
          <cell r="M130">
            <v>38189</v>
          </cell>
          <cell r="N130">
            <v>-582446.15</v>
          </cell>
          <cell r="O130" t="str">
            <v>KG</v>
          </cell>
          <cell r="P130">
            <v>-0.58299999999999996</v>
          </cell>
        </row>
        <row r="131">
          <cell r="A131" t="str">
            <v>1100000498</v>
          </cell>
          <cell r="B131" t="str">
            <v>8202756</v>
          </cell>
          <cell r="C131" t="str">
            <v>RHODIUM TRICHLORIDE TRIHYDRATE-39%(Rep.)</v>
          </cell>
          <cell r="D131" t="str">
            <v>1001</v>
          </cell>
          <cell r="E131" t="str">
            <v>101</v>
          </cell>
          <cell r="F131" t="str">
            <v>1010</v>
          </cell>
          <cell r="G131" t="str">
            <v/>
          </cell>
          <cell r="H131" t="str">
            <v>4700001058</v>
          </cell>
          <cell r="I131" t="str">
            <v>1420742</v>
          </cell>
          <cell r="J131" t="str">
            <v>GR goods receipt</v>
          </cell>
          <cell r="K131">
            <v>582.98</v>
          </cell>
          <cell r="L131" t="str">
            <v>G</v>
          </cell>
          <cell r="M131">
            <v>38188</v>
          </cell>
          <cell r="N131">
            <v>582446.15</v>
          </cell>
          <cell r="O131" t="str">
            <v>KG</v>
          </cell>
          <cell r="P131">
            <v>0.58299999999999996</v>
          </cell>
        </row>
        <row r="132">
          <cell r="A132" t="str">
            <v>1100000498</v>
          </cell>
          <cell r="B132" t="str">
            <v>8202756</v>
          </cell>
          <cell r="C132" t="str">
            <v>RHODIUM TRICHLORIDE TRIHYDRATE-39%(Rep.)</v>
          </cell>
          <cell r="D132" t="str">
            <v>1001</v>
          </cell>
          <cell r="E132" t="str">
            <v>101</v>
          </cell>
          <cell r="F132" t="str">
            <v>1010</v>
          </cell>
          <cell r="G132" t="str">
            <v/>
          </cell>
          <cell r="H132" t="str">
            <v>4700001058</v>
          </cell>
          <cell r="I132" t="str">
            <v>1420949</v>
          </cell>
          <cell r="J132" t="str">
            <v>GR goods receipt</v>
          </cell>
          <cell r="K132">
            <v>582.98</v>
          </cell>
          <cell r="L132" t="str">
            <v>G</v>
          </cell>
          <cell r="M132">
            <v>38189</v>
          </cell>
          <cell r="N132">
            <v>582446.15</v>
          </cell>
          <cell r="O132" t="str">
            <v>KG</v>
          </cell>
          <cell r="P132">
            <v>0.58299999999999996</v>
          </cell>
        </row>
        <row r="133">
          <cell r="A133" t="str">
            <v>1100000498</v>
          </cell>
          <cell r="B133" t="str">
            <v>8202756</v>
          </cell>
          <cell r="C133" t="str">
            <v>RHODIUM TRICHLORIDE TRIHYDRATE-39%(Rep.)</v>
          </cell>
          <cell r="D133" t="str">
            <v>1001</v>
          </cell>
          <cell r="E133" t="str">
            <v>101</v>
          </cell>
          <cell r="F133" t="str">
            <v>1010</v>
          </cell>
          <cell r="G133" t="str">
            <v/>
          </cell>
          <cell r="H133" t="str">
            <v>4700000970</v>
          </cell>
          <cell r="I133" t="str">
            <v>1420949</v>
          </cell>
          <cell r="J133" t="str">
            <v>GR goods receipt</v>
          </cell>
          <cell r="K133">
            <v>366.27</v>
          </cell>
          <cell r="L133" t="str">
            <v>G</v>
          </cell>
          <cell r="M133">
            <v>38189</v>
          </cell>
          <cell r="N133">
            <v>365652.3</v>
          </cell>
          <cell r="O133" t="str">
            <v>KG</v>
          </cell>
          <cell r="P133">
            <v>0.36599999999999999</v>
          </cell>
        </row>
        <row r="137">
          <cell r="A137" t="str">
            <v>1100000559</v>
          </cell>
          <cell r="B137" t="str">
            <v>3000011</v>
          </cell>
          <cell r="C137" t="str">
            <v>PYRIDINE HYDROBROMIDE</v>
          </cell>
          <cell r="D137" t="str">
            <v>1001</v>
          </cell>
          <cell r="E137" t="str">
            <v>101</v>
          </cell>
          <cell r="F137" t="str">
            <v>1000</v>
          </cell>
          <cell r="G137" t="str">
            <v/>
          </cell>
          <cell r="H137" t="str">
            <v>4100139333</v>
          </cell>
          <cell r="I137" t="str">
            <v>1423806</v>
          </cell>
          <cell r="J137" t="str">
            <v>GR goods receipt</v>
          </cell>
          <cell r="K137">
            <v>1080</v>
          </cell>
          <cell r="L137" t="str">
            <v>KG</v>
          </cell>
          <cell r="M137">
            <v>38197</v>
          </cell>
          <cell r="N137">
            <v>176040</v>
          </cell>
          <cell r="O137" t="str">
            <v>KG</v>
          </cell>
          <cell r="P137">
            <v>1080</v>
          </cell>
        </row>
        <row r="138">
          <cell r="A138" t="str">
            <v>1100000559</v>
          </cell>
          <cell r="B138" t="str">
            <v>3000011</v>
          </cell>
          <cell r="C138" t="str">
            <v>PYRIDINE HYDROBROMIDE</v>
          </cell>
          <cell r="D138" t="str">
            <v>1001</v>
          </cell>
          <cell r="E138" t="str">
            <v>101</v>
          </cell>
          <cell r="F138" t="str">
            <v>1000</v>
          </cell>
          <cell r="G138" t="str">
            <v/>
          </cell>
          <cell r="H138" t="str">
            <v>4100139333</v>
          </cell>
          <cell r="I138" t="str">
            <v>1423807</v>
          </cell>
          <cell r="J138" t="str">
            <v>GR goods receipt</v>
          </cell>
          <cell r="K138">
            <v>1080</v>
          </cell>
          <cell r="L138" t="str">
            <v>KG</v>
          </cell>
          <cell r="M138">
            <v>38197</v>
          </cell>
          <cell r="N138">
            <v>176040</v>
          </cell>
          <cell r="O138" t="str">
            <v>KG</v>
          </cell>
          <cell r="P138">
            <v>1080</v>
          </cell>
        </row>
        <row r="139">
          <cell r="A139" t="str">
            <v>1100000559</v>
          </cell>
          <cell r="B139" t="str">
            <v>3000011</v>
          </cell>
          <cell r="C139" t="str">
            <v>PYRIDINE HYDROBROMIDE</v>
          </cell>
          <cell r="D139" t="str">
            <v>1001</v>
          </cell>
          <cell r="E139" t="str">
            <v>101</v>
          </cell>
          <cell r="F139" t="str">
            <v>1000</v>
          </cell>
          <cell r="G139" t="str">
            <v/>
          </cell>
          <cell r="H139" t="str">
            <v>4100139333</v>
          </cell>
          <cell r="I139" t="str">
            <v>1423808</v>
          </cell>
          <cell r="J139" t="str">
            <v>GR goods receipt</v>
          </cell>
          <cell r="K139">
            <v>1080</v>
          </cell>
          <cell r="L139" t="str">
            <v>KG</v>
          </cell>
          <cell r="M139">
            <v>38197</v>
          </cell>
          <cell r="N139">
            <v>176040</v>
          </cell>
          <cell r="O139" t="str">
            <v>KG</v>
          </cell>
          <cell r="P139">
            <v>1080</v>
          </cell>
        </row>
        <row r="143">
          <cell r="A143" t="str">
            <v>1100000664</v>
          </cell>
          <cell r="B143" t="str">
            <v>3000072</v>
          </cell>
          <cell r="C143" t="str">
            <v>PARA NITRO BENZYL BROMIDE</v>
          </cell>
          <cell r="D143" t="str">
            <v>1001</v>
          </cell>
          <cell r="E143" t="str">
            <v>101</v>
          </cell>
          <cell r="F143" t="str">
            <v>1000</v>
          </cell>
          <cell r="G143" t="str">
            <v/>
          </cell>
          <cell r="H143" t="str">
            <v>4500009578</v>
          </cell>
          <cell r="I143" t="str">
            <v>1415521</v>
          </cell>
          <cell r="J143" t="str">
            <v>GR goods receipt</v>
          </cell>
          <cell r="K143">
            <v>600</v>
          </cell>
          <cell r="L143" t="str">
            <v>KG</v>
          </cell>
          <cell r="M143">
            <v>38170</v>
          </cell>
          <cell r="N143">
            <v>138800.4</v>
          </cell>
          <cell r="O143" t="str">
            <v>KG</v>
          </cell>
          <cell r="P143">
            <v>600</v>
          </cell>
        </row>
        <row r="144">
          <cell r="A144" t="str">
            <v>1100000664</v>
          </cell>
          <cell r="B144" t="str">
            <v>3000072</v>
          </cell>
          <cell r="C144" t="str">
            <v>PARA NITRO BENZYL BROMIDE</v>
          </cell>
          <cell r="D144" t="str">
            <v>1001</v>
          </cell>
          <cell r="E144" t="str">
            <v>101</v>
          </cell>
          <cell r="F144" t="str">
            <v>1000</v>
          </cell>
          <cell r="G144" t="str">
            <v/>
          </cell>
          <cell r="H144" t="str">
            <v>4500009578</v>
          </cell>
          <cell r="I144" t="str">
            <v>1415522</v>
          </cell>
          <cell r="J144" t="str">
            <v>GR goods receipt</v>
          </cell>
          <cell r="K144">
            <v>600</v>
          </cell>
          <cell r="L144" t="str">
            <v>KG</v>
          </cell>
          <cell r="M144">
            <v>38170</v>
          </cell>
          <cell r="N144">
            <v>138800.4</v>
          </cell>
          <cell r="O144" t="str">
            <v>KG</v>
          </cell>
          <cell r="P144">
            <v>600</v>
          </cell>
        </row>
        <row r="145">
          <cell r="A145" t="str">
            <v>1100000664</v>
          </cell>
          <cell r="B145" t="str">
            <v>3000072</v>
          </cell>
          <cell r="C145" t="str">
            <v>PARA NITRO BENZYL BROMIDE</v>
          </cell>
          <cell r="D145" t="str">
            <v>1001</v>
          </cell>
          <cell r="E145" t="str">
            <v>101</v>
          </cell>
          <cell r="F145" t="str">
            <v>1000</v>
          </cell>
          <cell r="G145" t="str">
            <v/>
          </cell>
          <cell r="H145" t="str">
            <v>4500009578</v>
          </cell>
          <cell r="I145" t="str">
            <v>1415523</v>
          </cell>
          <cell r="J145" t="str">
            <v>GR goods receipt</v>
          </cell>
          <cell r="K145">
            <v>600</v>
          </cell>
          <cell r="L145" t="str">
            <v>KG</v>
          </cell>
          <cell r="M145">
            <v>38170</v>
          </cell>
          <cell r="N145">
            <v>138800.4</v>
          </cell>
          <cell r="O145" t="str">
            <v>KG</v>
          </cell>
          <cell r="P145">
            <v>600</v>
          </cell>
        </row>
        <row r="146">
          <cell r="A146" t="str">
            <v>1100000664</v>
          </cell>
          <cell r="B146" t="str">
            <v>3000072</v>
          </cell>
          <cell r="C146" t="str">
            <v>PARA NITRO BENZYL BROMIDE</v>
          </cell>
          <cell r="D146" t="str">
            <v>1001</v>
          </cell>
          <cell r="E146" t="str">
            <v>101</v>
          </cell>
          <cell r="F146" t="str">
            <v>1000</v>
          </cell>
          <cell r="G146" t="str">
            <v/>
          </cell>
          <cell r="H146" t="str">
            <v>4500009578</v>
          </cell>
          <cell r="I146" t="str">
            <v>1415525</v>
          </cell>
          <cell r="J146" t="str">
            <v>GR goods receipt</v>
          </cell>
          <cell r="K146">
            <v>600</v>
          </cell>
          <cell r="L146" t="str">
            <v>KG</v>
          </cell>
          <cell r="M146">
            <v>38170</v>
          </cell>
          <cell r="N146">
            <v>138800.4</v>
          </cell>
          <cell r="O146" t="str">
            <v>KG</v>
          </cell>
          <cell r="P146">
            <v>600</v>
          </cell>
        </row>
        <row r="147">
          <cell r="A147" t="str">
            <v>1100000664</v>
          </cell>
          <cell r="B147" t="str">
            <v>3000072</v>
          </cell>
          <cell r="C147" t="str">
            <v>PARA NITRO BENZYL BROMIDE</v>
          </cell>
          <cell r="D147" t="str">
            <v>1001</v>
          </cell>
          <cell r="E147" t="str">
            <v>101</v>
          </cell>
          <cell r="F147" t="str">
            <v>1000</v>
          </cell>
          <cell r="G147" t="str">
            <v/>
          </cell>
          <cell r="H147" t="str">
            <v>4500009578</v>
          </cell>
          <cell r="I147" t="str">
            <v>1415526</v>
          </cell>
          <cell r="J147" t="str">
            <v>GR goods receipt</v>
          </cell>
          <cell r="K147">
            <v>600</v>
          </cell>
          <cell r="L147" t="str">
            <v>KG</v>
          </cell>
          <cell r="M147">
            <v>38170</v>
          </cell>
          <cell r="N147">
            <v>138800.4</v>
          </cell>
          <cell r="O147" t="str">
            <v>KG</v>
          </cell>
          <cell r="P147">
            <v>600</v>
          </cell>
        </row>
        <row r="148">
          <cell r="A148" t="str">
            <v>1100000664</v>
          </cell>
          <cell r="B148" t="str">
            <v>3000072</v>
          </cell>
          <cell r="C148" t="str">
            <v>PARA NITRO BENZYL BROMIDE</v>
          </cell>
          <cell r="D148" t="str">
            <v>1001</v>
          </cell>
          <cell r="E148" t="str">
            <v>101</v>
          </cell>
          <cell r="F148" t="str">
            <v>1000</v>
          </cell>
          <cell r="G148" t="str">
            <v/>
          </cell>
          <cell r="H148" t="str">
            <v>4500009579</v>
          </cell>
          <cell r="I148" t="str">
            <v>1423343</v>
          </cell>
          <cell r="J148" t="str">
            <v>GR goods receipt</v>
          </cell>
          <cell r="K148">
            <v>550</v>
          </cell>
          <cell r="L148" t="str">
            <v>KG</v>
          </cell>
          <cell r="M148">
            <v>38196</v>
          </cell>
          <cell r="N148">
            <v>127233.7</v>
          </cell>
          <cell r="O148" t="str">
            <v>KG</v>
          </cell>
          <cell r="P148">
            <v>550</v>
          </cell>
        </row>
        <row r="149">
          <cell r="A149" t="str">
            <v>1100000664</v>
          </cell>
          <cell r="B149" t="str">
            <v>3000072</v>
          </cell>
          <cell r="C149" t="str">
            <v>PARA NITRO BENZYL BROMIDE</v>
          </cell>
          <cell r="D149" t="str">
            <v>1001</v>
          </cell>
          <cell r="E149" t="str">
            <v>101</v>
          </cell>
          <cell r="F149" t="str">
            <v>1000</v>
          </cell>
          <cell r="G149" t="str">
            <v/>
          </cell>
          <cell r="H149" t="str">
            <v>4500009579</v>
          </cell>
          <cell r="I149" t="str">
            <v>1423344</v>
          </cell>
          <cell r="J149" t="str">
            <v>GR goods receipt</v>
          </cell>
          <cell r="K149">
            <v>600</v>
          </cell>
          <cell r="L149" t="str">
            <v>KG</v>
          </cell>
          <cell r="M149">
            <v>38196</v>
          </cell>
          <cell r="N149">
            <v>138800.4</v>
          </cell>
          <cell r="O149" t="str">
            <v>KG</v>
          </cell>
          <cell r="P149">
            <v>600</v>
          </cell>
        </row>
        <row r="150">
          <cell r="A150" t="str">
            <v>1100000664</v>
          </cell>
          <cell r="B150" t="str">
            <v>3000072</v>
          </cell>
          <cell r="C150" t="str">
            <v>PARA NITRO BENZYL BROMIDE</v>
          </cell>
          <cell r="D150" t="str">
            <v>1001</v>
          </cell>
          <cell r="E150" t="str">
            <v>101</v>
          </cell>
          <cell r="F150" t="str">
            <v>1000</v>
          </cell>
          <cell r="G150" t="str">
            <v/>
          </cell>
          <cell r="H150" t="str">
            <v>4500009579</v>
          </cell>
          <cell r="I150" t="str">
            <v>1423345</v>
          </cell>
          <cell r="J150" t="str">
            <v>GR goods receipt</v>
          </cell>
          <cell r="K150">
            <v>600</v>
          </cell>
          <cell r="L150" t="str">
            <v>KG</v>
          </cell>
          <cell r="M150">
            <v>38196</v>
          </cell>
          <cell r="N150">
            <v>138800.4</v>
          </cell>
          <cell r="O150" t="str">
            <v>KG</v>
          </cell>
          <cell r="P150">
            <v>600</v>
          </cell>
        </row>
        <row r="151">
          <cell r="A151" t="str">
            <v>1100000664</v>
          </cell>
          <cell r="B151" t="str">
            <v>3000072</v>
          </cell>
          <cell r="C151" t="str">
            <v>PARA NITRO BENZYL BROMIDE</v>
          </cell>
          <cell r="D151" t="str">
            <v>1001</v>
          </cell>
          <cell r="E151" t="str">
            <v>101</v>
          </cell>
          <cell r="F151" t="str">
            <v>1000</v>
          </cell>
          <cell r="G151" t="str">
            <v/>
          </cell>
          <cell r="H151" t="str">
            <v>4500009579</v>
          </cell>
          <cell r="I151" t="str">
            <v>1423346</v>
          </cell>
          <cell r="J151" t="str">
            <v>GR goods receipt</v>
          </cell>
          <cell r="K151">
            <v>700</v>
          </cell>
          <cell r="L151" t="str">
            <v>KG</v>
          </cell>
          <cell r="M151">
            <v>38196</v>
          </cell>
          <cell r="N151">
            <v>161933.79999999999</v>
          </cell>
          <cell r="O151" t="str">
            <v>KG</v>
          </cell>
          <cell r="P151">
            <v>700</v>
          </cell>
        </row>
        <row r="152">
          <cell r="A152" t="str">
            <v>1100000664</v>
          </cell>
          <cell r="B152" t="str">
            <v>3000072</v>
          </cell>
          <cell r="C152" t="str">
            <v>PARA NITRO BENZYL BROMIDE</v>
          </cell>
          <cell r="D152" t="str">
            <v>1001</v>
          </cell>
          <cell r="E152" t="str">
            <v>101</v>
          </cell>
          <cell r="F152" t="str">
            <v>1000</v>
          </cell>
          <cell r="G152" t="str">
            <v/>
          </cell>
          <cell r="H152" t="str">
            <v>4500009579</v>
          </cell>
          <cell r="I152" t="str">
            <v>1423347</v>
          </cell>
          <cell r="J152" t="str">
            <v>GR goods receipt</v>
          </cell>
          <cell r="K152">
            <v>600</v>
          </cell>
          <cell r="L152" t="str">
            <v>KG</v>
          </cell>
          <cell r="M152">
            <v>38196</v>
          </cell>
          <cell r="N152">
            <v>138800.4</v>
          </cell>
          <cell r="O152" t="str">
            <v>KG</v>
          </cell>
          <cell r="P152">
            <v>600</v>
          </cell>
        </row>
        <row r="153">
          <cell r="A153" t="str">
            <v>1100000664</v>
          </cell>
          <cell r="B153" t="str">
            <v>3000072</v>
          </cell>
          <cell r="C153" t="str">
            <v>PARA NITRO BENZYL BROMIDE</v>
          </cell>
          <cell r="D153" t="str">
            <v>1001</v>
          </cell>
          <cell r="E153" t="str">
            <v>101</v>
          </cell>
          <cell r="F153" t="str">
            <v>1000</v>
          </cell>
          <cell r="G153" t="str">
            <v/>
          </cell>
          <cell r="H153" t="str">
            <v>4500009579</v>
          </cell>
          <cell r="I153" t="str">
            <v>1423348</v>
          </cell>
          <cell r="J153" t="str">
            <v>GR goods receipt</v>
          </cell>
          <cell r="K153">
            <v>600</v>
          </cell>
          <cell r="L153" t="str">
            <v>KG</v>
          </cell>
          <cell r="M153">
            <v>38196</v>
          </cell>
          <cell r="N153">
            <v>138800.4</v>
          </cell>
          <cell r="O153" t="str">
            <v>KG</v>
          </cell>
          <cell r="P153">
            <v>600</v>
          </cell>
        </row>
        <row r="154">
          <cell r="A154" t="str">
            <v>1100000664</v>
          </cell>
          <cell r="B154" t="str">
            <v>3000072</v>
          </cell>
          <cell r="C154" t="str">
            <v>PARA NITRO BENZYL BROMIDE</v>
          </cell>
          <cell r="D154" t="str">
            <v>1001</v>
          </cell>
          <cell r="E154" t="str">
            <v>101</v>
          </cell>
          <cell r="F154" t="str">
            <v>1000</v>
          </cell>
          <cell r="G154" t="str">
            <v/>
          </cell>
          <cell r="H154" t="str">
            <v>4500009579</v>
          </cell>
          <cell r="I154" t="str">
            <v>1423349</v>
          </cell>
          <cell r="J154" t="str">
            <v>GR goods receipt</v>
          </cell>
          <cell r="K154">
            <v>600</v>
          </cell>
          <cell r="L154" t="str">
            <v>KG</v>
          </cell>
          <cell r="M154">
            <v>38196</v>
          </cell>
          <cell r="N154">
            <v>138800.4</v>
          </cell>
          <cell r="O154" t="str">
            <v>KG</v>
          </cell>
          <cell r="P154">
            <v>600</v>
          </cell>
        </row>
        <row r="155">
          <cell r="A155" t="str">
            <v>1100000664</v>
          </cell>
          <cell r="B155" t="str">
            <v>3000309</v>
          </cell>
          <cell r="C155" t="str">
            <v>SODIUM BICARBONATE</v>
          </cell>
          <cell r="D155" t="str">
            <v>1001</v>
          </cell>
          <cell r="E155" t="str">
            <v>101</v>
          </cell>
          <cell r="F155" t="str">
            <v>1000</v>
          </cell>
          <cell r="G155" t="str">
            <v/>
          </cell>
          <cell r="H155" t="str">
            <v>4100141152</v>
          </cell>
          <cell r="I155" t="str">
            <v>1417103</v>
          </cell>
          <cell r="J155" t="str">
            <v>GR goods receipt</v>
          </cell>
          <cell r="K155">
            <v>150</v>
          </cell>
          <cell r="L155" t="str">
            <v>KG</v>
          </cell>
          <cell r="M155">
            <v>38175</v>
          </cell>
          <cell r="N155">
            <v>1746.24</v>
          </cell>
          <cell r="O155" t="str">
            <v>KG</v>
          </cell>
          <cell r="P155">
            <v>150</v>
          </cell>
        </row>
        <row r="156">
          <cell r="A156" t="str">
            <v>1100000664</v>
          </cell>
          <cell r="B156" t="str">
            <v>3000309</v>
          </cell>
          <cell r="C156" t="str">
            <v>SODIUM BICARBONATE</v>
          </cell>
          <cell r="D156" t="str">
            <v>1001</v>
          </cell>
          <cell r="E156" t="str">
            <v>101</v>
          </cell>
          <cell r="F156" t="str">
            <v>1000</v>
          </cell>
          <cell r="G156" t="str">
            <v/>
          </cell>
          <cell r="H156" t="str">
            <v>4100141152</v>
          </cell>
          <cell r="I156" t="str">
            <v>1417104</v>
          </cell>
          <cell r="J156" t="str">
            <v>GR goods receipt</v>
          </cell>
          <cell r="K156">
            <v>550</v>
          </cell>
          <cell r="L156" t="str">
            <v>KG</v>
          </cell>
          <cell r="M156">
            <v>38175</v>
          </cell>
          <cell r="N156">
            <v>6402.88</v>
          </cell>
          <cell r="O156" t="str">
            <v>KG</v>
          </cell>
          <cell r="P156">
            <v>550</v>
          </cell>
        </row>
        <row r="157">
          <cell r="A157" t="str">
            <v>1100000664</v>
          </cell>
          <cell r="B157" t="str">
            <v>3000309</v>
          </cell>
          <cell r="C157" t="str">
            <v>SODIUM BICARBONATE</v>
          </cell>
          <cell r="D157" t="str">
            <v>1001</v>
          </cell>
          <cell r="E157" t="str">
            <v>101</v>
          </cell>
          <cell r="F157" t="str">
            <v>1000</v>
          </cell>
          <cell r="G157" t="str">
            <v/>
          </cell>
          <cell r="H157" t="str">
            <v>4100141152</v>
          </cell>
          <cell r="I157" t="str">
            <v>1417105</v>
          </cell>
          <cell r="J157" t="str">
            <v>GR goods receipt</v>
          </cell>
          <cell r="K157">
            <v>900</v>
          </cell>
          <cell r="L157" t="str">
            <v>KG</v>
          </cell>
          <cell r="M157">
            <v>38175</v>
          </cell>
          <cell r="N157">
            <v>10477.43</v>
          </cell>
          <cell r="O157" t="str">
            <v>KG</v>
          </cell>
          <cell r="P157">
            <v>900</v>
          </cell>
        </row>
        <row r="158">
          <cell r="A158" t="str">
            <v>1100000664</v>
          </cell>
          <cell r="B158" t="str">
            <v>3000309</v>
          </cell>
          <cell r="C158" t="str">
            <v>SODIUM BICARBONATE</v>
          </cell>
          <cell r="D158" t="str">
            <v>1001</v>
          </cell>
          <cell r="E158" t="str">
            <v>101</v>
          </cell>
          <cell r="F158" t="str">
            <v>1000</v>
          </cell>
          <cell r="G158" t="str">
            <v/>
          </cell>
          <cell r="H158" t="str">
            <v>4100141152</v>
          </cell>
          <cell r="I158" t="str">
            <v>1417106</v>
          </cell>
          <cell r="J158" t="str">
            <v>GR goods receipt</v>
          </cell>
          <cell r="K158">
            <v>850</v>
          </cell>
          <cell r="L158" t="str">
            <v>KG</v>
          </cell>
          <cell r="M158">
            <v>38175</v>
          </cell>
          <cell r="N158">
            <v>9895.35</v>
          </cell>
          <cell r="O158" t="str">
            <v>KG</v>
          </cell>
          <cell r="P158">
            <v>850</v>
          </cell>
        </row>
        <row r="159">
          <cell r="A159" t="str">
            <v>1100000664</v>
          </cell>
          <cell r="B159" t="str">
            <v>3000309</v>
          </cell>
          <cell r="C159" t="str">
            <v>SODIUM BICARBONATE</v>
          </cell>
          <cell r="D159" t="str">
            <v>1001</v>
          </cell>
          <cell r="E159" t="str">
            <v>101</v>
          </cell>
          <cell r="F159" t="str">
            <v>1000</v>
          </cell>
          <cell r="G159" t="str">
            <v/>
          </cell>
          <cell r="H159" t="str">
            <v>4100141152</v>
          </cell>
          <cell r="I159" t="str">
            <v>1417107</v>
          </cell>
          <cell r="J159" t="str">
            <v>GR goods receipt</v>
          </cell>
          <cell r="K159">
            <v>200</v>
          </cell>
          <cell r="L159" t="str">
            <v>KG</v>
          </cell>
          <cell r="M159">
            <v>38175</v>
          </cell>
          <cell r="N159">
            <v>2328.3200000000002</v>
          </cell>
          <cell r="O159" t="str">
            <v>KG</v>
          </cell>
          <cell r="P159">
            <v>200</v>
          </cell>
        </row>
        <row r="160">
          <cell r="A160" t="str">
            <v>1100000664</v>
          </cell>
          <cell r="B160" t="str">
            <v>3000309</v>
          </cell>
          <cell r="C160" t="str">
            <v>SODIUM BICARBONATE</v>
          </cell>
          <cell r="D160" t="str">
            <v>1001</v>
          </cell>
          <cell r="E160" t="str">
            <v>101</v>
          </cell>
          <cell r="F160" t="str">
            <v>1000</v>
          </cell>
          <cell r="G160" t="str">
            <v/>
          </cell>
          <cell r="H160" t="str">
            <v>4100141152</v>
          </cell>
          <cell r="I160" t="str">
            <v>1417108</v>
          </cell>
          <cell r="J160" t="str">
            <v>GR goods receipt</v>
          </cell>
          <cell r="K160">
            <v>300</v>
          </cell>
          <cell r="L160" t="str">
            <v>KG</v>
          </cell>
          <cell r="M160">
            <v>38175</v>
          </cell>
          <cell r="N160">
            <v>3492.48</v>
          </cell>
          <cell r="O160" t="str">
            <v>KG</v>
          </cell>
          <cell r="P160">
            <v>300</v>
          </cell>
        </row>
        <row r="161">
          <cell r="A161" t="str">
            <v>1100000664</v>
          </cell>
          <cell r="B161" t="str">
            <v>3000309</v>
          </cell>
          <cell r="C161" t="str">
            <v>SODIUM BICARBONATE</v>
          </cell>
          <cell r="D161" t="str">
            <v>1001</v>
          </cell>
          <cell r="E161" t="str">
            <v>101</v>
          </cell>
          <cell r="F161" t="str">
            <v>1000</v>
          </cell>
          <cell r="G161" t="str">
            <v/>
          </cell>
          <cell r="H161" t="str">
            <v>4100141152</v>
          </cell>
          <cell r="I161" t="str">
            <v>1417109</v>
          </cell>
          <cell r="J161" t="str">
            <v>GR goods receipt</v>
          </cell>
          <cell r="K161">
            <v>850</v>
          </cell>
          <cell r="L161" t="str">
            <v>KG</v>
          </cell>
          <cell r="M161">
            <v>38175</v>
          </cell>
          <cell r="N161">
            <v>9895.35</v>
          </cell>
          <cell r="O161" t="str">
            <v>KG</v>
          </cell>
          <cell r="P161">
            <v>850</v>
          </cell>
        </row>
        <row r="162">
          <cell r="A162" t="str">
            <v>1100000664</v>
          </cell>
          <cell r="B162" t="str">
            <v>3000309</v>
          </cell>
          <cell r="C162" t="str">
            <v>SODIUM BICARBONATE</v>
          </cell>
          <cell r="D162" t="str">
            <v>1001</v>
          </cell>
          <cell r="E162" t="str">
            <v>101</v>
          </cell>
          <cell r="F162" t="str">
            <v>1000</v>
          </cell>
          <cell r="G162" t="str">
            <v/>
          </cell>
          <cell r="H162" t="str">
            <v>4100141152</v>
          </cell>
          <cell r="I162" t="str">
            <v>1417110</v>
          </cell>
          <cell r="J162" t="str">
            <v>GR goods receipt</v>
          </cell>
          <cell r="K162">
            <v>1200</v>
          </cell>
          <cell r="L162" t="str">
            <v>KG</v>
          </cell>
          <cell r="M162">
            <v>38175</v>
          </cell>
          <cell r="N162">
            <v>13969.9</v>
          </cell>
          <cell r="O162" t="str">
            <v>KG</v>
          </cell>
          <cell r="P162">
            <v>1200</v>
          </cell>
        </row>
        <row r="163">
          <cell r="A163" t="str">
            <v>1100000664</v>
          </cell>
          <cell r="B163" t="str">
            <v>3000309</v>
          </cell>
          <cell r="C163" t="str">
            <v>SODIUM BICARBONATE</v>
          </cell>
          <cell r="D163" t="str">
            <v>1001</v>
          </cell>
          <cell r="E163" t="str">
            <v>101</v>
          </cell>
          <cell r="F163" t="str">
            <v>1000</v>
          </cell>
          <cell r="G163" t="str">
            <v/>
          </cell>
          <cell r="H163" t="str">
            <v>4100144069</v>
          </cell>
          <cell r="I163" t="str">
            <v>1423790</v>
          </cell>
          <cell r="J163" t="str">
            <v>GR goods receipt</v>
          </cell>
          <cell r="K163">
            <v>2200</v>
          </cell>
          <cell r="L163" t="str">
            <v>KG</v>
          </cell>
          <cell r="M163">
            <v>38197</v>
          </cell>
          <cell r="N163">
            <v>25611.49</v>
          </cell>
          <cell r="O163" t="str">
            <v>KG</v>
          </cell>
          <cell r="P163">
            <v>2200</v>
          </cell>
        </row>
        <row r="164">
          <cell r="A164" t="str">
            <v>1100000664</v>
          </cell>
          <cell r="B164" t="str">
            <v>3000309</v>
          </cell>
          <cell r="C164" t="str">
            <v>SODIUM BICARBONATE</v>
          </cell>
          <cell r="D164" t="str">
            <v>1001</v>
          </cell>
          <cell r="E164" t="str">
            <v>101</v>
          </cell>
          <cell r="F164" t="str">
            <v>1000</v>
          </cell>
          <cell r="G164" t="str">
            <v/>
          </cell>
          <cell r="H164" t="str">
            <v>4100144069</v>
          </cell>
          <cell r="I164" t="str">
            <v>1423791</v>
          </cell>
          <cell r="J164" t="str">
            <v>GR goods receipt</v>
          </cell>
          <cell r="K164">
            <v>2000</v>
          </cell>
          <cell r="L164" t="str">
            <v>KG</v>
          </cell>
          <cell r="M164">
            <v>38197</v>
          </cell>
          <cell r="N164">
            <v>23283.17</v>
          </cell>
          <cell r="O164" t="str">
            <v>KG</v>
          </cell>
          <cell r="P164">
            <v>2000</v>
          </cell>
        </row>
        <row r="165">
          <cell r="A165" t="str">
            <v>1100000664</v>
          </cell>
          <cell r="B165" t="str">
            <v>3000309</v>
          </cell>
          <cell r="C165" t="str">
            <v>SODIUM BICARBONATE</v>
          </cell>
          <cell r="D165" t="str">
            <v>1001</v>
          </cell>
          <cell r="E165" t="str">
            <v>101</v>
          </cell>
          <cell r="F165" t="str">
            <v>1000</v>
          </cell>
          <cell r="G165" t="str">
            <v/>
          </cell>
          <cell r="H165" t="str">
            <v>4100144069</v>
          </cell>
          <cell r="I165" t="str">
            <v>1423792</v>
          </cell>
          <cell r="J165" t="str">
            <v>GR goods receipt</v>
          </cell>
          <cell r="K165">
            <v>400</v>
          </cell>
          <cell r="L165" t="str">
            <v>KG</v>
          </cell>
          <cell r="M165">
            <v>38197</v>
          </cell>
          <cell r="N165">
            <v>4656.63</v>
          </cell>
          <cell r="O165" t="str">
            <v>KG</v>
          </cell>
          <cell r="P165">
            <v>400</v>
          </cell>
        </row>
        <row r="166">
          <cell r="A166" t="str">
            <v>1100000664</v>
          </cell>
          <cell r="B166" t="str">
            <v>3000309</v>
          </cell>
          <cell r="C166" t="str">
            <v>SODIUM BICARBONATE</v>
          </cell>
          <cell r="D166" t="str">
            <v>1001</v>
          </cell>
          <cell r="E166" t="str">
            <v>101</v>
          </cell>
          <cell r="F166" t="str">
            <v>1000</v>
          </cell>
          <cell r="G166" t="str">
            <v/>
          </cell>
          <cell r="H166" t="str">
            <v>4100144069</v>
          </cell>
          <cell r="I166" t="str">
            <v>1423793</v>
          </cell>
          <cell r="J166" t="str">
            <v>GR goods receipt</v>
          </cell>
          <cell r="K166">
            <v>400</v>
          </cell>
          <cell r="L166" t="str">
            <v>KG</v>
          </cell>
          <cell r="M166">
            <v>38197</v>
          </cell>
          <cell r="N166">
            <v>4656.63</v>
          </cell>
          <cell r="O166" t="str">
            <v>KG</v>
          </cell>
          <cell r="P166">
            <v>400</v>
          </cell>
        </row>
        <row r="167">
          <cell r="A167" t="str">
            <v>1100000664</v>
          </cell>
          <cell r="B167" t="str">
            <v>3000320</v>
          </cell>
          <cell r="C167" t="str">
            <v>SODIUM CARBONATE</v>
          </cell>
          <cell r="D167" t="str">
            <v>1001</v>
          </cell>
          <cell r="E167" t="str">
            <v>101</v>
          </cell>
          <cell r="F167" t="str">
            <v>1000</v>
          </cell>
          <cell r="G167" t="str">
            <v/>
          </cell>
          <cell r="H167" t="str">
            <v>4100135062</v>
          </cell>
          <cell r="I167" t="str">
            <v>1415369</v>
          </cell>
          <cell r="J167" t="str">
            <v>GR goods receipt</v>
          </cell>
          <cell r="K167">
            <v>15000</v>
          </cell>
          <cell r="L167" t="str">
            <v>KG</v>
          </cell>
          <cell r="M167">
            <v>38169</v>
          </cell>
          <cell r="N167">
            <v>153109.5</v>
          </cell>
          <cell r="O167" t="str">
            <v>KG</v>
          </cell>
          <cell r="P167">
            <v>15000</v>
          </cell>
        </row>
        <row r="168">
          <cell r="A168" t="str">
            <v>1100000664</v>
          </cell>
          <cell r="B168" t="str">
            <v>3002212</v>
          </cell>
          <cell r="C168" t="str">
            <v>ACETOXY ETHYL BROMIDE</v>
          </cell>
          <cell r="D168" t="str">
            <v>1001</v>
          </cell>
          <cell r="E168" t="str">
            <v>101</v>
          </cell>
          <cell r="F168" t="str">
            <v>1000</v>
          </cell>
          <cell r="G168" t="str">
            <v/>
          </cell>
          <cell r="H168" t="str">
            <v>4100139823</v>
          </cell>
          <cell r="I168" t="str">
            <v>1415592</v>
          </cell>
          <cell r="J168" t="str">
            <v>GR goods receipt</v>
          </cell>
          <cell r="K168">
            <v>271</v>
          </cell>
          <cell r="L168" t="str">
            <v>KG</v>
          </cell>
          <cell r="M168">
            <v>38170</v>
          </cell>
          <cell r="N168">
            <v>109028.72</v>
          </cell>
          <cell r="O168" t="str">
            <v>KG</v>
          </cell>
          <cell r="P168">
            <v>271</v>
          </cell>
        </row>
        <row r="169">
          <cell r="A169" t="str">
            <v>1100000664</v>
          </cell>
          <cell r="B169" t="str">
            <v>3002212</v>
          </cell>
          <cell r="C169" t="str">
            <v>ACETOXY ETHYL BROMIDE</v>
          </cell>
          <cell r="D169" t="str">
            <v>1001</v>
          </cell>
          <cell r="E169" t="str">
            <v>101</v>
          </cell>
          <cell r="F169" t="str">
            <v>1000</v>
          </cell>
          <cell r="G169" t="str">
            <v/>
          </cell>
          <cell r="H169" t="str">
            <v>4100139823</v>
          </cell>
          <cell r="I169" t="str">
            <v>1415937</v>
          </cell>
          <cell r="J169" t="str">
            <v>GR goods receipt</v>
          </cell>
          <cell r="K169">
            <v>251</v>
          </cell>
          <cell r="L169" t="str">
            <v>KG</v>
          </cell>
          <cell r="M169">
            <v>38171</v>
          </cell>
          <cell r="N169">
            <v>100982.32</v>
          </cell>
          <cell r="O169" t="str">
            <v>KG</v>
          </cell>
          <cell r="P169">
            <v>251</v>
          </cell>
        </row>
        <row r="170">
          <cell r="A170" t="str">
            <v>1100000664</v>
          </cell>
          <cell r="B170" t="str">
            <v>3002212</v>
          </cell>
          <cell r="C170" t="str">
            <v>ACETOXY ETHYL BROMIDE</v>
          </cell>
          <cell r="D170" t="str">
            <v>1001</v>
          </cell>
          <cell r="E170" t="str">
            <v>101</v>
          </cell>
          <cell r="F170" t="str">
            <v>1000</v>
          </cell>
          <cell r="G170" t="str">
            <v/>
          </cell>
          <cell r="H170" t="str">
            <v>4100139823</v>
          </cell>
          <cell r="I170" t="str">
            <v>1416461</v>
          </cell>
          <cell r="J170" t="str">
            <v>GR goods receipt</v>
          </cell>
          <cell r="K170">
            <v>230</v>
          </cell>
          <cell r="L170" t="str">
            <v>KG</v>
          </cell>
          <cell r="M170">
            <v>38173</v>
          </cell>
          <cell r="N170">
            <v>92533.6</v>
          </cell>
          <cell r="O170" t="str">
            <v>KG</v>
          </cell>
          <cell r="P170">
            <v>230</v>
          </cell>
        </row>
        <row r="171">
          <cell r="A171" t="str">
            <v>1100000664</v>
          </cell>
          <cell r="B171" t="str">
            <v>3002212</v>
          </cell>
          <cell r="C171" t="str">
            <v>ACETOXY ETHYL BROMIDE</v>
          </cell>
          <cell r="D171" t="str">
            <v>1001</v>
          </cell>
          <cell r="E171" t="str">
            <v>101</v>
          </cell>
          <cell r="F171" t="str">
            <v>1000</v>
          </cell>
          <cell r="G171" t="str">
            <v/>
          </cell>
          <cell r="H171" t="str">
            <v>4100139823</v>
          </cell>
          <cell r="I171" t="str">
            <v>1416462</v>
          </cell>
          <cell r="J171" t="str">
            <v>GR goods receipt</v>
          </cell>
          <cell r="K171">
            <v>223</v>
          </cell>
          <cell r="L171" t="str">
            <v>KG</v>
          </cell>
          <cell r="M171">
            <v>38173</v>
          </cell>
          <cell r="N171">
            <v>89717.36</v>
          </cell>
          <cell r="O171" t="str">
            <v>KG</v>
          </cell>
          <cell r="P171">
            <v>223</v>
          </cell>
        </row>
        <row r="172">
          <cell r="A172" t="str">
            <v>1100000664</v>
          </cell>
          <cell r="B172" t="str">
            <v>3002212</v>
          </cell>
          <cell r="C172" t="str">
            <v>ACETOXY ETHYL BROMIDE</v>
          </cell>
          <cell r="D172" t="str">
            <v>1001</v>
          </cell>
          <cell r="E172" t="str">
            <v>101</v>
          </cell>
          <cell r="F172" t="str">
            <v>1000</v>
          </cell>
          <cell r="G172" t="str">
            <v/>
          </cell>
          <cell r="H172" t="str">
            <v>4100141715</v>
          </cell>
          <cell r="I172" t="str">
            <v>1418414</v>
          </cell>
          <cell r="J172" t="str">
            <v>GR goods receipt</v>
          </cell>
          <cell r="K172">
            <v>270</v>
          </cell>
          <cell r="L172" t="str">
            <v>KG</v>
          </cell>
          <cell r="M172">
            <v>38180</v>
          </cell>
          <cell r="N172">
            <v>108626.4</v>
          </cell>
          <cell r="O172" t="str">
            <v>KG</v>
          </cell>
          <cell r="P172">
            <v>270</v>
          </cell>
        </row>
        <row r="173">
          <cell r="A173" t="str">
            <v>1100000664</v>
          </cell>
          <cell r="B173" t="str">
            <v>3002212</v>
          </cell>
          <cell r="C173" t="str">
            <v>ACETOXY ETHYL BROMIDE</v>
          </cell>
          <cell r="D173" t="str">
            <v>1001</v>
          </cell>
          <cell r="E173" t="str">
            <v>101</v>
          </cell>
          <cell r="F173" t="str">
            <v>1000</v>
          </cell>
          <cell r="G173" t="str">
            <v/>
          </cell>
          <cell r="H173" t="str">
            <v>4100141715</v>
          </cell>
          <cell r="I173" t="str">
            <v>1418415</v>
          </cell>
          <cell r="J173" t="str">
            <v>GR goods receipt</v>
          </cell>
          <cell r="K173">
            <v>258</v>
          </cell>
          <cell r="L173" t="str">
            <v>KG</v>
          </cell>
          <cell r="M173">
            <v>38180</v>
          </cell>
          <cell r="N173">
            <v>103798.56</v>
          </cell>
          <cell r="O173" t="str">
            <v>KG</v>
          </cell>
          <cell r="P173">
            <v>258</v>
          </cell>
        </row>
        <row r="174">
          <cell r="A174" t="str">
            <v>1100000664</v>
          </cell>
          <cell r="B174" t="str">
            <v>3002212</v>
          </cell>
          <cell r="C174" t="str">
            <v>ACETOXY ETHYL BROMIDE</v>
          </cell>
          <cell r="D174" t="str">
            <v>1001</v>
          </cell>
          <cell r="E174" t="str">
            <v>101</v>
          </cell>
          <cell r="F174" t="str">
            <v>1000</v>
          </cell>
          <cell r="G174" t="str">
            <v/>
          </cell>
          <cell r="H174" t="str">
            <v>4100141715</v>
          </cell>
          <cell r="I174" t="str">
            <v>1418416</v>
          </cell>
          <cell r="J174" t="str">
            <v>GR goods receipt</v>
          </cell>
          <cell r="K174">
            <v>281</v>
          </cell>
          <cell r="L174" t="str">
            <v>KG</v>
          </cell>
          <cell r="M174">
            <v>38180</v>
          </cell>
          <cell r="N174">
            <v>113051.92</v>
          </cell>
          <cell r="O174" t="str">
            <v>KG</v>
          </cell>
          <cell r="P174">
            <v>281</v>
          </cell>
        </row>
        <row r="175">
          <cell r="A175" t="str">
            <v>1100000664</v>
          </cell>
          <cell r="B175" t="str">
            <v>3002212</v>
          </cell>
          <cell r="C175" t="str">
            <v>ACETOXY ETHYL BROMIDE</v>
          </cell>
          <cell r="D175" t="str">
            <v>1001</v>
          </cell>
          <cell r="E175" t="str">
            <v>101</v>
          </cell>
          <cell r="F175" t="str">
            <v>1000</v>
          </cell>
          <cell r="G175" t="str">
            <v/>
          </cell>
          <cell r="H175" t="str">
            <v>4100141715</v>
          </cell>
          <cell r="I175" t="str">
            <v>1418424</v>
          </cell>
          <cell r="J175" t="str">
            <v>GR goods receipt</v>
          </cell>
          <cell r="K175">
            <v>230</v>
          </cell>
          <cell r="L175" t="str">
            <v>KG</v>
          </cell>
          <cell r="M175">
            <v>38180</v>
          </cell>
          <cell r="N175">
            <v>92533.6</v>
          </cell>
          <cell r="O175" t="str">
            <v>KG</v>
          </cell>
          <cell r="P175">
            <v>230</v>
          </cell>
        </row>
        <row r="176">
          <cell r="A176" t="str">
            <v>1100000664</v>
          </cell>
          <cell r="B176" t="str">
            <v>3002212</v>
          </cell>
          <cell r="C176" t="str">
            <v>ACETOXY ETHYL BROMIDE</v>
          </cell>
          <cell r="D176" t="str">
            <v>1001</v>
          </cell>
          <cell r="E176" t="str">
            <v>101</v>
          </cell>
          <cell r="F176" t="str">
            <v>1000</v>
          </cell>
          <cell r="G176" t="str">
            <v/>
          </cell>
          <cell r="H176" t="str">
            <v>4100141715</v>
          </cell>
          <cell r="I176" t="str">
            <v>1419178</v>
          </cell>
          <cell r="J176" t="str">
            <v>GR goods receipt</v>
          </cell>
          <cell r="K176">
            <v>273</v>
          </cell>
          <cell r="L176" t="str">
            <v>KG</v>
          </cell>
          <cell r="M176">
            <v>38182</v>
          </cell>
          <cell r="N176">
            <v>109833.36</v>
          </cell>
          <cell r="O176" t="str">
            <v>KG</v>
          </cell>
          <cell r="P176">
            <v>273</v>
          </cell>
        </row>
        <row r="177">
          <cell r="A177" t="str">
            <v>1100000664</v>
          </cell>
          <cell r="B177" t="str">
            <v>3002212</v>
          </cell>
          <cell r="C177" t="str">
            <v>ACETOXY ETHYL BROMIDE</v>
          </cell>
          <cell r="D177" t="str">
            <v>1001</v>
          </cell>
          <cell r="E177" t="str">
            <v>101</v>
          </cell>
          <cell r="F177" t="str">
            <v>1000</v>
          </cell>
          <cell r="G177" t="str">
            <v/>
          </cell>
          <cell r="H177" t="str">
            <v>4100142643</v>
          </cell>
          <cell r="I177" t="str">
            <v>1420819</v>
          </cell>
          <cell r="J177" t="str">
            <v>GR goods receipt</v>
          </cell>
          <cell r="K177">
            <v>279</v>
          </cell>
          <cell r="L177" t="str">
            <v>KG</v>
          </cell>
          <cell r="M177">
            <v>38188</v>
          </cell>
          <cell r="N177">
            <v>112247.28</v>
          </cell>
          <cell r="O177" t="str">
            <v>KG</v>
          </cell>
          <cell r="P177">
            <v>279</v>
          </cell>
        </row>
        <row r="178">
          <cell r="A178" t="str">
            <v>1100000664</v>
          </cell>
          <cell r="B178" t="str">
            <v>3002212</v>
          </cell>
          <cell r="C178" t="str">
            <v>ACETOXY ETHYL BROMIDE</v>
          </cell>
          <cell r="D178" t="str">
            <v>1001</v>
          </cell>
          <cell r="E178" t="str">
            <v>101</v>
          </cell>
          <cell r="F178" t="str">
            <v>1000</v>
          </cell>
          <cell r="G178" t="str">
            <v/>
          </cell>
          <cell r="H178" t="str">
            <v>4100142643</v>
          </cell>
          <cell r="I178" t="str">
            <v>1421935</v>
          </cell>
          <cell r="J178" t="str">
            <v>GR goods receipt</v>
          </cell>
          <cell r="K178">
            <v>95</v>
          </cell>
          <cell r="L178" t="str">
            <v>KG</v>
          </cell>
          <cell r="M178">
            <v>38191</v>
          </cell>
          <cell r="N178">
            <v>38220.400000000001</v>
          </cell>
          <cell r="O178" t="str">
            <v>KG</v>
          </cell>
          <cell r="P178">
            <v>95</v>
          </cell>
        </row>
        <row r="179">
          <cell r="A179" t="str">
            <v>1100000664</v>
          </cell>
          <cell r="B179" t="str">
            <v>3002212</v>
          </cell>
          <cell r="C179" t="str">
            <v>ACETOXY ETHYL BROMIDE</v>
          </cell>
          <cell r="D179" t="str">
            <v>1001</v>
          </cell>
          <cell r="E179" t="str">
            <v>101</v>
          </cell>
          <cell r="F179" t="str">
            <v>1000</v>
          </cell>
          <cell r="G179" t="str">
            <v/>
          </cell>
          <cell r="H179" t="str">
            <v>4100142643</v>
          </cell>
          <cell r="I179" t="str">
            <v>1421936</v>
          </cell>
          <cell r="J179" t="str">
            <v>GR goods receipt</v>
          </cell>
          <cell r="K179">
            <v>231</v>
          </cell>
          <cell r="L179" t="str">
            <v>KG</v>
          </cell>
          <cell r="M179">
            <v>38191</v>
          </cell>
          <cell r="N179">
            <v>92935.92</v>
          </cell>
          <cell r="O179" t="str">
            <v>KG</v>
          </cell>
          <cell r="P179">
            <v>231</v>
          </cell>
        </row>
        <row r="180">
          <cell r="A180" t="str">
            <v>1100000664</v>
          </cell>
          <cell r="B180" t="str">
            <v>3002212</v>
          </cell>
          <cell r="C180" t="str">
            <v>ACETOXY ETHYL BROMIDE</v>
          </cell>
          <cell r="D180" t="str">
            <v>1001</v>
          </cell>
          <cell r="E180" t="str">
            <v>101</v>
          </cell>
          <cell r="F180" t="str">
            <v>1000</v>
          </cell>
          <cell r="G180" t="str">
            <v/>
          </cell>
          <cell r="H180" t="str">
            <v>4100142643</v>
          </cell>
          <cell r="I180" t="str">
            <v>1422848</v>
          </cell>
          <cell r="J180" t="str">
            <v>GR goods receipt</v>
          </cell>
          <cell r="K180">
            <v>117</v>
          </cell>
          <cell r="L180" t="str">
            <v>KG</v>
          </cell>
          <cell r="M180">
            <v>38194</v>
          </cell>
          <cell r="N180">
            <v>47071.44</v>
          </cell>
          <cell r="O180" t="str">
            <v>KG</v>
          </cell>
          <cell r="P180">
            <v>117</v>
          </cell>
        </row>
        <row r="181">
          <cell r="A181" t="str">
            <v>1100000664</v>
          </cell>
          <cell r="B181" t="str">
            <v>3002212</v>
          </cell>
          <cell r="C181" t="str">
            <v>ACETOXY ETHYL BROMIDE</v>
          </cell>
          <cell r="D181" t="str">
            <v>1001</v>
          </cell>
          <cell r="E181" t="str">
            <v>101</v>
          </cell>
          <cell r="F181" t="str">
            <v>1000</v>
          </cell>
          <cell r="G181" t="str">
            <v/>
          </cell>
          <cell r="H181" t="str">
            <v>4100142643</v>
          </cell>
          <cell r="I181" t="str">
            <v>1422849</v>
          </cell>
          <cell r="J181" t="str">
            <v>GR goods receipt</v>
          </cell>
          <cell r="K181">
            <v>215</v>
          </cell>
          <cell r="L181" t="str">
            <v>KG</v>
          </cell>
          <cell r="M181">
            <v>38194</v>
          </cell>
          <cell r="N181">
            <v>86498.8</v>
          </cell>
          <cell r="O181" t="str">
            <v>KG</v>
          </cell>
          <cell r="P181">
            <v>215</v>
          </cell>
        </row>
        <row r="182">
          <cell r="A182" t="str">
            <v>1100000664</v>
          </cell>
          <cell r="B182" t="str">
            <v>3002212</v>
          </cell>
          <cell r="C182" t="str">
            <v>ACETOXY ETHYL BROMIDE</v>
          </cell>
          <cell r="D182" t="str">
            <v>1001</v>
          </cell>
          <cell r="E182" t="str">
            <v>101</v>
          </cell>
          <cell r="F182" t="str">
            <v>1000</v>
          </cell>
          <cell r="G182" t="str">
            <v/>
          </cell>
          <cell r="H182" t="str">
            <v>4100142643</v>
          </cell>
          <cell r="I182" t="str">
            <v>1423506</v>
          </cell>
          <cell r="J182" t="str">
            <v>GR goods receipt</v>
          </cell>
          <cell r="K182">
            <v>112</v>
          </cell>
          <cell r="L182" t="str">
            <v>KG</v>
          </cell>
          <cell r="M182">
            <v>38196</v>
          </cell>
          <cell r="N182">
            <v>45059.839999999997</v>
          </cell>
          <cell r="O182" t="str">
            <v>KG</v>
          </cell>
          <cell r="P182">
            <v>112</v>
          </cell>
        </row>
        <row r="183">
          <cell r="A183" t="str">
            <v>1100000664</v>
          </cell>
          <cell r="B183" t="str">
            <v>3002212</v>
          </cell>
          <cell r="C183" t="str">
            <v>ACETOXY ETHYL BROMIDE</v>
          </cell>
          <cell r="D183" t="str">
            <v>1001</v>
          </cell>
          <cell r="E183" t="str">
            <v>101</v>
          </cell>
          <cell r="F183" t="str">
            <v>1000</v>
          </cell>
          <cell r="G183" t="str">
            <v/>
          </cell>
          <cell r="H183" t="str">
            <v>4100142643</v>
          </cell>
          <cell r="I183" t="str">
            <v>1423507</v>
          </cell>
          <cell r="J183" t="str">
            <v>GR goods receipt</v>
          </cell>
          <cell r="K183">
            <v>290</v>
          </cell>
          <cell r="L183" t="str">
            <v>KG</v>
          </cell>
          <cell r="M183">
            <v>38196</v>
          </cell>
          <cell r="N183">
            <v>116672.8</v>
          </cell>
          <cell r="O183" t="str">
            <v>KG</v>
          </cell>
          <cell r="P183">
            <v>290</v>
          </cell>
        </row>
        <row r="184">
          <cell r="A184" t="str">
            <v>1100000664</v>
          </cell>
          <cell r="B184" t="str">
            <v>3002212</v>
          </cell>
          <cell r="C184" t="str">
            <v>ACETOXY ETHYL BROMIDE</v>
          </cell>
          <cell r="D184" t="str">
            <v>1001</v>
          </cell>
          <cell r="E184" t="str">
            <v>101</v>
          </cell>
          <cell r="F184" t="str">
            <v>1000</v>
          </cell>
          <cell r="G184" t="str">
            <v/>
          </cell>
          <cell r="H184" t="str">
            <v>4100142643</v>
          </cell>
          <cell r="I184" t="str">
            <v>1424393</v>
          </cell>
          <cell r="J184" t="str">
            <v>GR goods receipt</v>
          </cell>
          <cell r="K184">
            <v>219</v>
          </cell>
          <cell r="L184" t="str">
            <v>KG</v>
          </cell>
          <cell r="M184">
            <v>38199</v>
          </cell>
          <cell r="N184">
            <v>88108.08</v>
          </cell>
          <cell r="O184" t="str">
            <v>KG</v>
          </cell>
          <cell r="P184">
            <v>219</v>
          </cell>
        </row>
        <row r="185">
          <cell r="A185" t="str">
            <v>1100000664</v>
          </cell>
          <cell r="B185" t="str">
            <v>3007705</v>
          </cell>
          <cell r="C185" t="str">
            <v>HYDROBROMIC ACID 48 %</v>
          </cell>
          <cell r="D185" t="str">
            <v>1001</v>
          </cell>
          <cell r="E185" t="str">
            <v>101</v>
          </cell>
          <cell r="F185" t="str">
            <v>1000</v>
          </cell>
          <cell r="G185" t="str">
            <v/>
          </cell>
          <cell r="H185" t="str">
            <v>4100143423</v>
          </cell>
          <cell r="I185" t="str">
            <v>1423142</v>
          </cell>
          <cell r="J185" t="str">
            <v>GR goods receipt</v>
          </cell>
          <cell r="K185">
            <v>4000</v>
          </cell>
          <cell r="L185" t="str">
            <v>KG</v>
          </cell>
          <cell r="M185">
            <v>38195</v>
          </cell>
          <cell r="N185">
            <v>152881.60000000001</v>
          </cell>
          <cell r="O185" t="str">
            <v>KG</v>
          </cell>
          <cell r="P185">
            <v>4000</v>
          </cell>
        </row>
        <row r="186">
          <cell r="A186" t="str">
            <v>1100000664</v>
          </cell>
          <cell r="B186" t="str">
            <v>3007705</v>
          </cell>
          <cell r="C186" t="str">
            <v>HYDROBROMIC ACID 48 %</v>
          </cell>
          <cell r="D186" t="str">
            <v>1001</v>
          </cell>
          <cell r="E186" t="str">
            <v>101</v>
          </cell>
          <cell r="F186" t="str">
            <v>1000</v>
          </cell>
          <cell r="G186" t="str">
            <v/>
          </cell>
          <cell r="H186" t="str">
            <v>4100143423</v>
          </cell>
          <cell r="I186" t="str">
            <v>1423833</v>
          </cell>
          <cell r="J186" t="str">
            <v>GR goods receipt</v>
          </cell>
          <cell r="K186">
            <v>3000</v>
          </cell>
          <cell r="L186" t="str">
            <v>KG</v>
          </cell>
          <cell r="M186">
            <v>38197</v>
          </cell>
          <cell r="N186">
            <v>114661.2</v>
          </cell>
          <cell r="O186" t="str">
            <v>KG</v>
          </cell>
          <cell r="P186">
            <v>3000</v>
          </cell>
        </row>
        <row r="187">
          <cell r="A187" t="str">
            <v>1100000664</v>
          </cell>
          <cell r="B187" t="str">
            <v>8000581</v>
          </cell>
          <cell r="C187" t="str">
            <v>PNT-PENTAZOCINE STEP 4</v>
          </cell>
          <cell r="D187" t="str">
            <v>1001</v>
          </cell>
          <cell r="E187" t="str">
            <v>101</v>
          </cell>
          <cell r="F187" t="str">
            <v>1000</v>
          </cell>
          <cell r="G187" t="str">
            <v/>
          </cell>
          <cell r="H187" t="str">
            <v>4700001272</v>
          </cell>
          <cell r="I187" t="str">
            <v>1415547</v>
          </cell>
          <cell r="J187" t="str">
            <v>GR goods receipt</v>
          </cell>
          <cell r="K187">
            <v>65</v>
          </cell>
          <cell r="L187" t="str">
            <v>KG</v>
          </cell>
          <cell r="M187">
            <v>38170</v>
          </cell>
          <cell r="N187">
            <v>210301</v>
          </cell>
          <cell r="O187" t="str">
            <v>KG</v>
          </cell>
          <cell r="P187">
            <v>65</v>
          </cell>
        </row>
        <row r="188">
          <cell r="A188" t="str">
            <v>1100000664</v>
          </cell>
          <cell r="B188" t="str">
            <v>8000581</v>
          </cell>
          <cell r="C188" t="str">
            <v>PNT-PENTAZOCINE STEP 4</v>
          </cell>
          <cell r="D188" t="str">
            <v>1001</v>
          </cell>
          <cell r="E188" t="str">
            <v>101</v>
          </cell>
          <cell r="F188" t="str">
            <v>1000</v>
          </cell>
          <cell r="G188" t="str">
            <v/>
          </cell>
          <cell r="H188" t="str">
            <v>4700001272</v>
          </cell>
          <cell r="I188" t="str">
            <v>1415548</v>
          </cell>
          <cell r="J188" t="str">
            <v>GR goods receipt</v>
          </cell>
          <cell r="K188">
            <v>65</v>
          </cell>
          <cell r="L188" t="str">
            <v>KG</v>
          </cell>
          <cell r="M188">
            <v>38170</v>
          </cell>
          <cell r="N188">
            <v>210301</v>
          </cell>
          <cell r="O188" t="str">
            <v>KG</v>
          </cell>
          <cell r="P188">
            <v>65</v>
          </cell>
        </row>
        <row r="189">
          <cell r="A189" t="str">
            <v>1100000664</v>
          </cell>
          <cell r="B189" t="str">
            <v>8000581</v>
          </cell>
          <cell r="C189" t="str">
            <v>PNT-PENTAZOCINE STEP 4</v>
          </cell>
          <cell r="D189" t="str">
            <v>1001</v>
          </cell>
          <cell r="E189" t="str">
            <v>101</v>
          </cell>
          <cell r="F189" t="str">
            <v>1000</v>
          </cell>
          <cell r="G189" t="str">
            <v/>
          </cell>
          <cell r="H189" t="str">
            <v>4700001272</v>
          </cell>
          <cell r="I189" t="str">
            <v>1419104</v>
          </cell>
          <cell r="J189" t="str">
            <v>GR goods receipt</v>
          </cell>
          <cell r="K189">
            <v>66</v>
          </cell>
          <cell r="L189" t="str">
            <v>KG</v>
          </cell>
          <cell r="M189">
            <v>38182</v>
          </cell>
          <cell r="N189">
            <v>213536.4</v>
          </cell>
          <cell r="O189" t="str">
            <v>KG</v>
          </cell>
          <cell r="P189">
            <v>66</v>
          </cell>
        </row>
        <row r="190">
          <cell r="A190" t="str">
            <v>1100000664</v>
          </cell>
          <cell r="B190" t="str">
            <v>8000581</v>
          </cell>
          <cell r="C190" t="str">
            <v>PNT-PENTAZOCINE STEP 4</v>
          </cell>
          <cell r="D190" t="str">
            <v>1001</v>
          </cell>
          <cell r="E190" t="str">
            <v>101</v>
          </cell>
          <cell r="F190" t="str">
            <v>1000</v>
          </cell>
          <cell r="G190" t="str">
            <v/>
          </cell>
          <cell r="H190" t="str">
            <v>4700001272</v>
          </cell>
          <cell r="I190" t="str">
            <v>1419105</v>
          </cell>
          <cell r="J190" t="str">
            <v>GR goods receipt</v>
          </cell>
          <cell r="K190">
            <v>66</v>
          </cell>
          <cell r="L190" t="str">
            <v>KG</v>
          </cell>
          <cell r="M190">
            <v>38182</v>
          </cell>
          <cell r="N190">
            <v>213536.4</v>
          </cell>
          <cell r="O190" t="str">
            <v>KG</v>
          </cell>
          <cell r="P190">
            <v>66</v>
          </cell>
        </row>
        <row r="191">
          <cell r="A191" t="str">
            <v>1100000664</v>
          </cell>
          <cell r="B191" t="str">
            <v>8000581</v>
          </cell>
          <cell r="C191" t="str">
            <v>PNT-PENTAZOCINE STEP 4</v>
          </cell>
          <cell r="D191" t="str">
            <v>1001</v>
          </cell>
          <cell r="E191" t="str">
            <v>101</v>
          </cell>
          <cell r="F191" t="str">
            <v>1000</v>
          </cell>
          <cell r="G191" t="str">
            <v/>
          </cell>
          <cell r="H191" t="str">
            <v>4700001272</v>
          </cell>
          <cell r="I191" t="str">
            <v>1419106</v>
          </cell>
          <cell r="J191" t="str">
            <v>GR goods receipt</v>
          </cell>
          <cell r="K191">
            <v>66</v>
          </cell>
          <cell r="L191" t="str">
            <v>KG</v>
          </cell>
          <cell r="M191">
            <v>38182</v>
          </cell>
          <cell r="N191">
            <v>213536.4</v>
          </cell>
          <cell r="O191" t="str">
            <v>KG</v>
          </cell>
          <cell r="P191">
            <v>66</v>
          </cell>
        </row>
        <row r="192">
          <cell r="A192" t="str">
            <v>1100000664</v>
          </cell>
          <cell r="B192" t="str">
            <v>8000581</v>
          </cell>
          <cell r="C192" t="str">
            <v>PNT-PENTAZOCINE STEP 4</v>
          </cell>
          <cell r="D192" t="str">
            <v>1001</v>
          </cell>
          <cell r="E192" t="str">
            <v>101</v>
          </cell>
          <cell r="F192" t="str">
            <v>1000</v>
          </cell>
          <cell r="G192" t="str">
            <v/>
          </cell>
          <cell r="H192" t="str">
            <v>4700001272</v>
          </cell>
          <cell r="I192" t="str">
            <v>1419640</v>
          </cell>
          <cell r="J192" t="str">
            <v>GR goods receipt</v>
          </cell>
          <cell r="K192">
            <v>65</v>
          </cell>
          <cell r="L192" t="str">
            <v>KG</v>
          </cell>
          <cell r="M192">
            <v>38184</v>
          </cell>
          <cell r="N192">
            <v>210301</v>
          </cell>
          <cell r="O192" t="str">
            <v>KG</v>
          </cell>
          <cell r="P192">
            <v>65</v>
          </cell>
        </row>
        <row r="193">
          <cell r="A193" t="str">
            <v>1100000664</v>
          </cell>
          <cell r="B193" t="str">
            <v>8000581</v>
          </cell>
          <cell r="C193" t="str">
            <v>PNT-PENTAZOCINE STEP 4</v>
          </cell>
          <cell r="D193" t="str">
            <v>1001</v>
          </cell>
          <cell r="E193" t="str">
            <v>101</v>
          </cell>
          <cell r="F193" t="str">
            <v>1000</v>
          </cell>
          <cell r="G193" t="str">
            <v/>
          </cell>
          <cell r="H193" t="str">
            <v>4700001272</v>
          </cell>
          <cell r="I193" t="str">
            <v>1419641</v>
          </cell>
          <cell r="J193" t="str">
            <v>GR goods receipt</v>
          </cell>
          <cell r="K193">
            <v>66</v>
          </cell>
          <cell r="L193" t="str">
            <v>KG</v>
          </cell>
          <cell r="M193">
            <v>38184</v>
          </cell>
          <cell r="N193">
            <v>213536.4</v>
          </cell>
          <cell r="O193" t="str">
            <v>KG</v>
          </cell>
          <cell r="P193">
            <v>66</v>
          </cell>
        </row>
        <row r="194">
          <cell r="A194" t="str">
            <v>1100000664</v>
          </cell>
          <cell r="B194" t="str">
            <v>8000581</v>
          </cell>
          <cell r="C194" t="str">
            <v>PNT-PENTAZOCINE STEP 4</v>
          </cell>
          <cell r="D194" t="str">
            <v>1001</v>
          </cell>
          <cell r="E194" t="str">
            <v>101</v>
          </cell>
          <cell r="F194" t="str">
            <v>1000</v>
          </cell>
          <cell r="G194" t="str">
            <v/>
          </cell>
          <cell r="H194" t="str">
            <v>4700001272</v>
          </cell>
          <cell r="I194" t="str">
            <v>1421332</v>
          </cell>
          <cell r="J194" t="str">
            <v>GR goods receipt</v>
          </cell>
          <cell r="K194">
            <v>58.4</v>
          </cell>
          <cell r="L194" t="str">
            <v>KG</v>
          </cell>
          <cell r="M194">
            <v>38190</v>
          </cell>
          <cell r="N194">
            <v>188947.36</v>
          </cell>
          <cell r="O194" t="str">
            <v>KG</v>
          </cell>
          <cell r="P194">
            <v>58.4</v>
          </cell>
        </row>
        <row r="195">
          <cell r="A195" t="str">
            <v>1100000664</v>
          </cell>
          <cell r="B195" t="str">
            <v>8000581</v>
          </cell>
          <cell r="C195" t="str">
            <v>PNT-PENTAZOCINE STEP 4</v>
          </cell>
          <cell r="D195" t="str">
            <v>1001</v>
          </cell>
          <cell r="E195" t="str">
            <v>101</v>
          </cell>
          <cell r="F195" t="str">
            <v>1000</v>
          </cell>
          <cell r="G195" t="str">
            <v/>
          </cell>
          <cell r="H195" t="str">
            <v>4700001272</v>
          </cell>
          <cell r="I195" t="str">
            <v>1421333</v>
          </cell>
          <cell r="J195" t="str">
            <v>GR goods receipt</v>
          </cell>
          <cell r="K195">
            <v>65</v>
          </cell>
          <cell r="L195" t="str">
            <v>KG</v>
          </cell>
          <cell r="M195">
            <v>38190</v>
          </cell>
          <cell r="N195">
            <v>210301</v>
          </cell>
          <cell r="O195" t="str">
            <v>KG</v>
          </cell>
          <cell r="P195">
            <v>65</v>
          </cell>
        </row>
        <row r="196">
          <cell r="A196" t="str">
            <v>1100000664</v>
          </cell>
          <cell r="B196" t="str">
            <v>8000581</v>
          </cell>
          <cell r="C196" t="str">
            <v>PNT-PENTAZOCINE STEP 4</v>
          </cell>
          <cell r="D196" t="str">
            <v>1001</v>
          </cell>
          <cell r="E196" t="str">
            <v>101</v>
          </cell>
          <cell r="F196" t="str">
            <v>1000</v>
          </cell>
          <cell r="G196" t="str">
            <v/>
          </cell>
          <cell r="H196" t="str">
            <v>4700001405</v>
          </cell>
          <cell r="I196" t="str">
            <v>1422734</v>
          </cell>
          <cell r="J196" t="str">
            <v>GR goods receipt</v>
          </cell>
          <cell r="K196">
            <v>65</v>
          </cell>
          <cell r="L196" t="str">
            <v>KG</v>
          </cell>
          <cell r="M196">
            <v>38194</v>
          </cell>
          <cell r="N196">
            <v>210301</v>
          </cell>
          <cell r="O196" t="str">
            <v>KG</v>
          </cell>
          <cell r="P196">
            <v>65</v>
          </cell>
        </row>
        <row r="197">
          <cell r="A197" t="str">
            <v>1100000664</v>
          </cell>
          <cell r="B197" t="str">
            <v>8000581</v>
          </cell>
          <cell r="C197" t="str">
            <v>PNT-PENTAZOCINE STEP 4</v>
          </cell>
          <cell r="D197" t="str">
            <v>1001</v>
          </cell>
          <cell r="E197" t="str">
            <v>101</v>
          </cell>
          <cell r="F197" t="str">
            <v>1000</v>
          </cell>
          <cell r="G197" t="str">
            <v/>
          </cell>
          <cell r="H197" t="str">
            <v>4700001405</v>
          </cell>
          <cell r="I197" t="str">
            <v>1422736</v>
          </cell>
          <cell r="J197" t="str">
            <v>GR goods receipt</v>
          </cell>
          <cell r="K197">
            <v>60</v>
          </cell>
          <cell r="L197" t="str">
            <v>KG</v>
          </cell>
          <cell r="M197">
            <v>38194</v>
          </cell>
          <cell r="N197">
            <v>194124</v>
          </cell>
          <cell r="O197" t="str">
            <v>KG</v>
          </cell>
          <cell r="P197">
            <v>60</v>
          </cell>
        </row>
        <row r="198">
          <cell r="A198" t="str">
            <v>1100000664</v>
          </cell>
          <cell r="B198" t="str">
            <v>8005942</v>
          </cell>
          <cell r="C198" t="str">
            <v>B-3</v>
          </cell>
          <cell r="D198" t="str">
            <v>1001</v>
          </cell>
          <cell r="E198" t="str">
            <v>101</v>
          </cell>
          <cell r="F198" t="str">
            <v>1000</v>
          </cell>
          <cell r="G198" t="str">
            <v/>
          </cell>
          <cell r="H198" t="str">
            <v>4700001171</v>
          </cell>
          <cell r="I198" t="str">
            <v>1422077</v>
          </cell>
          <cell r="J198" t="str">
            <v>GR goods receipt</v>
          </cell>
          <cell r="K198">
            <v>68</v>
          </cell>
          <cell r="L198" t="str">
            <v>KG</v>
          </cell>
          <cell r="M198">
            <v>38192</v>
          </cell>
          <cell r="N198">
            <v>258793.72</v>
          </cell>
          <cell r="O198" t="str">
            <v>KG</v>
          </cell>
          <cell r="P198">
            <v>68</v>
          </cell>
        </row>
        <row r="199">
          <cell r="A199" t="str">
            <v>1100000664</v>
          </cell>
          <cell r="B199" t="str">
            <v>8002197</v>
          </cell>
          <cell r="C199" t="str">
            <v>BN3-BENAZEPRIL STEP-3</v>
          </cell>
          <cell r="D199" t="str">
            <v>1001</v>
          </cell>
          <cell r="E199" t="str">
            <v>101</v>
          </cell>
          <cell r="F199" t="str">
            <v>1010</v>
          </cell>
          <cell r="G199" t="str">
            <v/>
          </cell>
          <cell r="H199" t="str">
            <v>4700001144</v>
          </cell>
          <cell r="I199" t="str">
            <v>1416770</v>
          </cell>
          <cell r="J199" t="str">
            <v>GR goods receipt</v>
          </cell>
          <cell r="K199">
            <v>75</v>
          </cell>
          <cell r="L199" t="str">
            <v>KG</v>
          </cell>
          <cell r="M199">
            <v>38174</v>
          </cell>
          <cell r="N199">
            <v>144770.25</v>
          </cell>
          <cell r="O199" t="str">
            <v>KG</v>
          </cell>
          <cell r="P199">
            <v>75</v>
          </cell>
        </row>
        <row r="200">
          <cell r="A200" t="str">
            <v>1100000664</v>
          </cell>
          <cell r="B200" t="str">
            <v>8002197</v>
          </cell>
          <cell r="C200" t="str">
            <v>BN3-BENAZEPRIL STEP-3</v>
          </cell>
          <cell r="D200" t="str">
            <v>1001</v>
          </cell>
          <cell r="E200" t="str">
            <v>101</v>
          </cell>
          <cell r="F200" t="str">
            <v>1010</v>
          </cell>
          <cell r="G200" t="str">
            <v/>
          </cell>
          <cell r="H200" t="str">
            <v>4700001144</v>
          </cell>
          <cell r="I200" t="str">
            <v>1416771</v>
          </cell>
          <cell r="J200" t="str">
            <v>GR goods receipt</v>
          </cell>
          <cell r="K200">
            <v>75</v>
          </cell>
          <cell r="L200" t="str">
            <v>KG</v>
          </cell>
          <cell r="M200">
            <v>38174</v>
          </cell>
          <cell r="N200">
            <v>144770.25</v>
          </cell>
          <cell r="O200" t="str">
            <v>KG</v>
          </cell>
          <cell r="P200">
            <v>75</v>
          </cell>
        </row>
        <row r="201">
          <cell r="A201" t="str">
            <v>1100000664</v>
          </cell>
          <cell r="B201" t="str">
            <v>8002197</v>
          </cell>
          <cell r="C201" t="str">
            <v>BN3-BENAZEPRIL STEP-3</v>
          </cell>
          <cell r="D201" t="str">
            <v>1001</v>
          </cell>
          <cell r="E201" t="str">
            <v>101</v>
          </cell>
          <cell r="F201" t="str">
            <v>1010</v>
          </cell>
          <cell r="G201" t="str">
            <v/>
          </cell>
          <cell r="H201" t="str">
            <v>4700001144</v>
          </cell>
          <cell r="I201" t="str">
            <v>1420537</v>
          </cell>
          <cell r="J201" t="str">
            <v>GR goods receipt</v>
          </cell>
          <cell r="K201">
            <v>70</v>
          </cell>
          <cell r="L201" t="str">
            <v>KG</v>
          </cell>
          <cell r="M201">
            <v>38187</v>
          </cell>
          <cell r="N201">
            <v>135118.9</v>
          </cell>
          <cell r="O201" t="str">
            <v>KG</v>
          </cell>
          <cell r="P201">
            <v>70</v>
          </cell>
        </row>
        <row r="202">
          <cell r="A202" t="str">
            <v>1100000664</v>
          </cell>
          <cell r="B202" t="str">
            <v>8002197</v>
          </cell>
          <cell r="C202" t="str">
            <v>BN3-BENAZEPRIL STEP-3</v>
          </cell>
          <cell r="D202" t="str">
            <v>1001</v>
          </cell>
          <cell r="E202" t="str">
            <v>101</v>
          </cell>
          <cell r="F202" t="str">
            <v>1010</v>
          </cell>
          <cell r="G202" t="str">
            <v/>
          </cell>
          <cell r="H202" t="str">
            <v>4700001144</v>
          </cell>
          <cell r="I202" t="str">
            <v>1420538</v>
          </cell>
          <cell r="J202" t="str">
            <v>GR goods receipt</v>
          </cell>
          <cell r="K202">
            <v>72</v>
          </cell>
          <cell r="L202" t="str">
            <v>KG</v>
          </cell>
          <cell r="M202">
            <v>38187</v>
          </cell>
          <cell r="N202">
            <v>138979.44</v>
          </cell>
          <cell r="O202" t="str">
            <v>KG</v>
          </cell>
          <cell r="P202">
            <v>72</v>
          </cell>
        </row>
        <row r="203">
          <cell r="A203" t="str">
            <v>1100000664</v>
          </cell>
          <cell r="B203" t="str">
            <v>8003781</v>
          </cell>
          <cell r="C203" t="str">
            <v>BCA</v>
          </cell>
          <cell r="D203" t="str">
            <v>1001</v>
          </cell>
          <cell r="E203" t="str">
            <v>101</v>
          </cell>
          <cell r="F203" t="str">
            <v>1010</v>
          </cell>
          <cell r="G203" t="str">
            <v/>
          </cell>
          <cell r="H203" t="str">
            <v>4700001377</v>
          </cell>
          <cell r="I203" t="str">
            <v>1419832</v>
          </cell>
          <cell r="J203" t="str">
            <v>GR goods receipt</v>
          </cell>
          <cell r="K203">
            <v>200</v>
          </cell>
          <cell r="L203" t="str">
            <v>KG</v>
          </cell>
          <cell r="M203">
            <v>38184</v>
          </cell>
          <cell r="N203">
            <v>37132</v>
          </cell>
          <cell r="O203" t="str">
            <v>KG</v>
          </cell>
          <cell r="P203">
            <v>200</v>
          </cell>
        </row>
        <row r="204">
          <cell r="A204" t="str">
            <v>1100000664</v>
          </cell>
          <cell r="B204" t="str">
            <v>8003781</v>
          </cell>
          <cell r="C204" t="str">
            <v>BCA</v>
          </cell>
          <cell r="D204" t="str">
            <v>1001</v>
          </cell>
          <cell r="E204" t="str">
            <v>101</v>
          </cell>
          <cell r="F204" t="str">
            <v>1010</v>
          </cell>
          <cell r="G204" t="str">
            <v/>
          </cell>
          <cell r="H204" t="str">
            <v>4700001377</v>
          </cell>
          <cell r="I204" t="str">
            <v>1419833</v>
          </cell>
          <cell r="J204" t="str">
            <v>GR goods receipt</v>
          </cell>
          <cell r="K204">
            <v>200</v>
          </cell>
          <cell r="L204" t="str">
            <v>KG</v>
          </cell>
          <cell r="M204">
            <v>38184</v>
          </cell>
          <cell r="N204">
            <v>37132</v>
          </cell>
          <cell r="O204" t="str">
            <v>KG</v>
          </cell>
          <cell r="P204">
            <v>200</v>
          </cell>
        </row>
        <row r="205">
          <cell r="A205" t="str">
            <v>1100000664</v>
          </cell>
          <cell r="B205" t="str">
            <v>8003781</v>
          </cell>
          <cell r="C205" t="str">
            <v>BCA</v>
          </cell>
          <cell r="D205" t="str">
            <v>1001</v>
          </cell>
          <cell r="E205" t="str">
            <v>101</v>
          </cell>
          <cell r="F205" t="str">
            <v>1010</v>
          </cell>
          <cell r="G205" t="str">
            <v/>
          </cell>
          <cell r="H205" t="str">
            <v>4700001377</v>
          </cell>
          <cell r="I205" t="str">
            <v>1419834</v>
          </cell>
          <cell r="J205" t="str">
            <v>GR goods receipt</v>
          </cell>
          <cell r="K205">
            <v>139.88</v>
          </cell>
          <cell r="L205" t="str">
            <v>KG</v>
          </cell>
          <cell r="M205">
            <v>38184</v>
          </cell>
          <cell r="N205">
            <v>25970.12</v>
          </cell>
          <cell r="O205" t="str">
            <v>KG</v>
          </cell>
          <cell r="P205">
            <v>139.88</v>
          </cell>
        </row>
        <row r="206">
          <cell r="A206" t="str">
            <v>1100000664</v>
          </cell>
          <cell r="B206" t="str">
            <v>8003781</v>
          </cell>
          <cell r="C206" t="str">
            <v>BCA</v>
          </cell>
          <cell r="D206" t="str">
            <v>1001</v>
          </cell>
          <cell r="E206" t="str">
            <v>101</v>
          </cell>
          <cell r="F206" t="str">
            <v>1010</v>
          </cell>
          <cell r="G206" t="str">
            <v/>
          </cell>
          <cell r="H206" t="str">
            <v>4700001377</v>
          </cell>
          <cell r="I206" t="str">
            <v>1419834</v>
          </cell>
          <cell r="J206" t="str">
            <v>GR goods receipt</v>
          </cell>
          <cell r="K206">
            <v>60</v>
          </cell>
          <cell r="L206" t="str">
            <v>KG</v>
          </cell>
          <cell r="M206">
            <v>38184</v>
          </cell>
          <cell r="N206">
            <v>11139.6</v>
          </cell>
          <cell r="O206" t="str">
            <v>KG</v>
          </cell>
          <cell r="P206">
            <v>60</v>
          </cell>
        </row>
        <row r="207">
          <cell r="A207" t="str">
            <v>1100000664</v>
          </cell>
          <cell r="B207" t="str">
            <v>8003781</v>
          </cell>
          <cell r="C207" t="str">
            <v>BCA</v>
          </cell>
          <cell r="D207" t="str">
            <v>1001</v>
          </cell>
          <cell r="E207" t="str">
            <v>101</v>
          </cell>
          <cell r="F207" t="str">
            <v>1010</v>
          </cell>
          <cell r="G207" t="str">
            <v/>
          </cell>
          <cell r="H207" t="str">
            <v>4700001377</v>
          </cell>
          <cell r="I207" t="str">
            <v>1421323</v>
          </cell>
          <cell r="J207" t="str">
            <v>GR goods receipt</v>
          </cell>
          <cell r="K207">
            <v>600</v>
          </cell>
          <cell r="L207" t="str">
            <v>KG</v>
          </cell>
          <cell r="M207">
            <v>38190</v>
          </cell>
          <cell r="N207">
            <v>111396</v>
          </cell>
          <cell r="O207" t="str">
            <v>KG</v>
          </cell>
          <cell r="P207">
            <v>600</v>
          </cell>
        </row>
        <row r="208">
          <cell r="A208" t="str">
            <v>1100000664</v>
          </cell>
          <cell r="B208" t="str">
            <v>8003781</v>
          </cell>
          <cell r="C208" t="str">
            <v>BCA</v>
          </cell>
          <cell r="D208" t="str">
            <v>1001</v>
          </cell>
          <cell r="E208" t="str">
            <v>101</v>
          </cell>
          <cell r="F208" t="str">
            <v>1010</v>
          </cell>
          <cell r="G208" t="str">
            <v/>
          </cell>
          <cell r="H208" t="str">
            <v>4700001377</v>
          </cell>
          <cell r="I208" t="str">
            <v>1423016</v>
          </cell>
          <cell r="J208" t="str">
            <v>GR goods receipt</v>
          </cell>
          <cell r="K208">
            <v>600</v>
          </cell>
          <cell r="L208" t="str">
            <v>KG</v>
          </cell>
          <cell r="M208">
            <v>38195</v>
          </cell>
          <cell r="N208">
            <v>111396</v>
          </cell>
          <cell r="O208" t="str">
            <v>KG</v>
          </cell>
          <cell r="P208">
            <v>600</v>
          </cell>
        </row>
        <row r="209">
          <cell r="A209" t="str">
            <v>1100000664</v>
          </cell>
          <cell r="B209" t="str">
            <v>8003781</v>
          </cell>
          <cell r="C209" t="str">
            <v>BCA</v>
          </cell>
          <cell r="D209" t="str">
            <v>1001</v>
          </cell>
          <cell r="E209" t="str">
            <v>101</v>
          </cell>
          <cell r="F209" t="str">
            <v>1010</v>
          </cell>
          <cell r="G209" t="str">
            <v/>
          </cell>
          <cell r="H209" t="str">
            <v>4700001377</v>
          </cell>
          <cell r="I209" t="str">
            <v>1423380</v>
          </cell>
          <cell r="J209" t="str">
            <v>GR goods receipt</v>
          </cell>
          <cell r="K209">
            <v>1000</v>
          </cell>
          <cell r="L209" t="str">
            <v>KG</v>
          </cell>
          <cell r="M209">
            <v>38196</v>
          </cell>
          <cell r="N209">
            <v>185660</v>
          </cell>
          <cell r="O209" t="str">
            <v>KG</v>
          </cell>
          <cell r="P209">
            <v>1000</v>
          </cell>
        </row>
        <row r="210">
          <cell r="A210" t="str">
            <v>1100000664</v>
          </cell>
          <cell r="B210" t="str">
            <v>8003781</v>
          </cell>
          <cell r="C210" t="str">
            <v>BCA</v>
          </cell>
          <cell r="D210" t="str">
            <v>1001</v>
          </cell>
          <cell r="E210" t="str">
            <v>101</v>
          </cell>
          <cell r="F210" t="str">
            <v>1010</v>
          </cell>
          <cell r="G210" t="str">
            <v/>
          </cell>
          <cell r="H210" t="str">
            <v>4700001377</v>
          </cell>
          <cell r="I210" t="str">
            <v>1424441</v>
          </cell>
          <cell r="J210" t="str">
            <v>GR goods receipt</v>
          </cell>
          <cell r="K210">
            <v>800</v>
          </cell>
          <cell r="L210" t="str">
            <v>KG</v>
          </cell>
          <cell r="M210">
            <v>38199</v>
          </cell>
          <cell r="N210">
            <v>148528</v>
          </cell>
          <cell r="O210" t="str">
            <v>KG</v>
          </cell>
          <cell r="P210">
            <v>800</v>
          </cell>
        </row>
        <row r="211">
          <cell r="A211" t="str">
            <v>1100000664</v>
          </cell>
          <cell r="B211" t="str">
            <v>8006388</v>
          </cell>
          <cell r="C211" t="str">
            <v>PB-3</v>
          </cell>
          <cell r="D211" t="str">
            <v>1001</v>
          </cell>
          <cell r="E211" t="str">
            <v>101</v>
          </cell>
          <cell r="F211" t="str">
            <v>1010</v>
          </cell>
          <cell r="G211" t="str">
            <v/>
          </cell>
          <cell r="H211" t="str">
            <v>4700001010</v>
          </cell>
          <cell r="I211" t="str">
            <v>1419795</v>
          </cell>
          <cell r="J211" t="str">
            <v>GR goods receipt</v>
          </cell>
          <cell r="K211">
            <v>200</v>
          </cell>
          <cell r="L211" t="str">
            <v>KG</v>
          </cell>
          <cell r="M211">
            <v>38184</v>
          </cell>
          <cell r="N211">
            <v>826210</v>
          </cell>
          <cell r="O211" t="str">
            <v>KG</v>
          </cell>
          <cell r="P211">
            <v>200</v>
          </cell>
        </row>
        <row r="215">
          <cell r="A215" t="str">
            <v>1100000863</v>
          </cell>
          <cell r="B215" t="str">
            <v>8002993</v>
          </cell>
          <cell r="C215" t="str">
            <v>JAP-2-1,2A,2B,3,3P</v>
          </cell>
          <cell r="D215" t="str">
            <v>1001</v>
          </cell>
          <cell r="E215" t="str">
            <v>101</v>
          </cell>
          <cell r="F215" t="str">
            <v>1000</v>
          </cell>
          <cell r="G215" t="str">
            <v/>
          </cell>
          <cell r="H215" t="str">
            <v>4700001277</v>
          </cell>
          <cell r="I215" t="str">
            <v>1420632</v>
          </cell>
          <cell r="J215" t="str">
            <v>GR goods receipt</v>
          </cell>
          <cell r="K215">
            <v>92.5</v>
          </cell>
          <cell r="L215" t="str">
            <v>KG</v>
          </cell>
          <cell r="M215">
            <v>38188</v>
          </cell>
          <cell r="N215">
            <v>670521.4</v>
          </cell>
          <cell r="O215" t="str">
            <v>KG</v>
          </cell>
          <cell r="P215">
            <v>92.5</v>
          </cell>
        </row>
        <row r="216">
          <cell r="A216" t="str">
            <v>1100000863</v>
          </cell>
          <cell r="B216" t="str">
            <v>8002348</v>
          </cell>
          <cell r="C216" t="str">
            <v>BN-BENAZEPRIL STEP-7A</v>
          </cell>
          <cell r="D216" t="str">
            <v>1001</v>
          </cell>
          <cell r="E216" t="str">
            <v>101</v>
          </cell>
          <cell r="F216" t="str">
            <v>1010</v>
          </cell>
          <cell r="G216" t="str">
            <v/>
          </cell>
          <cell r="H216" t="str">
            <v>4700001136</v>
          </cell>
          <cell r="I216" t="str">
            <v>1415345</v>
          </cell>
          <cell r="J216" t="str">
            <v>GR goods receipt</v>
          </cell>
          <cell r="K216">
            <v>88.6</v>
          </cell>
          <cell r="L216" t="str">
            <v>KG</v>
          </cell>
          <cell r="M216">
            <v>38169</v>
          </cell>
          <cell r="N216">
            <v>1125693.1200000001</v>
          </cell>
          <cell r="O216" t="str">
            <v>KG</v>
          </cell>
          <cell r="P216">
            <v>88.6</v>
          </cell>
        </row>
        <row r="217">
          <cell r="A217" t="str">
            <v>1100000863</v>
          </cell>
          <cell r="B217" t="str">
            <v>8002348</v>
          </cell>
          <cell r="C217" t="str">
            <v>BN-BENAZEPRIL STEP-7A</v>
          </cell>
          <cell r="D217" t="str">
            <v>1001</v>
          </cell>
          <cell r="E217" t="str">
            <v>101</v>
          </cell>
          <cell r="F217" t="str">
            <v>1010</v>
          </cell>
          <cell r="G217" t="str">
            <v/>
          </cell>
          <cell r="H217" t="str">
            <v>4700001136</v>
          </cell>
          <cell r="I217" t="str">
            <v>1418695</v>
          </cell>
          <cell r="J217" t="str">
            <v>GR goods receipt</v>
          </cell>
          <cell r="K217">
            <v>88</v>
          </cell>
          <cell r="L217" t="str">
            <v>KG</v>
          </cell>
          <cell r="M217">
            <v>38181</v>
          </cell>
          <cell r="N217">
            <v>1118069.92</v>
          </cell>
          <cell r="O217" t="str">
            <v>KG</v>
          </cell>
          <cell r="P217">
            <v>88</v>
          </cell>
        </row>
        <row r="218">
          <cell r="A218" t="str">
            <v>1100000863</v>
          </cell>
          <cell r="B218" t="str">
            <v>8002348</v>
          </cell>
          <cell r="C218" t="str">
            <v>BN-BENAZEPRIL STEP-7A</v>
          </cell>
          <cell r="D218" t="str">
            <v>1001</v>
          </cell>
          <cell r="E218" t="str">
            <v>101</v>
          </cell>
          <cell r="F218" t="str">
            <v>1010</v>
          </cell>
          <cell r="G218" t="str">
            <v/>
          </cell>
          <cell r="H218" t="str">
            <v>4700001136</v>
          </cell>
          <cell r="I218" t="str">
            <v>1419633</v>
          </cell>
          <cell r="J218" t="str">
            <v>GR goods receipt</v>
          </cell>
          <cell r="K218">
            <v>21.8</v>
          </cell>
          <cell r="L218" t="str">
            <v>KG</v>
          </cell>
          <cell r="M218">
            <v>38184</v>
          </cell>
          <cell r="N218">
            <v>276976.40999999997</v>
          </cell>
          <cell r="O218" t="str">
            <v>KG</v>
          </cell>
          <cell r="P218">
            <v>21.8</v>
          </cell>
        </row>
        <row r="219">
          <cell r="A219" t="str">
            <v>1100000863</v>
          </cell>
          <cell r="B219" t="str">
            <v>8002348</v>
          </cell>
          <cell r="C219" t="str">
            <v>BN-BENAZEPRIL STEP-7A</v>
          </cell>
          <cell r="D219" t="str">
            <v>1001</v>
          </cell>
          <cell r="E219" t="str">
            <v>101</v>
          </cell>
          <cell r="F219" t="str">
            <v>1010</v>
          </cell>
          <cell r="G219" t="str">
            <v/>
          </cell>
          <cell r="H219" t="str">
            <v>4700001136</v>
          </cell>
          <cell r="I219" t="str">
            <v>1424183</v>
          </cell>
          <cell r="J219" t="str">
            <v>GR goods receipt</v>
          </cell>
          <cell r="K219">
            <v>84.1</v>
          </cell>
          <cell r="L219" t="str">
            <v>KG</v>
          </cell>
          <cell r="M219">
            <v>38198</v>
          </cell>
          <cell r="N219">
            <v>1068519.0900000001</v>
          </cell>
          <cell r="O219" t="str">
            <v>KG</v>
          </cell>
          <cell r="P219">
            <v>84.1</v>
          </cell>
        </row>
        <row r="220">
          <cell r="A220" t="str">
            <v>1100000863</v>
          </cell>
          <cell r="B220" t="str">
            <v>8003777</v>
          </cell>
          <cell r="C220" t="str">
            <v>BHL-4</v>
          </cell>
          <cell r="D220" t="str">
            <v>1001</v>
          </cell>
          <cell r="E220" t="str">
            <v>101</v>
          </cell>
          <cell r="F220" t="str">
            <v>1010</v>
          </cell>
          <cell r="G220" t="str">
            <v/>
          </cell>
          <cell r="H220" t="str">
            <v>4700000986</v>
          </cell>
          <cell r="I220" t="str">
            <v>1415341</v>
          </cell>
          <cell r="J220" t="str">
            <v>GR goods receipt</v>
          </cell>
          <cell r="K220">
            <v>113.1</v>
          </cell>
          <cell r="L220" t="str">
            <v>KG</v>
          </cell>
          <cell r="M220">
            <v>38169</v>
          </cell>
          <cell r="N220">
            <v>673153.1</v>
          </cell>
          <cell r="O220" t="str">
            <v>KG</v>
          </cell>
          <cell r="P220">
            <v>113.1</v>
          </cell>
        </row>
        <row r="221">
          <cell r="A221" t="str">
            <v>1100000863</v>
          </cell>
          <cell r="B221" t="str">
            <v>8003777</v>
          </cell>
          <cell r="C221" t="str">
            <v>BHL-4</v>
          </cell>
          <cell r="D221" t="str">
            <v>1001</v>
          </cell>
          <cell r="E221" t="str">
            <v>101</v>
          </cell>
          <cell r="F221" t="str">
            <v>1010</v>
          </cell>
          <cell r="G221" t="str">
            <v/>
          </cell>
          <cell r="H221" t="str">
            <v>4700000986</v>
          </cell>
          <cell r="I221" t="str">
            <v>1418675</v>
          </cell>
          <cell r="J221" t="str">
            <v>GR goods receipt</v>
          </cell>
          <cell r="K221">
            <v>112.4</v>
          </cell>
          <cell r="L221" t="str">
            <v>KG</v>
          </cell>
          <cell r="M221">
            <v>38181</v>
          </cell>
          <cell r="N221">
            <v>668986.81999999995</v>
          </cell>
          <cell r="O221" t="str">
            <v>KG</v>
          </cell>
          <cell r="P221">
            <v>112.4</v>
          </cell>
        </row>
        <row r="222">
          <cell r="A222" t="str">
            <v>1100000863</v>
          </cell>
          <cell r="B222" t="str">
            <v>8003777</v>
          </cell>
          <cell r="C222" t="str">
            <v>BHL-4</v>
          </cell>
          <cell r="D222" t="str">
            <v>1001</v>
          </cell>
          <cell r="E222" t="str">
            <v>101</v>
          </cell>
          <cell r="F222" t="str">
            <v>1010</v>
          </cell>
          <cell r="G222" t="str">
            <v/>
          </cell>
          <cell r="H222" t="str">
            <v>4700000986</v>
          </cell>
          <cell r="I222" t="str">
            <v>1421050</v>
          </cell>
          <cell r="J222" t="str">
            <v>GR goods receipt</v>
          </cell>
          <cell r="K222">
            <v>112.5</v>
          </cell>
          <cell r="L222" t="str">
            <v>KG</v>
          </cell>
          <cell r="M222">
            <v>38189</v>
          </cell>
          <cell r="N222">
            <v>669582</v>
          </cell>
          <cell r="O222" t="str">
            <v>KG</v>
          </cell>
          <cell r="P222">
            <v>112.5</v>
          </cell>
        </row>
        <row r="223">
          <cell r="A223" t="str">
            <v>1100000863</v>
          </cell>
          <cell r="B223" t="str">
            <v>8003777</v>
          </cell>
          <cell r="C223" t="str">
            <v>BHL-4</v>
          </cell>
          <cell r="D223" t="str">
            <v>1001</v>
          </cell>
          <cell r="E223" t="str">
            <v>101</v>
          </cell>
          <cell r="F223" t="str">
            <v>1010</v>
          </cell>
          <cell r="G223" t="str">
            <v/>
          </cell>
          <cell r="H223" t="str">
            <v>4700000986</v>
          </cell>
          <cell r="I223" t="str">
            <v>1423745</v>
          </cell>
          <cell r="J223" t="str">
            <v>GR goods receipt</v>
          </cell>
          <cell r="K223">
            <v>112</v>
          </cell>
          <cell r="L223" t="str">
            <v>KG</v>
          </cell>
          <cell r="M223">
            <v>38197</v>
          </cell>
          <cell r="N223">
            <v>666606.07999999996</v>
          </cell>
          <cell r="O223" t="str">
            <v>KG</v>
          </cell>
          <cell r="P223">
            <v>112</v>
          </cell>
        </row>
        <row r="224">
          <cell r="A224" t="str">
            <v>1100000863</v>
          </cell>
          <cell r="B224" t="str">
            <v>8003777</v>
          </cell>
          <cell r="C224" t="str">
            <v>BHL-4</v>
          </cell>
          <cell r="D224" t="str">
            <v>1001</v>
          </cell>
          <cell r="E224" t="str">
            <v>101</v>
          </cell>
          <cell r="F224" t="str">
            <v>1010</v>
          </cell>
          <cell r="G224" t="str">
            <v/>
          </cell>
          <cell r="H224" t="str">
            <v>4700000986</v>
          </cell>
          <cell r="I224" t="str">
            <v>1424184</v>
          </cell>
          <cell r="J224" t="str">
            <v>GR goods receipt</v>
          </cell>
          <cell r="K224">
            <v>112.4</v>
          </cell>
          <cell r="L224" t="str">
            <v>KG</v>
          </cell>
          <cell r="M224">
            <v>38198</v>
          </cell>
          <cell r="N224">
            <v>668986.81999999995</v>
          </cell>
          <cell r="O224" t="str">
            <v>KG</v>
          </cell>
          <cell r="P224">
            <v>112.4</v>
          </cell>
        </row>
        <row r="225">
          <cell r="A225" t="str">
            <v>1100000863</v>
          </cell>
          <cell r="B225" t="str">
            <v>8004188</v>
          </cell>
          <cell r="C225" t="str">
            <v>METHYL AMIDE (CDP)</v>
          </cell>
          <cell r="D225" t="str">
            <v>1001</v>
          </cell>
          <cell r="E225" t="str">
            <v>101</v>
          </cell>
          <cell r="F225" t="str">
            <v>1010</v>
          </cell>
          <cell r="G225" t="str">
            <v/>
          </cell>
          <cell r="H225" t="str">
            <v>4700001244</v>
          </cell>
          <cell r="I225" t="str">
            <v>1419453</v>
          </cell>
          <cell r="J225" t="str">
            <v>GR goods receipt</v>
          </cell>
          <cell r="K225">
            <v>26.7</v>
          </cell>
          <cell r="L225" t="str">
            <v>KG</v>
          </cell>
          <cell r="M225">
            <v>38183</v>
          </cell>
          <cell r="N225">
            <v>0</v>
          </cell>
          <cell r="O225" t="str">
            <v>KG</v>
          </cell>
          <cell r="P225">
            <v>26.7</v>
          </cell>
        </row>
        <row r="226">
          <cell r="A226" t="str">
            <v>1100000863</v>
          </cell>
          <cell r="B226" t="str">
            <v>8004188</v>
          </cell>
          <cell r="C226" t="str">
            <v>METHYL AMIDE (CDP)</v>
          </cell>
          <cell r="D226" t="str">
            <v>1001</v>
          </cell>
          <cell r="E226" t="str">
            <v>101</v>
          </cell>
          <cell r="F226" t="str">
            <v>1010</v>
          </cell>
          <cell r="G226" t="str">
            <v/>
          </cell>
          <cell r="H226" t="str">
            <v>4700001244</v>
          </cell>
          <cell r="I226" t="str">
            <v>1419632</v>
          </cell>
          <cell r="J226" t="str">
            <v>GR goods receipt</v>
          </cell>
          <cell r="K226">
            <v>30</v>
          </cell>
          <cell r="L226" t="str">
            <v>KG</v>
          </cell>
          <cell r="M226">
            <v>38184</v>
          </cell>
          <cell r="N226">
            <v>0</v>
          </cell>
          <cell r="O226" t="str">
            <v>KG</v>
          </cell>
          <cell r="P226">
            <v>30</v>
          </cell>
        </row>
        <row r="227">
          <cell r="A227" t="str">
            <v>1100000863</v>
          </cell>
          <cell r="B227" t="str">
            <v>8004188</v>
          </cell>
          <cell r="C227" t="str">
            <v>METHYL AMIDE (CDP)</v>
          </cell>
          <cell r="D227" t="str">
            <v>1001</v>
          </cell>
          <cell r="E227" t="str">
            <v>101</v>
          </cell>
          <cell r="F227" t="str">
            <v>1010</v>
          </cell>
          <cell r="G227" t="str">
            <v/>
          </cell>
          <cell r="H227" t="str">
            <v>4700001244</v>
          </cell>
          <cell r="I227" t="str">
            <v>1419634</v>
          </cell>
          <cell r="J227" t="str">
            <v>GR goods receipt</v>
          </cell>
          <cell r="K227">
            <v>29.3</v>
          </cell>
          <cell r="L227" t="str">
            <v>KG</v>
          </cell>
          <cell r="M227">
            <v>38184</v>
          </cell>
          <cell r="N227">
            <v>0</v>
          </cell>
          <cell r="O227" t="str">
            <v>KG</v>
          </cell>
          <cell r="P227">
            <v>29.3</v>
          </cell>
        </row>
        <row r="228">
          <cell r="A228" t="str">
            <v>1100000863</v>
          </cell>
          <cell r="B228" t="str">
            <v>8004188</v>
          </cell>
          <cell r="C228" t="str">
            <v>METHYL AMIDE (CDP)</v>
          </cell>
          <cell r="D228" t="str">
            <v>1001</v>
          </cell>
          <cell r="E228" t="str">
            <v>101</v>
          </cell>
          <cell r="F228" t="str">
            <v>1010</v>
          </cell>
          <cell r="G228" t="str">
            <v/>
          </cell>
          <cell r="H228" t="str">
            <v>4700001244</v>
          </cell>
          <cell r="I228" t="str">
            <v>1420846</v>
          </cell>
          <cell r="J228" t="str">
            <v>GR goods receipt</v>
          </cell>
          <cell r="K228">
            <v>31.8</v>
          </cell>
          <cell r="L228" t="str">
            <v>KG</v>
          </cell>
          <cell r="M228">
            <v>38188</v>
          </cell>
          <cell r="N228">
            <v>0</v>
          </cell>
          <cell r="O228" t="str">
            <v>KG</v>
          </cell>
          <cell r="P228">
            <v>31.8</v>
          </cell>
        </row>
        <row r="229">
          <cell r="A229" t="str">
            <v>1100000863</v>
          </cell>
          <cell r="B229" t="str">
            <v>8004188</v>
          </cell>
          <cell r="C229" t="str">
            <v>METHYL AMIDE (CDP)</v>
          </cell>
          <cell r="D229" t="str">
            <v>1001</v>
          </cell>
          <cell r="E229" t="str">
            <v>101</v>
          </cell>
          <cell r="F229" t="str">
            <v>1010</v>
          </cell>
          <cell r="G229" t="str">
            <v/>
          </cell>
          <cell r="H229" t="str">
            <v>4700001244</v>
          </cell>
          <cell r="I229" t="str">
            <v>1420847</v>
          </cell>
          <cell r="J229" t="str">
            <v>GR goods receipt</v>
          </cell>
          <cell r="K229">
            <v>30</v>
          </cell>
          <cell r="L229" t="str">
            <v>KG</v>
          </cell>
          <cell r="M229">
            <v>38188</v>
          </cell>
          <cell r="N229">
            <v>0</v>
          </cell>
          <cell r="O229" t="str">
            <v>KG</v>
          </cell>
          <cell r="P229">
            <v>30</v>
          </cell>
        </row>
        <row r="230">
          <cell r="A230" t="str">
            <v>1100000863</v>
          </cell>
          <cell r="B230" t="str">
            <v>8004188</v>
          </cell>
          <cell r="C230" t="str">
            <v>METHYL AMIDE (CDP)</v>
          </cell>
          <cell r="D230" t="str">
            <v>1001</v>
          </cell>
          <cell r="E230" t="str">
            <v>101</v>
          </cell>
          <cell r="F230" t="str">
            <v>1010</v>
          </cell>
          <cell r="G230" t="str">
            <v/>
          </cell>
          <cell r="H230" t="str">
            <v>4700001244</v>
          </cell>
          <cell r="I230" t="str">
            <v>1424134</v>
          </cell>
          <cell r="J230" t="str">
            <v>GR goods receipt</v>
          </cell>
          <cell r="K230">
            <v>32</v>
          </cell>
          <cell r="L230" t="str">
            <v>KG</v>
          </cell>
          <cell r="M230">
            <v>38198</v>
          </cell>
          <cell r="N230">
            <v>48644.800000000003</v>
          </cell>
          <cell r="O230" t="str">
            <v>KG</v>
          </cell>
          <cell r="P230">
            <v>32</v>
          </cell>
        </row>
        <row r="234">
          <cell r="A234" t="str">
            <v>1100001453</v>
          </cell>
          <cell r="B234" t="str">
            <v>8000588</v>
          </cell>
          <cell r="C234" t="str">
            <v>OXIME KETAL</v>
          </cell>
          <cell r="D234" t="str">
            <v>1001</v>
          </cell>
          <cell r="E234" t="str">
            <v>101</v>
          </cell>
          <cell r="F234" t="str">
            <v>1000</v>
          </cell>
          <cell r="G234" t="str">
            <v/>
          </cell>
          <cell r="H234" t="str">
            <v>4700001364</v>
          </cell>
          <cell r="I234" t="str">
            <v>1415946</v>
          </cell>
          <cell r="J234" t="str">
            <v>GR goods receipt</v>
          </cell>
          <cell r="K234">
            <v>183</v>
          </cell>
          <cell r="L234" t="str">
            <v>KG</v>
          </cell>
          <cell r="M234">
            <v>38171</v>
          </cell>
          <cell r="N234">
            <v>587887.5</v>
          </cell>
          <cell r="O234" t="str">
            <v>KG</v>
          </cell>
          <cell r="P234">
            <v>183</v>
          </cell>
        </row>
        <row r="235">
          <cell r="A235" t="str">
            <v>1100001453</v>
          </cell>
          <cell r="B235" t="str">
            <v>8000588</v>
          </cell>
          <cell r="C235" t="str">
            <v>OXIME KETAL</v>
          </cell>
          <cell r="D235" t="str">
            <v>1001</v>
          </cell>
          <cell r="E235" t="str">
            <v>101</v>
          </cell>
          <cell r="F235" t="str">
            <v>1000</v>
          </cell>
          <cell r="G235" t="str">
            <v/>
          </cell>
          <cell r="H235" t="str">
            <v>4700001364</v>
          </cell>
          <cell r="I235" t="str">
            <v>1415947</v>
          </cell>
          <cell r="J235" t="str">
            <v>GR goods receipt</v>
          </cell>
          <cell r="K235">
            <v>187</v>
          </cell>
          <cell r="L235" t="str">
            <v>KG</v>
          </cell>
          <cell r="M235">
            <v>38171</v>
          </cell>
          <cell r="N235">
            <v>600737.5</v>
          </cell>
          <cell r="O235" t="str">
            <v>KG</v>
          </cell>
          <cell r="P235">
            <v>187</v>
          </cell>
        </row>
        <row r="236">
          <cell r="A236" t="str">
            <v>1100001453</v>
          </cell>
          <cell r="B236" t="str">
            <v>8000588</v>
          </cell>
          <cell r="C236" t="str">
            <v>OXIME KETAL</v>
          </cell>
          <cell r="D236" t="str">
            <v>1001</v>
          </cell>
          <cell r="E236" t="str">
            <v>101</v>
          </cell>
          <cell r="F236" t="str">
            <v>1000</v>
          </cell>
          <cell r="G236" t="str">
            <v/>
          </cell>
          <cell r="H236" t="str">
            <v>4700001364</v>
          </cell>
          <cell r="I236" t="str">
            <v>1416205</v>
          </cell>
          <cell r="J236" t="str">
            <v>GR goods receipt</v>
          </cell>
          <cell r="K236">
            <v>186</v>
          </cell>
          <cell r="L236" t="str">
            <v>KG</v>
          </cell>
          <cell r="M236">
            <v>38173</v>
          </cell>
          <cell r="N236">
            <v>597525</v>
          </cell>
          <cell r="O236" t="str">
            <v>KG</v>
          </cell>
          <cell r="P236">
            <v>186</v>
          </cell>
        </row>
        <row r="237">
          <cell r="A237" t="str">
            <v>1100001453</v>
          </cell>
          <cell r="B237" t="str">
            <v>8000588</v>
          </cell>
          <cell r="C237" t="str">
            <v>OXIME KETAL</v>
          </cell>
          <cell r="D237" t="str">
            <v>1001</v>
          </cell>
          <cell r="E237" t="str">
            <v>101</v>
          </cell>
          <cell r="F237" t="str">
            <v>1000</v>
          </cell>
          <cell r="G237" t="str">
            <v/>
          </cell>
          <cell r="H237" t="str">
            <v>4700001364</v>
          </cell>
          <cell r="I237" t="str">
            <v>1417117</v>
          </cell>
          <cell r="J237" t="str">
            <v>GR goods receipt</v>
          </cell>
          <cell r="K237">
            <v>183</v>
          </cell>
          <cell r="L237" t="str">
            <v>KG</v>
          </cell>
          <cell r="M237">
            <v>38175</v>
          </cell>
          <cell r="N237">
            <v>587887.5</v>
          </cell>
          <cell r="O237" t="str">
            <v>KG</v>
          </cell>
          <cell r="P237">
            <v>183</v>
          </cell>
        </row>
        <row r="238">
          <cell r="A238" t="str">
            <v>1100001453</v>
          </cell>
          <cell r="B238" t="str">
            <v>8000588</v>
          </cell>
          <cell r="C238" t="str">
            <v>OXIME KETAL</v>
          </cell>
          <cell r="D238" t="str">
            <v>1001</v>
          </cell>
          <cell r="E238" t="str">
            <v>101</v>
          </cell>
          <cell r="F238" t="str">
            <v>1000</v>
          </cell>
          <cell r="G238" t="str">
            <v/>
          </cell>
          <cell r="H238" t="str">
            <v>4700001364</v>
          </cell>
          <cell r="I238" t="str">
            <v>1417118</v>
          </cell>
          <cell r="J238" t="str">
            <v>GR goods receipt</v>
          </cell>
          <cell r="K238">
            <v>182.6</v>
          </cell>
          <cell r="L238" t="str">
            <v>KG</v>
          </cell>
          <cell r="M238">
            <v>38175</v>
          </cell>
          <cell r="N238">
            <v>586602.5</v>
          </cell>
          <cell r="O238" t="str">
            <v>KG</v>
          </cell>
          <cell r="P238">
            <v>182.6</v>
          </cell>
        </row>
        <row r="239">
          <cell r="A239" t="str">
            <v>1100001453</v>
          </cell>
          <cell r="B239" t="str">
            <v>8000588</v>
          </cell>
          <cell r="C239" t="str">
            <v>OXIME KETAL</v>
          </cell>
          <cell r="D239" t="str">
            <v>1001</v>
          </cell>
          <cell r="E239" t="str">
            <v>101</v>
          </cell>
          <cell r="F239" t="str">
            <v>1000</v>
          </cell>
          <cell r="G239" t="str">
            <v/>
          </cell>
          <cell r="H239" t="str">
            <v>4700001364</v>
          </cell>
          <cell r="I239" t="str">
            <v>1417758</v>
          </cell>
          <cell r="J239" t="str">
            <v>GR goods receipt</v>
          </cell>
          <cell r="K239">
            <v>180</v>
          </cell>
          <cell r="L239" t="str">
            <v>KG</v>
          </cell>
          <cell r="M239">
            <v>38177</v>
          </cell>
          <cell r="N239">
            <v>578250</v>
          </cell>
          <cell r="O239" t="str">
            <v>KG</v>
          </cell>
          <cell r="P239">
            <v>180</v>
          </cell>
        </row>
        <row r="240">
          <cell r="A240" t="str">
            <v>1100001453</v>
          </cell>
          <cell r="B240" t="str">
            <v>8000588</v>
          </cell>
          <cell r="C240" t="str">
            <v>OXIME KETAL</v>
          </cell>
          <cell r="D240" t="str">
            <v>1001</v>
          </cell>
          <cell r="E240" t="str">
            <v>101</v>
          </cell>
          <cell r="F240" t="str">
            <v>1000</v>
          </cell>
          <cell r="G240" t="str">
            <v/>
          </cell>
          <cell r="H240" t="str">
            <v>4700001364</v>
          </cell>
          <cell r="I240" t="str">
            <v>1418135</v>
          </cell>
          <cell r="J240" t="str">
            <v>GR goods receipt</v>
          </cell>
          <cell r="K240">
            <v>180.6</v>
          </cell>
          <cell r="L240" t="str">
            <v>KG</v>
          </cell>
          <cell r="M240">
            <v>38179</v>
          </cell>
          <cell r="N240">
            <v>580177.5</v>
          </cell>
          <cell r="O240" t="str">
            <v>KG</v>
          </cell>
          <cell r="P240">
            <v>180.6</v>
          </cell>
        </row>
        <row r="241">
          <cell r="A241" t="str">
            <v>1100001453</v>
          </cell>
          <cell r="B241" t="str">
            <v>8000588</v>
          </cell>
          <cell r="C241" t="str">
            <v>OXIME KETAL</v>
          </cell>
          <cell r="D241" t="str">
            <v>1001</v>
          </cell>
          <cell r="E241" t="str">
            <v>101</v>
          </cell>
          <cell r="F241" t="str">
            <v>1000</v>
          </cell>
          <cell r="G241" t="str">
            <v/>
          </cell>
          <cell r="H241" t="str">
            <v>4700001364</v>
          </cell>
          <cell r="I241" t="str">
            <v>1419682</v>
          </cell>
          <cell r="J241" t="str">
            <v>GR goods receipt</v>
          </cell>
          <cell r="K241">
            <v>180</v>
          </cell>
          <cell r="L241" t="str">
            <v>KG</v>
          </cell>
          <cell r="M241">
            <v>38184</v>
          </cell>
          <cell r="N241">
            <v>578250</v>
          </cell>
          <cell r="O241" t="str">
            <v>KG</v>
          </cell>
          <cell r="P241">
            <v>180</v>
          </cell>
        </row>
        <row r="242">
          <cell r="A242" t="str">
            <v>1100001453</v>
          </cell>
          <cell r="B242" t="str">
            <v>8000588</v>
          </cell>
          <cell r="C242" t="str">
            <v>OXIME KETAL</v>
          </cell>
          <cell r="D242" t="str">
            <v>1001</v>
          </cell>
          <cell r="E242" t="str">
            <v>101</v>
          </cell>
          <cell r="F242" t="str">
            <v>1000</v>
          </cell>
          <cell r="G242" t="str">
            <v/>
          </cell>
          <cell r="H242" t="str">
            <v>4700001364</v>
          </cell>
          <cell r="I242" t="str">
            <v>1420140</v>
          </cell>
          <cell r="J242" t="str">
            <v>GR goods receipt</v>
          </cell>
          <cell r="K242">
            <v>184.1</v>
          </cell>
          <cell r="L242" t="str">
            <v>KG</v>
          </cell>
          <cell r="M242">
            <v>38186</v>
          </cell>
          <cell r="N242">
            <v>591421.25</v>
          </cell>
          <cell r="O242" t="str">
            <v>KG</v>
          </cell>
          <cell r="P242">
            <v>184.1</v>
          </cell>
        </row>
        <row r="243">
          <cell r="A243" t="str">
            <v>1100001453</v>
          </cell>
          <cell r="B243" t="str">
            <v>8000588</v>
          </cell>
          <cell r="C243" t="str">
            <v>OXIME KETAL</v>
          </cell>
          <cell r="D243" t="str">
            <v>1001</v>
          </cell>
          <cell r="E243" t="str">
            <v>101</v>
          </cell>
          <cell r="F243" t="str">
            <v>1000</v>
          </cell>
          <cell r="G243" t="str">
            <v/>
          </cell>
          <cell r="H243" t="str">
            <v>4700001364</v>
          </cell>
          <cell r="I243" t="str">
            <v>1421479</v>
          </cell>
          <cell r="J243" t="str">
            <v>GR goods receipt</v>
          </cell>
          <cell r="K243">
            <v>183</v>
          </cell>
          <cell r="L243" t="str">
            <v>KG</v>
          </cell>
          <cell r="M243">
            <v>38190</v>
          </cell>
          <cell r="N243">
            <v>587887.5</v>
          </cell>
          <cell r="O243" t="str">
            <v>KG</v>
          </cell>
          <cell r="P243">
            <v>183</v>
          </cell>
        </row>
        <row r="244">
          <cell r="A244" t="str">
            <v>1100001453</v>
          </cell>
          <cell r="B244" t="str">
            <v>8000588</v>
          </cell>
          <cell r="C244" t="str">
            <v>OXIME KETAL</v>
          </cell>
          <cell r="D244" t="str">
            <v>1001</v>
          </cell>
          <cell r="E244" t="str">
            <v>101</v>
          </cell>
          <cell r="F244" t="str">
            <v>1000</v>
          </cell>
          <cell r="G244" t="str">
            <v/>
          </cell>
          <cell r="H244" t="str">
            <v>4700001364</v>
          </cell>
          <cell r="I244" t="str">
            <v>1422122</v>
          </cell>
          <cell r="J244" t="str">
            <v>GR goods receipt</v>
          </cell>
          <cell r="K244">
            <v>190.7</v>
          </cell>
          <cell r="L244" t="str">
            <v>KG</v>
          </cell>
          <cell r="M244">
            <v>38192</v>
          </cell>
          <cell r="N244">
            <v>612623.75</v>
          </cell>
          <cell r="O244" t="str">
            <v>KG</v>
          </cell>
          <cell r="P244">
            <v>190.7</v>
          </cell>
        </row>
        <row r="245">
          <cell r="A245" t="str">
            <v>1100001453</v>
          </cell>
          <cell r="B245" t="str">
            <v>8000588</v>
          </cell>
          <cell r="C245" t="str">
            <v>OXIME KETAL</v>
          </cell>
          <cell r="D245" t="str">
            <v>1001</v>
          </cell>
          <cell r="E245" t="str">
            <v>101</v>
          </cell>
          <cell r="F245" t="str">
            <v>1000</v>
          </cell>
          <cell r="G245" t="str">
            <v/>
          </cell>
          <cell r="H245" t="str">
            <v>4700001364</v>
          </cell>
          <cell r="I245" t="str">
            <v>1423051</v>
          </cell>
          <cell r="J245" t="str">
            <v>GR goods receipt</v>
          </cell>
          <cell r="K245">
            <v>187.2</v>
          </cell>
          <cell r="L245" t="str">
            <v>KG</v>
          </cell>
          <cell r="M245">
            <v>38195</v>
          </cell>
          <cell r="N245">
            <v>601380</v>
          </cell>
          <cell r="O245" t="str">
            <v>KG</v>
          </cell>
          <cell r="P245">
            <v>187.2</v>
          </cell>
        </row>
        <row r="246">
          <cell r="A246" t="str">
            <v>1100001453</v>
          </cell>
          <cell r="B246" t="str">
            <v>8000588</v>
          </cell>
          <cell r="C246" t="str">
            <v>OXIME KETAL</v>
          </cell>
          <cell r="D246" t="str">
            <v>1001</v>
          </cell>
          <cell r="E246" t="str">
            <v>101</v>
          </cell>
          <cell r="F246" t="str">
            <v>1000</v>
          </cell>
          <cell r="G246" t="str">
            <v/>
          </cell>
          <cell r="H246" t="str">
            <v>4700001364</v>
          </cell>
          <cell r="I246" t="str">
            <v>1423052</v>
          </cell>
          <cell r="J246" t="str">
            <v>GR goods receipt</v>
          </cell>
          <cell r="K246">
            <v>189.2</v>
          </cell>
          <cell r="L246" t="str">
            <v>KG</v>
          </cell>
          <cell r="M246">
            <v>38195</v>
          </cell>
          <cell r="N246">
            <v>607805</v>
          </cell>
          <cell r="O246" t="str">
            <v>KG</v>
          </cell>
          <cell r="P246">
            <v>189.2</v>
          </cell>
        </row>
        <row r="247">
          <cell r="A247" t="str">
            <v>1100001453</v>
          </cell>
          <cell r="B247" t="str">
            <v>8002247</v>
          </cell>
          <cell r="C247" t="str">
            <v>5-IODOPHTHALIDE</v>
          </cell>
          <cell r="D247" t="str">
            <v>1001</v>
          </cell>
          <cell r="E247" t="str">
            <v>101</v>
          </cell>
          <cell r="F247" t="str">
            <v>1000</v>
          </cell>
          <cell r="G247" t="str">
            <v/>
          </cell>
          <cell r="H247" t="str">
            <v>4700001384</v>
          </cell>
          <cell r="I247" t="str">
            <v>1424089</v>
          </cell>
          <cell r="J247" t="str">
            <v>GR goods receipt</v>
          </cell>
          <cell r="K247">
            <v>140.88</v>
          </cell>
          <cell r="L247" t="str">
            <v>KG</v>
          </cell>
          <cell r="M247">
            <v>38198</v>
          </cell>
          <cell r="N247">
            <v>1119925.56</v>
          </cell>
          <cell r="O247" t="str">
            <v>KG</v>
          </cell>
          <cell r="P247">
            <v>140.88</v>
          </cell>
        </row>
        <row r="248">
          <cell r="A248" t="str">
            <v>1100001453</v>
          </cell>
          <cell r="B248" t="str">
            <v>8002661</v>
          </cell>
          <cell r="C248" t="str">
            <v>PRP-2 ESOMEPERAZOLE (CRUDE)</v>
          </cell>
          <cell r="D248" t="str">
            <v>1001</v>
          </cell>
          <cell r="E248" t="str">
            <v>101</v>
          </cell>
          <cell r="F248" t="str">
            <v>1000</v>
          </cell>
          <cell r="G248" t="str">
            <v/>
          </cell>
          <cell r="H248" t="str">
            <v>4700001328</v>
          </cell>
          <cell r="I248" t="str">
            <v>1417760</v>
          </cell>
          <cell r="J248" t="str">
            <v>GR goods receipt</v>
          </cell>
          <cell r="K248">
            <v>32</v>
          </cell>
          <cell r="L248" t="str">
            <v>KG</v>
          </cell>
          <cell r="M248">
            <v>38177</v>
          </cell>
          <cell r="N248">
            <v>121212.16</v>
          </cell>
          <cell r="O248" t="str">
            <v>KG</v>
          </cell>
          <cell r="P248">
            <v>32</v>
          </cell>
        </row>
        <row r="249">
          <cell r="A249" t="str">
            <v>1100001453</v>
          </cell>
          <cell r="B249" t="str">
            <v>8002661</v>
          </cell>
          <cell r="C249" t="str">
            <v>PRP-2 ESOMEPERAZOLE (CRUDE)</v>
          </cell>
          <cell r="D249" t="str">
            <v>1001</v>
          </cell>
          <cell r="E249" t="str">
            <v>101</v>
          </cell>
          <cell r="F249" t="str">
            <v>1000</v>
          </cell>
          <cell r="G249" t="str">
            <v/>
          </cell>
          <cell r="H249" t="str">
            <v>4700001328</v>
          </cell>
          <cell r="I249" t="str">
            <v>1420152</v>
          </cell>
          <cell r="J249" t="str">
            <v>GR goods receipt</v>
          </cell>
          <cell r="K249">
            <v>28</v>
          </cell>
          <cell r="L249" t="str">
            <v>KG</v>
          </cell>
          <cell r="M249">
            <v>38186</v>
          </cell>
          <cell r="N249">
            <v>106060.64</v>
          </cell>
          <cell r="O249" t="str">
            <v>KG</v>
          </cell>
          <cell r="P249">
            <v>28</v>
          </cell>
        </row>
        <row r="250">
          <cell r="A250" t="str">
            <v>1100001453</v>
          </cell>
          <cell r="B250" t="str">
            <v>8002661</v>
          </cell>
          <cell r="C250" t="str">
            <v>PRP-2 ESOMEPERAZOLE (CRUDE)</v>
          </cell>
          <cell r="D250" t="str">
            <v>1001</v>
          </cell>
          <cell r="E250" t="str">
            <v>101</v>
          </cell>
          <cell r="F250" t="str">
            <v>1000</v>
          </cell>
          <cell r="G250" t="str">
            <v/>
          </cell>
          <cell r="H250" t="str">
            <v>4700001328</v>
          </cell>
          <cell r="I250" t="str">
            <v>1423370</v>
          </cell>
          <cell r="J250" t="str">
            <v>GR goods receipt</v>
          </cell>
          <cell r="K250">
            <v>19.5</v>
          </cell>
          <cell r="L250" t="str">
            <v>KG</v>
          </cell>
          <cell r="M250">
            <v>38196</v>
          </cell>
          <cell r="N250">
            <v>73863.66</v>
          </cell>
          <cell r="O250" t="str">
            <v>KG</v>
          </cell>
          <cell r="P250">
            <v>19.5</v>
          </cell>
        </row>
        <row r="251">
          <cell r="A251" t="str">
            <v>1100001453</v>
          </cell>
          <cell r="B251" t="str">
            <v>8002661</v>
          </cell>
          <cell r="C251" t="str">
            <v>PRP-2 ESOMEPERAZOLE (CRUDE)</v>
          </cell>
          <cell r="D251" t="str">
            <v>1001</v>
          </cell>
          <cell r="E251" t="str">
            <v>101</v>
          </cell>
          <cell r="F251" t="str">
            <v>1000</v>
          </cell>
          <cell r="G251" t="str">
            <v/>
          </cell>
          <cell r="H251" t="str">
            <v>4700001328</v>
          </cell>
          <cell r="I251" t="str">
            <v>1423371</v>
          </cell>
          <cell r="J251" t="str">
            <v>GR goods receipt</v>
          </cell>
          <cell r="K251">
            <v>29</v>
          </cell>
          <cell r="L251" t="str">
            <v>KG</v>
          </cell>
          <cell r="M251">
            <v>38196</v>
          </cell>
          <cell r="N251">
            <v>109848.52</v>
          </cell>
          <cell r="O251" t="str">
            <v>KG</v>
          </cell>
          <cell r="P251">
            <v>29</v>
          </cell>
        </row>
        <row r="252">
          <cell r="A252" t="str">
            <v>1100001453</v>
          </cell>
          <cell r="B252" t="str">
            <v>8002987</v>
          </cell>
          <cell r="C252" t="str">
            <v>Jap-1-2,3</v>
          </cell>
          <cell r="D252" t="str">
            <v>1001</v>
          </cell>
          <cell r="E252" t="str">
            <v>101</v>
          </cell>
          <cell r="F252" t="str">
            <v>1000</v>
          </cell>
          <cell r="G252" t="str">
            <v/>
          </cell>
          <cell r="H252" t="str">
            <v>4700001094</v>
          </cell>
          <cell r="I252" t="str">
            <v>1420137</v>
          </cell>
          <cell r="J252" t="str">
            <v>GR goods receipt</v>
          </cell>
          <cell r="K252">
            <v>13.1</v>
          </cell>
          <cell r="L252" t="str">
            <v>KG</v>
          </cell>
          <cell r="M252">
            <v>38186</v>
          </cell>
          <cell r="N252">
            <v>443614.99</v>
          </cell>
          <cell r="O252" t="str">
            <v>KG</v>
          </cell>
          <cell r="P252">
            <v>13.1</v>
          </cell>
        </row>
        <row r="253">
          <cell r="A253" t="str">
            <v>1100001453</v>
          </cell>
          <cell r="B253" t="str">
            <v>8006073</v>
          </cell>
          <cell r="C253" t="str">
            <v>A-4</v>
          </cell>
          <cell r="D253" t="str">
            <v>1001</v>
          </cell>
          <cell r="E253" t="str">
            <v>101</v>
          </cell>
          <cell r="F253" t="str">
            <v>1000</v>
          </cell>
          <cell r="G253" t="str">
            <v/>
          </cell>
          <cell r="H253" t="str">
            <v>4700001041</v>
          </cell>
          <cell r="I253" t="str">
            <v>1415228</v>
          </cell>
          <cell r="J253" t="str">
            <v>GR goods receipt</v>
          </cell>
          <cell r="K253">
            <v>32.9</v>
          </cell>
          <cell r="L253" t="str">
            <v>KG</v>
          </cell>
          <cell r="M253">
            <v>38169</v>
          </cell>
          <cell r="N253">
            <v>318376.92</v>
          </cell>
          <cell r="O253" t="str">
            <v>KG</v>
          </cell>
          <cell r="P253">
            <v>32.9</v>
          </cell>
        </row>
        <row r="254">
          <cell r="A254" t="str">
            <v>1100001453</v>
          </cell>
          <cell r="B254" t="str">
            <v>8006073</v>
          </cell>
          <cell r="C254" t="str">
            <v>A-4</v>
          </cell>
          <cell r="D254" t="str">
            <v>1001</v>
          </cell>
          <cell r="E254" t="str">
            <v>101</v>
          </cell>
          <cell r="F254" t="str">
            <v>1000</v>
          </cell>
          <cell r="G254" t="str">
            <v/>
          </cell>
          <cell r="H254" t="str">
            <v>4700001041</v>
          </cell>
          <cell r="I254" t="str">
            <v>1415229</v>
          </cell>
          <cell r="J254" t="str">
            <v>GR goods receipt</v>
          </cell>
          <cell r="K254">
            <v>39.5</v>
          </cell>
          <cell r="L254" t="str">
            <v>KG</v>
          </cell>
          <cell r="M254">
            <v>38169</v>
          </cell>
          <cell r="N254">
            <v>382245.85</v>
          </cell>
          <cell r="O254" t="str">
            <v>KG</v>
          </cell>
          <cell r="P254">
            <v>39.5</v>
          </cell>
        </row>
        <row r="255">
          <cell r="A255" t="str">
            <v>1100001453</v>
          </cell>
          <cell r="B255" t="str">
            <v>8006073</v>
          </cell>
          <cell r="C255" t="str">
            <v>A-4</v>
          </cell>
          <cell r="D255" t="str">
            <v>1001</v>
          </cell>
          <cell r="E255" t="str">
            <v>101</v>
          </cell>
          <cell r="F255" t="str">
            <v>1000</v>
          </cell>
          <cell r="G255" t="str">
            <v/>
          </cell>
          <cell r="H255" t="str">
            <v>4700001041</v>
          </cell>
          <cell r="I255" t="str">
            <v>1415949</v>
          </cell>
          <cell r="J255" t="str">
            <v>GR goods receipt</v>
          </cell>
          <cell r="K255">
            <v>39</v>
          </cell>
          <cell r="L255" t="str">
            <v>KG</v>
          </cell>
          <cell r="M255">
            <v>38171</v>
          </cell>
          <cell r="N255">
            <v>377407.29</v>
          </cell>
          <cell r="O255" t="str">
            <v>KG</v>
          </cell>
          <cell r="P255">
            <v>39</v>
          </cell>
        </row>
        <row r="256">
          <cell r="A256" t="str">
            <v>1100001453</v>
          </cell>
          <cell r="B256" t="str">
            <v>8006073</v>
          </cell>
          <cell r="C256" t="str">
            <v>A-4</v>
          </cell>
          <cell r="D256" t="str">
            <v>1001</v>
          </cell>
          <cell r="E256" t="str">
            <v>101</v>
          </cell>
          <cell r="F256" t="str">
            <v>1000</v>
          </cell>
          <cell r="G256" t="str">
            <v/>
          </cell>
          <cell r="H256" t="str">
            <v>4700001041</v>
          </cell>
          <cell r="I256" t="str">
            <v>1415950</v>
          </cell>
          <cell r="J256" t="str">
            <v>GR goods receipt</v>
          </cell>
          <cell r="K256">
            <v>39.6</v>
          </cell>
          <cell r="L256" t="str">
            <v>KG</v>
          </cell>
          <cell r="M256">
            <v>38171</v>
          </cell>
          <cell r="N256">
            <v>383213.56</v>
          </cell>
          <cell r="O256" t="str">
            <v>KG</v>
          </cell>
          <cell r="P256">
            <v>39.6</v>
          </cell>
        </row>
        <row r="257">
          <cell r="A257" t="str">
            <v>1100001453</v>
          </cell>
          <cell r="B257" t="str">
            <v>8006073</v>
          </cell>
          <cell r="C257" t="str">
            <v>A-4</v>
          </cell>
          <cell r="D257" t="str">
            <v>1001</v>
          </cell>
          <cell r="E257" t="str">
            <v>101</v>
          </cell>
          <cell r="F257" t="str">
            <v>1000</v>
          </cell>
          <cell r="G257" t="str">
            <v/>
          </cell>
          <cell r="H257" t="str">
            <v>4700001041</v>
          </cell>
          <cell r="I257" t="str">
            <v>1419683</v>
          </cell>
          <cell r="J257" t="str">
            <v>GR goods receipt</v>
          </cell>
          <cell r="K257">
            <v>39.200000000000003</v>
          </cell>
          <cell r="L257" t="str">
            <v>KG</v>
          </cell>
          <cell r="M257">
            <v>38184</v>
          </cell>
          <cell r="N257">
            <v>379342.71</v>
          </cell>
          <cell r="O257" t="str">
            <v>KG</v>
          </cell>
          <cell r="P257">
            <v>39.200000000000003</v>
          </cell>
        </row>
        <row r="258">
          <cell r="A258" t="str">
            <v>1100001453</v>
          </cell>
          <cell r="B258" t="str">
            <v>8006073</v>
          </cell>
          <cell r="C258" t="str">
            <v>A-4</v>
          </cell>
          <cell r="D258" t="str">
            <v>1001</v>
          </cell>
          <cell r="E258" t="str">
            <v>101</v>
          </cell>
          <cell r="F258" t="str">
            <v>1000</v>
          </cell>
          <cell r="G258" t="str">
            <v/>
          </cell>
          <cell r="H258" t="str">
            <v>4700001041</v>
          </cell>
          <cell r="I258" t="str">
            <v>1420149</v>
          </cell>
          <cell r="J258" t="str">
            <v>GR goods receipt</v>
          </cell>
          <cell r="K258">
            <v>36.1</v>
          </cell>
          <cell r="L258" t="str">
            <v>KG</v>
          </cell>
          <cell r="M258">
            <v>38186</v>
          </cell>
          <cell r="N258">
            <v>349343.67</v>
          </cell>
          <cell r="O258" t="str">
            <v>KG</v>
          </cell>
          <cell r="P258">
            <v>36.1</v>
          </cell>
        </row>
        <row r="259">
          <cell r="A259" t="str">
            <v>1100001453</v>
          </cell>
          <cell r="B259" t="str">
            <v>8006073</v>
          </cell>
          <cell r="C259" t="str">
            <v>A-4</v>
          </cell>
          <cell r="D259" t="str">
            <v>1001</v>
          </cell>
          <cell r="E259" t="str">
            <v>101</v>
          </cell>
          <cell r="F259" t="str">
            <v>1000</v>
          </cell>
          <cell r="G259" t="str">
            <v/>
          </cell>
          <cell r="H259" t="str">
            <v>4700001041</v>
          </cell>
          <cell r="I259" t="str">
            <v>1423039</v>
          </cell>
          <cell r="J259" t="str">
            <v>GR goods receipt</v>
          </cell>
          <cell r="K259">
            <v>39</v>
          </cell>
          <cell r="L259" t="str">
            <v>KG</v>
          </cell>
          <cell r="M259">
            <v>38195</v>
          </cell>
          <cell r="N259">
            <v>377407.29</v>
          </cell>
          <cell r="O259" t="str">
            <v>KG</v>
          </cell>
          <cell r="P259">
            <v>39</v>
          </cell>
        </row>
        <row r="260">
          <cell r="A260" t="str">
            <v>1100001453</v>
          </cell>
          <cell r="B260" t="str">
            <v>8006073</v>
          </cell>
          <cell r="C260" t="str">
            <v>A-4</v>
          </cell>
          <cell r="D260" t="str">
            <v>1001</v>
          </cell>
          <cell r="E260" t="str">
            <v>101</v>
          </cell>
          <cell r="F260" t="str">
            <v>1000</v>
          </cell>
          <cell r="G260" t="str">
            <v/>
          </cell>
          <cell r="H260" t="str">
            <v>4700001041</v>
          </cell>
          <cell r="I260" t="str">
            <v>1423491</v>
          </cell>
          <cell r="J260" t="str">
            <v>GR goods receipt</v>
          </cell>
          <cell r="K260">
            <v>37.299999999999997</v>
          </cell>
          <cell r="L260" t="str">
            <v>KG</v>
          </cell>
          <cell r="M260">
            <v>38196</v>
          </cell>
          <cell r="N260">
            <v>360956.2</v>
          </cell>
          <cell r="O260" t="str">
            <v>KG</v>
          </cell>
          <cell r="P260">
            <v>37.299999999999997</v>
          </cell>
        </row>
        <row r="261">
          <cell r="A261" t="str">
            <v>1100001453</v>
          </cell>
          <cell r="B261" t="str">
            <v>8006073</v>
          </cell>
          <cell r="C261" t="str">
            <v>A-4</v>
          </cell>
          <cell r="D261" t="str">
            <v>1001</v>
          </cell>
          <cell r="E261" t="str">
            <v>101</v>
          </cell>
          <cell r="F261" t="str">
            <v>1000</v>
          </cell>
          <cell r="G261" t="str">
            <v/>
          </cell>
          <cell r="H261" t="str">
            <v>4700001041</v>
          </cell>
          <cell r="I261" t="str">
            <v>1423782</v>
          </cell>
          <cell r="J261" t="str">
            <v>GR goods receipt</v>
          </cell>
          <cell r="K261">
            <v>38.5</v>
          </cell>
          <cell r="L261" t="str">
            <v>KG</v>
          </cell>
          <cell r="M261">
            <v>38197</v>
          </cell>
          <cell r="N261">
            <v>372568.74</v>
          </cell>
          <cell r="O261" t="str">
            <v>KG</v>
          </cell>
          <cell r="P261">
            <v>38.5</v>
          </cell>
        </row>
        <row r="262">
          <cell r="A262" t="str">
            <v>1100001453</v>
          </cell>
          <cell r="B262" t="str">
            <v>8003779</v>
          </cell>
          <cell r="C262" t="str">
            <v>CPBA</v>
          </cell>
          <cell r="D262" t="str">
            <v>1001</v>
          </cell>
          <cell r="E262" t="str">
            <v>101</v>
          </cell>
          <cell r="F262" t="str">
            <v>1010</v>
          </cell>
          <cell r="G262" t="str">
            <v/>
          </cell>
          <cell r="H262" t="str">
            <v>4700001209</v>
          </cell>
          <cell r="I262" t="str">
            <v>1421471</v>
          </cell>
          <cell r="J262" t="str">
            <v>GR goods receipt</v>
          </cell>
          <cell r="K262">
            <v>39.1</v>
          </cell>
          <cell r="L262" t="str">
            <v>KG</v>
          </cell>
          <cell r="M262">
            <v>38190</v>
          </cell>
          <cell r="N262">
            <v>1528800.62</v>
          </cell>
          <cell r="O262" t="str">
            <v>KG</v>
          </cell>
          <cell r="P262">
            <v>39.1</v>
          </cell>
        </row>
        <row r="263">
          <cell r="A263" t="str">
            <v>1100001453</v>
          </cell>
          <cell r="B263" t="str">
            <v>8003779</v>
          </cell>
          <cell r="C263" t="str">
            <v>CPBA</v>
          </cell>
          <cell r="D263" t="str">
            <v>1001</v>
          </cell>
          <cell r="E263" t="str">
            <v>101</v>
          </cell>
          <cell r="F263" t="str">
            <v>1010</v>
          </cell>
          <cell r="G263" t="str">
            <v/>
          </cell>
          <cell r="H263" t="str">
            <v>4700001209</v>
          </cell>
          <cell r="I263" t="str">
            <v>1421472</v>
          </cell>
          <cell r="J263" t="str">
            <v>GR goods receipt</v>
          </cell>
          <cell r="K263">
            <v>66.5</v>
          </cell>
          <cell r="L263" t="str">
            <v>KG</v>
          </cell>
          <cell r="M263">
            <v>38190</v>
          </cell>
          <cell r="N263">
            <v>2600134.04</v>
          </cell>
          <cell r="O263" t="str">
            <v>KG</v>
          </cell>
          <cell r="P263">
            <v>66.5</v>
          </cell>
        </row>
        <row r="264">
          <cell r="A264" t="str">
            <v>1100001453</v>
          </cell>
          <cell r="B264" t="str">
            <v>8003779</v>
          </cell>
          <cell r="C264" t="str">
            <v>CPBA</v>
          </cell>
          <cell r="D264" t="str">
            <v>1001</v>
          </cell>
          <cell r="E264" t="str">
            <v>101</v>
          </cell>
          <cell r="F264" t="str">
            <v>1010</v>
          </cell>
          <cell r="G264" t="str">
            <v/>
          </cell>
          <cell r="H264" t="str">
            <v>4700001209</v>
          </cell>
          <cell r="I264" t="str">
            <v>1421473</v>
          </cell>
          <cell r="J264" t="str">
            <v>GR goods receipt</v>
          </cell>
          <cell r="K264">
            <v>24.5</v>
          </cell>
          <cell r="L264" t="str">
            <v>KG</v>
          </cell>
          <cell r="M264">
            <v>38190</v>
          </cell>
          <cell r="N264">
            <v>957944.12</v>
          </cell>
          <cell r="O264" t="str">
            <v>KG</v>
          </cell>
          <cell r="P264">
            <v>24.5</v>
          </cell>
        </row>
        <row r="265">
          <cell r="A265" t="str">
            <v>1100001453</v>
          </cell>
          <cell r="B265" t="str">
            <v>8003779</v>
          </cell>
          <cell r="C265" t="str">
            <v>CPBA</v>
          </cell>
          <cell r="D265" t="str">
            <v>1001</v>
          </cell>
          <cell r="E265" t="str">
            <v>101</v>
          </cell>
          <cell r="F265" t="str">
            <v>1010</v>
          </cell>
          <cell r="G265" t="str">
            <v/>
          </cell>
          <cell r="H265" t="str">
            <v>4700001209</v>
          </cell>
          <cell r="I265" t="str">
            <v>1421474</v>
          </cell>
          <cell r="J265" t="str">
            <v>GR goods receipt</v>
          </cell>
          <cell r="K265">
            <v>19</v>
          </cell>
          <cell r="L265" t="str">
            <v>KG</v>
          </cell>
          <cell r="M265">
            <v>38190</v>
          </cell>
          <cell r="N265">
            <v>742895.44</v>
          </cell>
          <cell r="O265" t="str">
            <v>KG</v>
          </cell>
          <cell r="P265">
            <v>19</v>
          </cell>
        </row>
        <row r="266">
          <cell r="A266" t="str">
            <v>1100001453</v>
          </cell>
          <cell r="B266" t="str">
            <v>8007876</v>
          </cell>
          <cell r="C266" t="str">
            <v>CLARITHROMYCIN CRUDE [CLA-III (X)]</v>
          </cell>
          <cell r="D266" t="str">
            <v>1001</v>
          </cell>
          <cell r="E266" t="str">
            <v>101</v>
          </cell>
          <cell r="F266" t="str">
            <v>1020</v>
          </cell>
          <cell r="G266" t="str">
            <v/>
          </cell>
          <cell r="H266" t="str">
            <v>4700001303</v>
          </cell>
          <cell r="I266" t="str">
            <v>1415753</v>
          </cell>
          <cell r="J266" t="str">
            <v>GR goods receipt</v>
          </cell>
          <cell r="K266">
            <v>153.4</v>
          </cell>
          <cell r="L266" t="str">
            <v>KG</v>
          </cell>
          <cell r="M266">
            <v>38170</v>
          </cell>
          <cell r="N266">
            <v>846310.87</v>
          </cell>
          <cell r="O266" t="str">
            <v>KG</v>
          </cell>
          <cell r="P266">
            <v>153.4</v>
          </cell>
        </row>
        <row r="267">
          <cell r="A267" t="str">
            <v>1100001453</v>
          </cell>
          <cell r="B267" t="str">
            <v>8007876</v>
          </cell>
          <cell r="C267" t="str">
            <v>CLARITHROMYCIN CRUDE [CLA-III (X)]</v>
          </cell>
          <cell r="D267" t="str">
            <v>1001</v>
          </cell>
          <cell r="E267" t="str">
            <v>101</v>
          </cell>
          <cell r="F267" t="str">
            <v>1020</v>
          </cell>
          <cell r="G267" t="str">
            <v/>
          </cell>
          <cell r="H267" t="str">
            <v>4700001303</v>
          </cell>
          <cell r="I267" t="str">
            <v>1415754</v>
          </cell>
          <cell r="J267" t="str">
            <v>GR goods receipt</v>
          </cell>
          <cell r="K267">
            <v>146.30000000000001</v>
          </cell>
          <cell r="L267" t="str">
            <v>KG</v>
          </cell>
          <cell r="M267">
            <v>38170</v>
          </cell>
          <cell r="N267">
            <v>807140.03</v>
          </cell>
          <cell r="O267" t="str">
            <v>KG</v>
          </cell>
          <cell r="P267">
            <v>146.30000000000001</v>
          </cell>
        </row>
        <row r="268">
          <cell r="A268" t="str">
            <v>1100001453</v>
          </cell>
          <cell r="B268" t="str">
            <v>8007876</v>
          </cell>
          <cell r="C268" t="str">
            <v>CLARITHROMYCIN CRUDE [CLA-III (X)]</v>
          </cell>
          <cell r="D268" t="str">
            <v>1001</v>
          </cell>
          <cell r="E268" t="str">
            <v>101</v>
          </cell>
          <cell r="F268" t="str">
            <v>1020</v>
          </cell>
          <cell r="G268" t="str">
            <v/>
          </cell>
          <cell r="H268" t="str">
            <v>4700001303</v>
          </cell>
          <cell r="I268" t="str">
            <v>1415755</v>
          </cell>
          <cell r="J268" t="str">
            <v>GR goods receipt</v>
          </cell>
          <cell r="K268">
            <v>138.80000000000001</v>
          </cell>
          <cell r="L268" t="str">
            <v>KG</v>
          </cell>
          <cell r="M268">
            <v>38170</v>
          </cell>
          <cell r="N268">
            <v>765762.38</v>
          </cell>
          <cell r="O268" t="str">
            <v>KG</v>
          </cell>
          <cell r="P268">
            <v>138.80000000000001</v>
          </cell>
        </row>
        <row r="269">
          <cell r="A269" t="str">
            <v>1100001453</v>
          </cell>
          <cell r="B269" t="str">
            <v>8007876</v>
          </cell>
          <cell r="C269" t="str">
            <v>CLARITHROMYCIN CRUDE [CLA-III (X)]</v>
          </cell>
          <cell r="D269" t="str">
            <v>1001</v>
          </cell>
          <cell r="E269" t="str">
            <v>101</v>
          </cell>
          <cell r="F269" t="str">
            <v>1020</v>
          </cell>
          <cell r="G269" t="str">
            <v/>
          </cell>
          <cell r="H269" t="str">
            <v>4700001303</v>
          </cell>
          <cell r="I269" t="str">
            <v>1416848</v>
          </cell>
          <cell r="J269" t="str">
            <v>GR goods receipt</v>
          </cell>
          <cell r="K269">
            <v>135</v>
          </cell>
          <cell r="L269" t="str">
            <v>KG</v>
          </cell>
          <cell r="M269">
            <v>38174</v>
          </cell>
          <cell r="N269">
            <v>744797.7</v>
          </cell>
          <cell r="O269" t="str">
            <v>KG</v>
          </cell>
          <cell r="P269">
            <v>135</v>
          </cell>
        </row>
        <row r="270">
          <cell r="A270" t="str">
            <v>1100001453</v>
          </cell>
          <cell r="B270" t="str">
            <v>8007876</v>
          </cell>
          <cell r="C270" t="str">
            <v>CLARITHROMYCIN CRUDE [CLA-III (X)]</v>
          </cell>
          <cell r="D270" t="str">
            <v>1001</v>
          </cell>
          <cell r="E270" t="str">
            <v>101</v>
          </cell>
          <cell r="F270" t="str">
            <v>1020</v>
          </cell>
          <cell r="G270" t="str">
            <v/>
          </cell>
          <cell r="H270" t="str">
            <v>4700001303</v>
          </cell>
          <cell r="I270" t="str">
            <v>1416849</v>
          </cell>
          <cell r="J270" t="str">
            <v>GR goods receipt</v>
          </cell>
          <cell r="K270">
            <v>140.30000000000001</v>
          </cell>
          <cell r="L270" t="str">
            <v>KG</v>
          </cell>
          <cell r="M270">
            <v>38174</v>
          </cell>
          <cell r="N270">
            <v>774037.91</v>
          </cell>
          <cell r="O270" t="str">
            <v>KG</v>
          </cell>
          <cell r="P270">
            <v>140.30000000000001</v>
          </cell>
        </row>
        <row r="271">
          <cell r="A271" t="str">
            <v>1100001453</v>
          </cell>
          <cell r="B271" t="str">
            <v>8007876</v>
          </cell>
          <cell r="C271" t="str">
            <v>CLARITHROMYCIN CRUDE [CLA-III (X)]</v>
          </cell>
          <cell r="D271" t="str">
            <v>1001</v>
          </cell>
          <cell r="E271" t="str">
            <v>101</v>
          </cell>
          <cell r="F271" t="str">
            <v>1020</v>
          </cell>
          <cell r="G271" t="str">
            <v/>
          </cell>
          <cell r="H271" t="str">
            <v>4700001303</v>
          </cell>
          <cell r="I271" t="str">
            <v>1420192</v>
          </cell>
          <cell r="J271" t="str">
            <v>GR goods receipt</v>
          </cell>
          <cell r="K271">
            <v>143.1</v>
          </cell>
          <cell r="L271" t="str">
            <v>KG</v>
          </cell>
          <cell r="M271">
            <v>38186</v>
          </cell>
          <cell r="N271">
            <v>789485.56</v>
          </cell>
          <cell r="O271" t="str">
            <v>KG</v>
          </cell>
          <cell r="P271">
            <v>143.1</v>
          </cell>
        </row>
        <row r="272">
          <cell r="A272" t="str">
            <v>1100001453</v>
          </cell>
          <cell r="B272" t="str">
            <v>8007876</v>
          </cell>
          <cell r="C272" t="str">
            <v>CLARITHROMYCIN CRUDE [CLA-III (X)]</v>
          </cell>
          <cell r="D272" t="str">
            <v>1001</v>
          </cell>
          <cell r="E272" t="str">
            <v>101</v>
          </cell>
          <cell r="F272" t="str">
            <v>1020</v>
          </cell>
          <cell r="G272" t="str">
            <v/>
          </cell>
          <cell r="H272" t="str">
            <v>4700001303</v>
          </cell>
          <cell r="I272" t="str">
            <v>1423516</v>
          </cell>
          <cell r="J272" t="str">
            <v>GR goods receipt</v>
          </cell>
          <cell r="K272">
            <v>150.1</v>
          </cell>
          <cell r="L272" t="str">
            <v>KG</v>
          </cell>
          <cell r="M272">
            <v>38196</v>
          </cell>
          <cell r="N272">
            <v>828104.7</v>
          </cell>
          <cell r="O272" t="str">
            <v>KG</v>
          </cell>
          <cell r="P272">
            <v>150.1</v>
          </cell>
        </row>
        <row r="273">
          <cell r="A273" t="str">
            <v>1100001453</v>
          </cell>
          <cell r="B273" t="str">
            <v>8007876</v>
          </cell>
          <cell r="C273" t="str">
            <v>CLARITHROMYCIN CRUDE [CLA-III (X)]</v>
          </cell>
          <cell r="D273" t="str">
            <v>1001</v>
          </cell>
          <cell r="E273" t="str">
            <v>101</v>
          </cell>
          <cell r="F273" t="str">
            <v>1020</v>
          </cell>
          <cell r="G273" t="str">
            <v/>
          </cell>
          <cell r="H273" t="str">
            <v>4700001303</v>
          </cell>
          <cell r="I273" t="str">
            <v>1423522</v>
          </cell>
          <cell r="J273" t="str">
            <v>GR goods receipt</v>
          </cell>
          <cell r="K273">
            <v>145.69999999999999</v>
          </cell>
          <cell r="L273" t="str">
            <v>KG</v>
          </cell>
          <cell r="M273">
            <v>38196</v>
          </cell>
          <cell r="N273">
            <v>803829.81</v>
          </cell>
          <cell r="O273" t="str">
            <v>KG</v>
          </cell>
          <cell r="P273">
            <v>145.69999999999999</v>
          </cell>
        </row>
        <row r="274">
          <cell r="A274" t="str">
            <v>1100001453</v>
          </cell>
          <cell r="B274" t="str">
            <v>8007876</v>
          </cell>
          <cell r="C274" t="str">
            <v>CLARITHROMYCIN CRUDE [CLA-III (X)]</v>
          </cell>
          <cell r="D274" t="str">
            <v>1001</v>
          </cell>
          <cell r="E274" t="str">
            <v>101</v>
          </cell>
          <cell r="F274" t="str">
            <v>1020</v>
          </cell>
          <cell r="G274" t="str">
            <v/>
          </cell>
          <cell r="H274" t="str">
            <v>4700001303</v>
          </cell>
          <cell r="I274" t="str">
            <v>1423523</v>
          </cell>
          <cell r="J274" t="str">
            <v>GR goods receipt</v>
          </cell>
          <cell r="K274">
            <v>140.80000000000001</v>
          </cell>
          <cell r="L274" t="str">
            <v>KG</v>
          </cell>
          <cell r="M274">
            <v>38196</v>
          </cell>
          <cell r="N274">
            <v>776796.42</v>
          </cell>
          <cell r="O274" t="str">
            <v>KG</v>
          </cell>
          <cell r="P274">
            <v>140.80000000000001</v>
          </cell>
        </row>
        <row r="278">
          <cell r="A278" t="str">
            <v>1100002195</v>
          </cell>
          <cell r="B278" t="str">
            <v>3000329</v>
          </cell>
          <cell r="C278" t="str">
            <v>SODIUM IODIDE</v>
          </cell>
          <cell r="D278" t="str">
            <v>1001</v>
          </cell>
          <cell r="E278" t="str">
            <v>101</v>
          </cell>
          <cell r="F278" t="str">
            <v>1000</v>
          </cell>
          <cell r="G278" t="str">
            <v/>
          </cell>
          <cell r="H278" t="str">
            <v>4700001168</v>
          </cell>
          <cell r="I278" t="str">
            <v>1415334</v>
          </cell>
          <cell r="J278" t="str">
            <v>GR goods receipt</v>
          </cell>
          <cell r="K278">
            <v>200</v>
          </cell>
          <cell r="L278" t="str">
            <v>KG</v>
          </cell>
          <cell r="M278">
            <v>38169</v>
          </cell>
          <cell r="N278">
            <v>556369.38</v>
          </cell>
          <cell r="O278" t="str">
            <v>KG</v>
          </cell>
          <cell r="P278">
            <v>200</v>
          </cell>
        </row>
        <row r="279">
          <cell r="A279" t="str">
            <v>1100002195</v>
          </cell>
          <cell r="B279" t="str">
            <v>3000329</v>
          </cell>
          <cell r="C279" t="str">
            <v>SODIUM IODIDE</v>
          </cell>
          <cell r="D279" t="str">
            <v>1001</v>
          </cell>
          <cell r="E279" t="str">
            <v>101</v>
          </cell>
          <cell r="F279" t="str">
            <v>1000</v>
          </cell>
          <cell r="G279" t="str">
            <v/>
          </cell>
          <cell r="H279" t="str">
            <v>4700001168</v>
          </cell>
          <cell r="I279" t="str">
            <v>1415335</v>
          </cell>
          <cell r="J279" t="str">
            <v>GR goods receipt</v>
          </cell>
          <cell r="K279">
            <v>595</v>
          </cell>
          <cell r="L279" t="str">
            <v>KG</v>
          </cell>
          <cell r="M279">
            <v>38169</v>
          </cell>
          <cell r="N279">
            <v>53207.88</v>
          </cell>
          <cell r="O279" t="str">
            <v>KG</v>
          </cell>
          <cell r="P279">
            <v>595</v>
          </cell>
        </row>
        <row r="280">
          <cell r="A280" t="str">
            <v>1100002195</v>
          </cell>
          <cell r="B280" t="str">
            <v>3000329</v>
          </cell>
          <cell r="C280" t="str">
            <v>SODIUM IODIDE</v>
          </cell>
          <cell r="D280" t="str">
            <v>1001</v>
          </cell>
          <cell r="E280" t="str">
            <v>101</v>
          </cell>
          <cell r="F280" t="str">
            <v>1000</v>
          </cell>
          <cell r="G280" t="str">
            <v/>
          </cell>
          <cell r="H280" t="str">
            <v>4700001168</v>
          </cell>
          <cell r="I280" t="str">
            <v>1416469</v>
          </cell>
          <cell r="J280" t="str">
            <v>GR goods receipt</v>
          </cell>
          <cell r="K280">
            <v>100</v>
          </cell>
          <cell r="L280" t="str">
            <v>KG</v>
          </cell>
          <cell r="M280">
            <v>38173</v>
          </cell>
          <cell r="N280">
            <v>794013.78</v>
          </cell>
          <cell r="O280" t="str">
            <v>KG</v>
          </cell>
          <cell r="P280">
            <v>100</v>
          </cell>
        </row>
        <row r="281">
          <cell r="A281" t="str">
            <v>1100002195</v>
          </cell>
          <cell r="B281" t="str">
            <v>3000329</v>
          </cell>
          <cell r="C281" t="str">
            <v>SODIUM IODIDE</v>
          </cell>
          <cell r="D281" t="str">
            <v>1001</v>
          </cell>
          <cell r="E281" t="str">
            <v>101</v>
          </cell>
          <cell r="F281" t="str">
            <v>1000</v>
          </cell>
          <cell r="G281" t="str">
            <v/>
          </cell>
          <cell r="H281" t="str">
            <v>4700001168</v>
          </cell>
          <cell r="I281" t="str">
            <v>1416470</v>
          </cell>
          <cell r="J281" t="str">
            <v>GR goods receipt</v>
          </cell>
          <cell r="K281">
            <v>350</v>
          </cell>
          <cell r="L281" t="str">
            <v>KG</v>
          </cell>
          <cell r="M281">
            <v>38173</v>
          </cell>
          <cell r="N281">
            <v>31298.75</v>
          </cell>
          <cell r="O281" t="str">
            <v>KG</v>
          </cell>
          <cell r="P281">
            <v>350</v>
          </cell>
        </row>
        <row r="282">
          <cell r="A282" t="str">
            <v>1100002195</v>
          </cell>
          <cell r="B282" t="str">
            <v>3000329</v>
          </cell>
          <cell r="C282" t="str">
            <v>SODIUM IODIDE</v>
          </cell>
          <cell r="D282" t="str">
            <v>1001</v>
          </cell>
          <cell r="E282" t="str">
            <v>101</v>
          </cell>
          <cell r="F282" t="str">
            <v>1000</v>
          </cell>
          <cell r="G282" t="str">
            <v/>
          </cell>
          <cell r="H282" t="str">
            <v>4700001168</v>
          </cell>
          <cell r="I282" t="str">
            <v>1416471</v>
          </cell>
          <cell r="J282" t="str">
            <v>GR goods receipt</v>
          </cell>
          <cell r="K282">
            <v>600</v>
          </cell>
          <cell r="L282" t="str">
            <v>KG</v>
          </cell>
          <cell r="M282">
            <v>38173</v>
          </cell>
          <cell r="N282">
            <v>53655</v>
          </cell>
          <cell r="O282" t="str">
            <v>KG</v>
          </cell>
          <cell r="P282">
            <v>600</v>
          </cell>
        </row>
        <row r="283">
          <cell r="A283" t="str">
            <v>1100002195</v>
          </cell>
          <cell r="B283" t="str">
            <v>3000329</v>
          </cell>
          <cell r="C283" t="str">
            <v>SODIUM IODIDE</v>
          </cell>
          <cell r="D283" t="str">
            <v>1001</v>
          </cell>
          <cell r="E283" t="str">
            <v>101</v>
          </cell>
          <cell r="F283" t="str">
            <v>1000</v>
          </cell>
          <cell r="G283" t="str">
            <v/>
          </cell>
          <cell r="H283" t="str">
            <v>4700001168</v>
          </cell>
          <cell r="I283" t="str">
            <v>1416472</v>
          </cell>
          <cell r="J283" t="str">
            <v>GR goods receipt</v>
          </cell>
          <cell r="K283">
            <v>100</v>
          </cell>
          <cell r="L283" t="str">
            <v>KG</v>
          </cell>
          <cell r="M283">
            <v>38173</v>
          </cell>
          <cell r="N283">
            <v>8942.5</v>
          </cell>
          <cell r="O283" t="str">
            <v>KG</v>
          </cell>
          <cell r="P283">
            <v>100</v>
          </cell>
        </row>
        <row r="287">
          <cell r="A287" t="str">
            <v>1100002284</v>
          </cell>
          <cell r="B287" t="str">
            <v>8004857</v>
          </cell>
          <cell r="C287" t="str">
            <v>CEPHALEXIN MONO HYDRATE</v>
          </cell>
          <cell r="D287" t="str">
            <v>1001</v>
          </cell>
          <cell r="E287" t="str">
            <v>101</v>
          </cell>
          <cell r="F287" t="str">
            <v>1000</v>
          </cell>
          <cell r="G287" t="str">
            <v/>
          </cell>
          <cell r="H287" t="str">
            <v>4700001210</v>
          </cell>
          <cell r="I287" t="str">
            <v>1415201</v>
          </cell>
          <cell r="J287" t="str">
            <v>GR goods receipt</v>
          </cell>
          <cell r="K287">
            <v>501</v>
          </cell>
          <cell r="L287" t="str">
            <v>KG</v>
          </cell>
          <cell r="M287">
            <v>38169</v>
          </cell>
          <cell r="N287">
            <v>1258161.3</v>
          </cell>
          <cell r="O287" t="str">
            <v>KG</v>
          </cell>
          <cell r="P287">
            <v>501</v>
          </cell>
        </row>
        <row r="288">
          <cell r="A288" t="str">
            <v>1100002284</v>
          </cell>
          <cell r="B288" t="str">
            <v>2000019</v>
          </cell>
          <cell r="C288" t="str">
            <v>AMOXICILLIN TRIHYDRATE BP/USP(COMPACTED)</v>
          </cell>
          <cell r="D288" t="str">
            <v>1001</v>
          </cell>
          <cell r="E288" t="str">
            <v>101</v>
          </cell>
          <cell r="F288" t="str">
            <v>1010</v>
          </cell>
          <cell r="G288" t="str">
            <v/>
          </cell>
          <cell r="H288" t="str">
            <v>4700001283</v>
          </cell>
          <cell r="I288" t="str">
            <v>1421348</v>
          </cell>
          <cell r="J288" t="str">
            <v>GR goods receipt</v>
          </cell>
          <cell r="K288">
            <v>450</v>
          </cell>
          <cell r="L288" t="str">
            <v>KG</v>
          </cell>
          <cell r="M288">
            <v>38190</v>
          </cell>
          <cell r="N288">
            <v>35500</v>
          </cell>
          <cell r="O288" t="str">
            <v>KG</v>
          </cell>
          <cell r="P288">
            <v>450</v>
          </cell>
        </row>
        <row r="289">
          <cell r="A289" t="str">
            <v>1100002284</v>
          </cell>
          <cell r="B289" t="str">
            <v>2000019</v>
          </cell>
          <cell r="C289" t="str">
            <v>AMOXICILLIN TRIHYDRATE BP/USP(COMPACTED)</v>
          </cell>
          <cell r="D289" t="str">
            <v>1001</v>
          </cell>
          <cell r="E289" t="str">
            <v>101</v>
          </cell>
          <cell r="F289" t="str">
            <v>1010</v>
          </cell>
          <cell r="G289" t="str">
            <v/>
          </cell>
          <cell r="H289" t="str">
            <v>4700000925</v>
          </cell>
          <cell r="I289" t="str">
            <v>1421348</v>
          </cell>
          <cell r="J289" t="str">
            <v>GR goods receipt</v>
          </cell>
          <cell r="K289">
            <v>37.5</v>
          </cell>
          <cell r="L289" t="str">
            <v>KG</v>
          </cell>
          <cell r="M289">
            <v>38190</v>
          </cell>
          <cell r="N289">
            <v>2684</v>
          </cell>
          <cell r="O289" t="str">
            <v>KG</v>
          </cell>
          <cell r="P289">
            <v>37.5</v>
          </cell>
        </row>
        <row r="290">
          <cell r="A290" t="str">
            <v>1100002284</v>
          </cell>
          <cell r="B290" t="str">
            <v>2000019</v>
          </cell>
          <cell r="C290" t="str">
            <v>AMOXICILLIN TRIHYDRATE BP/USP(COMPACTED)</v>
          </cell>
          <cell r="D290" t="str">
            <v>1001</v>
          </cell>
          <cell r="E290" t="str">
            <v>102</v>
          </cell>
          <cell r="F290" t="str">
            <v>1010</v>
          </cell>
          <cell r="G290" t="str">
            <v/>
          </cell>
          <cell r="H290" t="str">
            <v>4700000925</v>
          </cell>
          <cell r="I290" t="str">
            <v>1421348</v>
          </cell>
          <cell r="J290" t="str">
            <v>GR for PO   reversal</v>
          </cell>
          <cell r="K290">
            <v>-37.5</v>
          </cell>
          <cell r="L290" t="str">
            <v>KG</v>
          </cell>
          <cell r="M290">
            <v>38190</v>
          </cell>
          <cell r="N290">
            <v>-2684</v>
          </cell>
          <cell r="O290" t="str">
            <v>KG</v>
          </cell>
          <cell r="P290">
            <v>-37.5</v>
          </cell>
        </row>
        <row r="291">
          <cell r="A291" t="str">
            <v>1100002284</v>
          </cell>
          <cell r="B291" t="str">
            <v>2000019</v>
          </cell>
          <cell r="C291" t="str">
            <v>AMOXICILLIN TRIHYDRATE BP/USP(COMPACTED)</v>
          </cell>
          <cell r="D291" t="str">
            <v>1001</v>
          </cell>
          <cell r="E291" t="str">
            <v>102</v>
          </cell>
          <cell r="F291" t="str">
            <v>1010</v>
          </cell>
          <cell r="G291" t="str">
            <v/>
          </cell>
          <cell r="H291" t="str">
            <v>4700001283</v>
          </cell>
          <cell r="I291" t="str">
            <v>1421348</v>
          </cell>
          <cell r="J291" t="str">
            <v>GR for PO   reversal</v>
          </cell>
          <cell r="K291">
            <v>-450</v>
          </cell>
          <cell r="L291" t="str">
            <v>KG</v>
          </cell>
          <cell r="M291">
            <v>38190</v>
          </cell>
          <cell r="N291">
            <v>-35500</v>
          </cell>
          <cell r="O291" t="str">
            <v>KG</v>
          </cell>
          <cell r="P291">
            <v>-450</v>
          </cell>
        </row>
        <row r="292">
          <cell r="A292" t="str">
            <v>1100002284</v>
          </cell>
          <cell r="B292" t="str">
            <v>2000019</v>
          </cell>
          <cell r="C292" t="str">
            <v>AMOXICILLIN TRIHYDRATE BP/USP(COMPACTED)</v>
          </cell>
          <cell r="D292" t="str">
            <v>1001</v>
          </cell>
          <cell r="E292" t="str">
            <v>101</v>
          </cell>
          <cell r="F292" t="str">
            <v>1010</v>
          </cell>
          <cell r="G292" t="str">
            <v/>
          </cell>
          <cell r="H292" t="str">
            <v>4700001283</v>
          </cell>
          <cell r="I292" t="str">
            <v>1421376</v>
          </cell>
          <cell r="J292" t="str">
            <v>GR goods receipt</v>
          </cell>
          <cell r="K292">
            <v>450</v>
          </cell>
          <cell r="L292" t="str">
            <v>KG</v>
          </cell>
          <cell r="M292">
            <v>38190</v>
          </cell>
          <cell r="N292">
            <v>35500</v>
          </cell>
          <cell r="O292" t="str">
            <v>KG</v>
          </cell>
          <cell r="P292">
            <v>450</v>
          </cell>
        </row>
        <row r="293">
          <cell r="A293" t="str">
            <v>1100002284</v>
          </cell>
          <cell r="B293" t="str">
            <v>2000019</v>
          </cell>
          <cell r="C293" t="str">
            <v>AMOXICILLIN TRIHYDRATE BP/USP(COMPACTED)</v>
          </cell>
          <cell r="D293" t="str">
            <v>1001</v>
          </cell>
          <cell r="E293" t="str">
            <v>101</v>
          </cell>
          <cell r="F293" t="str">
            <v>1010</v>
          </cell>
          <cell r="G293" t="str">
            <v/>
          </cell>
          <cell r="H293" t="str">
            <v>4700000925</v>
          </cell>
          <cell r="I293" t="str">
            <v>1421376</v>
          </cell>
          <cell r="J293" t="str">
            <v>GR goods receipt</v>
          </cell>
          <cell r="K293">
            <v>36.700000000000003</v>
          </cell>
          <cell r="L293" t="str">
            <v>KG</v>
          </cell>
          <cell r="M293">
            <v>38190</v>
          </cell>
          <cell r="N293">
            <v>2626.74</v>
          </cell>
          <cell r="O293" t="str">
            <v>KG</v>
          </cell>
          <cell r="P293">
            <v>36.700000000000003</v>
          </cell>
        </row>
        <row r="294">
          <cell r="A294" t="str">
            <v>1100002284</v>
          </cell>
          <cell r="B294" t="str">
            <v>2000580</v>
          </cell>
          <cell r="C294" t="str">
            <v>AMOXICILLIN TRIHYDRATE BP-COMP.(OS)</v>
          </cell>
          <cell r="D294" t="str">
            <v>1001</v>
          </cell>
          <cell r="E294" t="str">
            <v>122</v>
          </cell>
          <cell r="F294" t="str">
            <v>1010</v>
          </cell>
          <cell r="G294" t="str">
            <v/>
          </cell>
          <cell r="H294" t="str">
            <v>4100135113</v>
          </cell>
          <cell r="I294" t="str">
            <v>1405206</v>
          </cell>
          <cell r="J294" t="str">
            <v>RE return to vendor</v>
          </cell>
          <cell r="K294">
            <v>-501</v>
          </cell>
          <cell r="L294" t="str">
            <v>KG</v>
          </cell>
          <cell r="M294">
            <v>38182</v>
          </cell>
          <cell r="N294">
            <v>-586420.5</v>
          </cell>
          <cell r="O294" t="str">
            <v>KG</v>
          </cell>
          <cell r="P294">
            <v>-501</v>
          </cell>
        </row>
        <row r="295">
          <cell r="A295" t="str">
            <v>1100002284</v>
          </cell>
          <cell r="B295" t="str">
            <v>2000580</v>
          </cell>
          <cell r="C295" t="str">
            <v>AMOXICILLIN TRIHYDRATE BP-COMP.(OS)</v>
          </cell>
          <cell r="D295" t="str">
            <v>1001</v>
          </cell>
          <cell r="E295" t="str">
            <v>101</v>
          </cell>
          <cell r="F295" t="str">
            <v>1010</v>
          </cell>
          <cell r="G295" t="str">
            <v/>
          </cell>
          <cell r="H295" t="str">
            <v>4700001337</v>
          </cell>
          <cell r="I295" t="str">
            <v>1415680</v>
          </cell>
          <cell r="J295" t="str">
            <v>GR goods receipt</v>
          </cell>
          <cell r="K295">
            <v>500</v>
          </cell>
          <cell r="L295" t="str">
            <v>KG</v>
          </cell>
          <cell r="M295">
            <v>38170</v>
          </cell>
          <cell r="N295">
            <v>602038.92000000004</v>
          </cell>
          <cell r="O295" t="str">
            <v>KG</v>
          </cell>
          <cell r="P295">
            <v>500</v>
          </cell>
        </row>
        <row r="296">
          <cell r="A296" t="str">
            <v>1100002284</v>
          </cell>
          <cell r="B296" t="str">
            <v>2000580</v>
          </cell>
          <cell r="C296" t="str">
            <v>AMOXICILLIN TRIHYDRATE BP-COMP.(OS)</v>
          </cell>
          <cell r="D296" t="str">
            <v>1001</v>
          </cell>
          <cell r="E296" t="str">
            <v>101</v>
          </cell>
          <cell r="F296" t="str">
            <v>1010</v>
          </cell>
          <cell r="G296" t="str">
            <v/>
          </cell>
          <cell r="H296" t="str">
            <v>4700001337</v>
          </cell>
          <cell r="I296" t="str">
            <v>1415681</v>
          </cell>
          <cell r="J296" t="str">
            <v>GR goods receipt</v>
          </cell>
          <cell r="K296">
            <v>500</v>
          </cell>
          <cell r="L296" t="str">
            <v>KG</v>
          </cell>
          <cell r="M296">
            <v>38170</v>
          </cell>
          <cell r="N296">
            <v>602038.92000000004</v>
          </cell>
          <cell r="O296" t="str">
            <v>KG</v>
          </cell>
          <cell r="P296">
            <v>500</v>
          </cell>
        </row>
        <row r="297">
          <cell r="A297" t="str">
            <v>1100002284</v>
          </cell>
          <cell r="B297" t="str">
            <v>2000580</v>
          </cell>
          <cell r="C297" t="str">
            <v>AMOXICILLIN TRIHYDRATE BP-COMP.(OS)</v>
          </cell>
          <cell r="D297" t="str">
            <v>1001</v>
          </cell>
          <cell r="E297" t="str">
            <v>101</v>
          </cell>
          <cell r="F297" t="str">
            <v>1010</v>
          </cell>
          <cell r="G297" t="str">
            <v/>
          </cell>
          <cell r="H297" t="str">
            <v>4700001337</v>
          </cell>
          <cell r="I297" t="str">
            <v>1415682</v>
          </cell>
          <cell r="J297" t="str">
            <v>GR goods receipt</v>
          </cell>
          <cell r="K297">
            <v>500</v>
          </cell>
          <cell r="L297" t="str">
            <v>KG</v>
          </cell>
          <cell r="M297">
            <v>38170</v>
          </cell>
          <cell r="N297">
            <v>602038.92000000004</v>
          </cell>
          <cell r="O297" t="str">
            <v>KG</v>
          </cell>
          <cell r="P297">
            <v>500</v>
          </cell>
        </row>
        <row r="298">
          <cell r="A298" t="str">
            <v>1100002284</v>
          </cell>
          <cell r="B298" t="str">
            <v>2000580</v>
          </cell>
          <cell r="C298" t="str">
            <v>AMOXICILLIN TRIHYDRATE BP-COMP.(OS)</v>
          </cell>
          <cell r="D298" t="str">
            <v>1001</v>
          </cell>
          <cell r="E298" t="str">
            <v>101</v>
          </cell>
          <cell r="F298" t="str">
            <v>1010</v>
          </cell>
          <cell r="G298" t="str">
            <v/>
          </cell>
          <cell r="H298" t="str">
            <v>4700001337</v>
          </cell>
          <cell r="I298" t="str">
            <v>1415683</v>
          </cell>
          <cell r="J298" t="str">
            <v>GR goods receipt</v>
          </cell>
          <cell r="K298">
            <v>483</v>
          </cell>
          <cell r="L298" t="str">
            <v>KG</v>
          </cell>
          <cell r="M298">
            <v>38170</v>
          </cell>
          <cell r="N298">
            <v>581569.59</v>
          </cell>
          <cell r="O298" t="str">
            <v>KG</v>
          </cell>
          <cell r="P298">
            <v>483</v>
          </cell>
        </row>
        <row r="299">
          <cell r="A299" t="str">
            <v>1100002284</v>
          </cell>
          <cell r="B299" t="str">
            <v>2000580</v>
          </cell>
          <cell r="C299" t="str">
            <v>AMOXICILLIN TRIHYDRATE BP-COMP.(OS)</v>
          </cell>
          <cell r="D299" t="str">
            <v>1001</v>
          </cell>
          <cell r="E299" t="str">
            <v>101</v>
          </cell>
          <cell r="F299" t="str">
            <v>1010</v>
          </cell>
          <cell r="G299" t="str">
            <v/>
          </cell>
          <cell r="H299" t="str">
            <v>4100139323</v>
          </cell>
          <cell r="I299" t="str">
            <v>1415683</v>
          </cell>
          <cell r="J299" t="str">
            <v>GR goods receipt</v>
          </cell>
          <cell r="K299">
            <v>17</v>
          </cell>
          <cell r="L299" t="str">
            <v>KG</v>
          </cell>
          <cell r="M299">
            <v>38170</v>
          </cell>
          <cell r="N299">
            <v>19563.599999999999</v>
          </cell>
          <cell r="O299" t="str">
            <v>KG</v>
          </cell>
          <cell r="P299">
            <v>17</v>
          </cell>
        </row>
        <row r="300">
          <cell r="A300" t="str">
            <v>1100002284</v>
          </cell>
          <cell r="B300" t="str">
            <v>2000580</v>
          </cell>
          <cell r="C300" t="str">
            <v>AMOXICILLIN TRIHYDRATE BP-COMP.(OS)</v>
          </cell>
          <cell r="D300" t="str">
            <v>1001</v>
          </cell>
          <cell r="E300" t="str">
            <v>101</v>
          </cell>
          <cell r="F300" t="str">
            <v>1010</v>
          </cell>
          <cell r="G300" t="str">
            <v/>
          </cell>
          <cell r="H300" t="str">
            <v>4100139323</v>
          </cell>
          <cell r="I300" t="str">
            <v>1419140</v>
          </cell>
          <cell r="J300" t="str">
            <v>GR goods receipt</v>
          </cell>
          <cell r="K300">
            <v>501.5</v>
          </cell>
          <cell r="L300" t="str">
            <v>KG</v>
          </cell>
          <cell r="M300">
            <v>38182</v>
          </cell>
          <cell r="N300">
            <v>577126.19999999995</v>
          </cell>
          <cell r="O300" t="str">
            <v>KG</v>
          </cell>
          <cell r="P300">
            <v>501.5</v>
          </cell>
        </row>
        <row r="301">
          <cell r="A301" t="str">
            <v>1100002284</v>
          </cell>
          <cell r="B301" t="str">
            <v>2000580</v>
          </cell>
          <cell r="C301" t="str">
            <v>AMOXICILLIN TRIHYDRATE BP-COMP.(OS)</v>
          </cell>
          <cell r="D301" t="str">
            <v>1001</v>
          </cell>
          <cell r="E301" t="str">
            <v>101</v>
          </cell>
          <cell r="F301" t="str">
            <v>1010</v>
          </cell>
          <cell r="G301" t="str">
            <v/>
          </cell>
          <cell r="H301" t="str">
            <v>4100139323</v>
          </cell>
          <cell r="I301" t="str">
            <v>1419141</v>
          </cell>
          <cell r="J301" t="str">
            <v>GR goods receipt</v>
          </cell>
          <cell r="K301">
            <v>501.5</v>
          </cell>
          <cell r="L301" t="str">
            <v>KG</v>
          </cell>
          <cell r="M301">
            <v>38182</v>
          </cell>
          <cell r="N301">
            <v>577126.19999999995</v>
          </cell>
          <cell r="O301" t="str">
            <v>KG</v>
          </cell>
          <cell r="P301">
            <v>501.5</v>
          </cell>
        </row>
        <row r="302">
          <cell r="A302" t="str">
            <v>1100002284</v>
          </cell>
          <cell r="B302" t="str">
            <v>2000580</v>
          </cell>
          <cell r="C302" t="str">
            <v>AMOXICILLIN TRIHYDRATE BP-COMP.(OS)</v>
          </cell>
          <cell r="D302" t="str">
            <v>1001</v>
          </cell>
          <cell r="E302" t="str">
            <v>101</v>
          </cell>
          <cell r="F302" t="str">
            <v>1010</v>
          </cell>
          <cell r="G302" t="str">
            <v/>
          </cell>
          <cell r="H302" t="str">
            <v>4100139323</v>
          </cell>
          <cell r="I302" t="str">
            <v>1420193</v>
          </cell>
          <cell r="J302" t="str">
            <v>GR goods receipt</v>
          </cell>
          <cell r="K302">
            <v>501.5</v>
          </cell>
          <cell r="L302" t="str">
            <v>KG</v>
          </cell>
          <cell r="M302">
            <v>38186</v>
          </cell>
          <cell r="N302">
            <v>577126.19999999995</v>
          </cell>
          <cell r="O302" t="str">
            <v>KG</v>
          </cell>
          <cell r="P302">
            <v>501.5</v>
          </cell>
        </row>
        <row r="303">
          <cell r="A303" t="str">
            <v>1100002284</v>
          </cell>
          <cell r="B303" t="str">
            <v>2000580</v>
          </cell>
          <cell r="C303" t="str">
            <v>AMOXICILLIN TRIHYDRATE BP-COMP.(OS)</v>
          </cell>
          <cell r="D303" t="str">
            <v>1001</v>
          </cell>
          <cell r="E303" t="str">
            <v>101</v>
          </cell>
          <cell r="F303" t="str">
            <v>1010</v>
          </cell>
          <cell r="G303" t="str">
            <v/>
          </cell>
          <cell r="H303" t="str">
            <v>4100139323</v>
          </cell>
          <cell r="I303" t="str">
            <v>1420194</v>
          </cell>
          <cell r="J303" t="str">
            <v>GR goods receipt</v>
          </cell>
          <cell r="K303">
            <v>501.5</v>
          </cell>
          <cell r="L303" t="str">
            <v>KG</v>
          </cell>
          <cell r="M303">
            <v>38186</v>
          </cell>
          <cell r="N303">
            <v>577126.19999999995</v>
          </cell>
          <cell r="O303" t="str">
            <v>KG</v>
          </cell>
          <cell r="P303">
            <v>501.5</v>
          </cell>
        </row>
        <row r="304">
          <cell r="A304" t="str">
            <v>1100002284</v>
          </cell>
          <cell r="B304" t="str">
            <v>2000580</v>
          </cell>
          <cell r="C304" t="str">
            <v>AMOXICILLIN TRIHYDRATE BP-COMP.(OS)</v>
          </cell>
          <cell r="D304" t="str">
            <v>1001</v>
          </cell>
          <cell r="E304" t="str">
            <v>101</v>
          </cell>
          <cell r="F304" t="str">
            <v>1010</v>
          </cell>
          <cell r="G304" t="str">
            <v/>
          </cell>
          <cell r="H304" t="str">
            <v>4100139323</v>
          </cell>
          <cell r="I304" t="str">
            <v>1420195</v>
          </cell>
          <cell r="J304" t="str">
            <v>GR goods receipt</v>
          </cell>
          <cell r="K304">
            <v>501.5</v>
          </cell>
          <cell r="L304" t="str">
            <v>KG</v>
          </cell>
          <cell r="M304">
            <v>38186</v>
          </cell>
          <cell r="N304">
            <v>577126.19999999995</v>
          </cell>
          <cell r="O304" t="str">
            <v>KG</v>
          </cell>
          <cell r="P304">
            <v>501.5</v>
          </cell>
        </row>
        <row r="305">
          <cell r="A305" t="str">
            <v>1100002284</v>
          </cell>
          <cell r="B305" t="str">
            <v>2000580</v>
          </cell>
          <cell r="C305" t="str">
            <v>AMOXICILLIN TRIHYDRATE BP-COMP.(OS)</v>
          </cell>
          <cell r="D305" t="str">
            <v>1001</v>
          </cell>
          <cell r="E305" t="str">
            <v>101</v>
          </cell>
          <cell r="F305" t="str">
            <v>1010</v>
          </cell>
          <cell r="G305" t="str">
            <v/>
          </cell>
          <cell r="H305" t="str">
            <v>4100139323</v>
          </cell>
          <cell r="I305" t="str">
            <v>1420196</v>
          </cell>
          <cell r="J305" t="str">
            <v>GR goods receipt</v>
          </cell>
          <cell r="K305">
            <v>501.5</v>
          </cell>
          <cell r="L305" t="str">
            <v>KG</v>
          </cell>
          <cell r="M305">
            <v>38186</v>
          </cell>
          <cell r="N305">
            <v>577126.19999999995</v>
          </cell>
          <cell r="O305" t="str">
            <v>KG</v>
          </cell>
          <cell r="P305">
            <v>501.5</v>
          </cell>
        </row>
        <row r="306">
          <cell r="A306" t="str">
            <v>1100002284</v>
          </cell>
          <cell r="B306" t="str">
            <v>2000580</v>
          </cell>
          <cell r="C306" t="str">
            <v>AMOXICILLIN TRIHYDRATE BP-COMP.(OS)</v>
          </cell>
          <cell r="D306" t="str">
            <v>1001</v>
          </cell>
          <cell r="E306" t="str">
            <v>101</v>
          </cell>
          <cell r="F306" t="str">
            <v>1010</v>
          </cell>
          <cell r="G306" t="str">
            <v/>
          </cell>
          <cell r="H306" t="str">
            <v>4700001337</v>
          </cell>
          <cell r="I306" t="str">
            <v>1420793</v>
          </cell>
          <cell r="J306" t="str">
            <v>GR goods receipt</v>
          </cell>
          <cell r="K306">
            <v>500</v>
          </cell>
          <cell r="L306" t="str">
            <v>KG</v>
          </cell>
          <cell r="M306">
            <v>38188</v>
          </cell>
          <cell r="N306">
            <v>4979.3900000000003</v>
          </cell>
          <cell r="O306" t="str">
            <v>KG</v>
          </cell>
          <cell r="P306">
            <v>500</v>
          </cell>
        </row>
        <row r="307">
          <cell r="A307" t="str">
            <v>1100002284</v>
          </cell>
          <cell r="B307" t="str">
            <v>2000580</v>
          </cell>
          <cell r="C307" t="str">
            <v>AMOXICILLIN TRIHYDRATE BP-COMP.(OS)</v>
          </cell>
          <cell r="D307" t="str">
            <v>1001</v>
          </cell>
          <cell r="E307" t="str">
            <v>101</v>
          </cell>
          <cell r="F307" t="str">
            <v>1010</v>
          </cell>
          <cell r="G307" t="str">
            <v/>
          </cell>
          <cell r="H307" t="str">
            <v>4700001337</v>
          </cell>
          <cell r="I307" t="str">
            <v>1420794</v>
          </cell>
          <cell r="J307" t="str">
            <v>GR goods receipt</v>
          </cell>
          <cell r="K307">
            <v>500</v>
          </cell>
          <cell r="L307" t="str">
            <v>KG</v>
          </cell>
          <cell r="M307">
            <v>38188</v>
          </cell>
          <cell r="N307">
            <v>4979.3900000000003</v>
          </cell>
          <cell r="O307" t="str">
            <v>KG</v>
          </cell>
          <cell r="P307">
            <v>500</v>
          </cell>
        </row>
        <row r="308">
          <cell r="A308" t="str">
            <v>1100002284</v>
          </cell>
          <cell r="B308" t="str">
            <v>2000580</v>
          </cell>
          <cell r="C308" t="str">
            <v>AMOXICILLIN TRIHYDRATE BP-COMP.(OS)</v>
          </cell>
          <cell r="D308" t="str">
            <v>1001</v>
          </cell>
          <cell r="E308" t="str">
            <v>101</v>
          </cell>
          <cell r="F308" t="str">
            <v>1010</v>
          </cell>
          <cell r="G308" t="str">
            <v/>
          </cell>
          <cell r="H308" t="str">
            <v>4100139323</v>
          </cell>
          <cell r="I308" t="str">
            <v>1420795</v>
          </cell>
          <cell r="J308" t="str">
            <v>GR goods receipt</v>
          </cell>
          <cell r="K308">
            <v>2.2999999999999998</v>
          </cell>
          <cell r="L308" t="str">
            <v>KG</v>
          </cell>
          <cell r="M308">
            <v>38193</v>
          </cell>
          <cell r="N308">
            <v>2646.84</v>
          </cell>
          <cell r="O308" t="str">
            <v>KG</v>
          </cell>
          <cell r="P308">
            <v>2.2999999999999998</v>
          </cell>
        </row>
        <row r="309">
          <cell r="A309" t="str">
            <v>1100002284</v>
          </cell>
          <cell r="B309" t="str">
            <v>2000580</v>
          </cell>
          <cell r="C309" t="str">
            <v>AMOXICILLIN TRIHYDRATE BP-COMP.(OS)</v>
          </cell>
          <cell r="D309" t="str">
            <v>1001</v>
          </cell>
          <cell r="E309" t="str">
            <v>102</v>
          </cell>
          <cell r="F309" t="str">
            <v>1010</v>
          </cell>
          <cell r="G309" t="str">
            <v/>
          </cell>
          <cell r="H309" t="str">
            <v>4100139323</v>
          </cell>
          <cell r="I309" t="str">
            <v>1420795</v>
          </cell>
          <cell r="J309" t="str">
            <v>GR for PO   reversal</v>
          </cell>
          <cell r="K309">
            <v>-2.2999999999999998</v>
          </cell>
          <cell r="L309" t="str">
            <v>KG</v>
          </cell>
          <cell r="M309">
            <v>38193</v>
          </cell>
          <cell r="N309">
            <v>-2646.84</v>
          </cell>
          <cell r="O309" t="str">
            <v>KG</v>
          </cell>
          <cell r="P309">
            <v>-2.2999999999999998</v>
          </cell>
        </row>
        <row r="310">
          <cell r="A310" t="str">
            <v>1100002284</v>
          </cell>
          <cell r="B310" t="str">
            <v>2000580</v>
          </cell>
          <cell r="C310" t="str">
            <v>AMOXICILLIN TRIHYDRATE BP-COMP.(OS)</v>
          </cell>
          <cell r="D310" t="str">
            <v>1001</v>
          </cell>
          <cell r="E310" t="str">
            <v>101</v>
          </cell>
          <cell r="F310" t="str">
            <v>1010</v>
          </cell>
          <cell r="G310" t="str">
            <v/>
          </cell>
          <cell r="H310" t="str">
            <v>4100139323</v>
          </cell>
          <cell r="I310" t="str">
            <v>1420795</v>
          </cell>
          <cell r="J310" t="str">
            <v>GR goods receipt</v>
          </cell>
          <cell r="K310">
            <v>10.45</v>
          </cell>
          <cell r="L310" t="str">
            <v>KG</v>
          </cell>
          <cell r="M310">
            <v>38191</v>
          </cell>
          <cell r="N310">
            <v>12025.86</v>
          </cell>
          <cell r="O310" t="str">
            <v>KG</v>
          </cell>
          <cell r="P310">
            <v>10.45</v>
          </cell>
        </row>
        <row r="311">
          <cell r="A311" t="str">
            <v>1100002284</v>
          </cell>
          <cell r="B311" t="str">
            <v>2000580</v>
          </cell>
          <cell r="C311" t="str">
            <v>AMOXICILLIN TRIHYDRATE BP-COMP.(OS)</v>
          </cell>
          <cell r="D311" t="str">
            <v>1001</v>
          </cell>
          <cell r="E311" t="str">
            <v>101</v>
          </cell>
          <cell r="F311" t="str">
            <v>1010</v>
          </cell>
          <cell r="G311" t="str">
            <v/>
          </cell>
          <cell r="H311" t="str">
            <v>4700001337</v>
          </cell>
          <cell r="I311" t="str">
            <v>1420795</v>
          </cell>
          <cell r="J311" t="str">
            <v>GR goods receipt</v>
          </cell>
          <cell r="K311">
            <v>487.25</v>
          </cell>
          <cell r="L311" t="str">
            <v>KG</v>
          </cell>
          <cell r="M311">
            <v>38188</v>
          </cell>
          <cell r="N311">
            <v>4852.42</v>
          </cell>
          <cell r="O311" t="str">
            <v>KG</v>
          </cell>
          <cell r="P311">
            <v>487.25</v>
          </cell>
        </row>
        <row r="312">
          <cell r="A312" t="str">
            <v>1100002284</v>
          </cell>
          <cell r="B312" t="str">
            <v>2000580</v>
          </cell>
          <cell r="C312" t="str">
            <v>AMOXICILLIN TRIHYDRATE BP-COMP.(OS)</v>
          </cell>
          <cell r="D312" t="str">
            <v>1001</v>
          </cell>
          <cell r="E312" t="str">
            <v>101</v>
          </cell>
          <cell r="F312" t="str">
            <v>1010</v>
          </cell>
          <cell r="G312" t="str">
            <v/>
          </cell>
          <cell r="H312" t="str">
            <v>4100139323</v>
          </cell>
          <cell r="I312" t="str">
            <v>1421362</v>
          </cell>
          <cell r="J312" t="str">
            <v>GR goods receipt</v>
          </cell>
          <cell r="K312">
            <v>4.25</v>
          </cell>
          <cell r="L312" t="str">
            <v>KG</v>
          </cell>
          <cell r="M312">
            <v>38190</v>
          </cell>
          <cell r="N312">
            <v>4890.8999999999996</v>
          </cell>
          <cell r="O312" t="str">
            <v>KG</v>
          </cell>
          <cell r="P312">
            <v>4.25</v>
          </cell>
        </row>
        <row r="313">
          <cell r="A313" t="str">
            <v>1100002284</v>
          </cell>
          <cell r="B313" t="str">
            <v>2000580</v>
          </cell>
          <cell r="C313" t="str">
            <v>AMOXICILLIN TRIHYDRATE BP-COMP.(OS)</v>
          </cell>
          <cell r="D313" t="str">
            <v>1001</v>
          </cell>
          <cell r="E313" t="str">
            <v>101</v>
          </cell>
          <cell r="F313" t="str">
            <v>1010</v>
          </cell>
          <cell r="G313" t="str">
            <v/>
          </cell>
          <cell r="H313" t="str">
            <v>4700001337</v>
          </cell>
          <cell r="I313" t="str">
            <v>1421362</v>
          </cell>
          <cell r="J313" t="str">
            <v>GR goods receipt</v>
          </cell>
          <cell r="K313">
            <v>495.75</v>
          </cell>
          <cell r="L313" t="str">
            <v>KG</v>
          </cell>
          <cell r="M313">
            <v>38190</v>
          </cell>
          <cell r="N313">
            <v>4937.07</v>
          </cell>
          <cell r="O313" t="str">
            <v>KG</v>
          </cell>
          <cell r="P313">
            <v>495.75</v>
          </cell>
        </row>
        <row r="314">
          <cell r="A314" t="str">
            <v>1100002284</v>
          </cell>
          <cell r="B314" t="str">
            <v>2000580</v>
          </cell>
          <cell r="C314" t="str">
            <v>AMOXICILLIN TRIHYDRATE BP-COMP.(OS)</v>
          </cell>
          <cell r="D314" t="str">
            <v>1001</v>
          </cell>
          <cell r="E314" t="str">
            <v>101</v>
          </cell>
          <cell r="F314" t="str">
            <v>1010</v>
          </cell>
          <cell r="G314" t="str">
            <v/>
          </cell>
          <cell r="H314" t="str">
            <v>4100139323</v>
          </cell>
          <cell r="I314" t="str">
            <v>1421381</v>
          </cell>
          <cell r="J314" t="str">
            <v>GR goods receipt</v>
          </cell>
          <cell r="K314">
            <v>501.5</v>
          </cell>
          <cell r="L314" t="str">
            <v>KG</v>
          </cell>
          <cell r="M314">
            <v>38190</v>
          </cell>
          <cell r="N314">
            <v>577126.19999999995</v>
          </cell>
          <cell r="O314" t="str">
            <v>KG</v>
          </cell>
          <cell r="P314">
            <v>501.5</v>
          </cell>
        </row>
        <row r="315">
          <cell r="A315" t="str">
            <v>1100002284</v>
          </cell>
          <cell r="B315" t="str">
            <v>2000580</v>
          </cell>
          <cell r="C315" t="str">
            <v>AMOXICILLIN TRIHYDRATE BP-COMP.(OS)</v>
          </cell>
          <cell r="D315" t="str">
            <v>1001</v>
          </cell>
          <cell r="E315" t="str">
            <v>101</v>
          </cell>
          <cell r="F315" t="str">
            <v>1010</v>
          </cell>
          <cell r="G315" t="str">
            <v/>
          </cell>
          <cell r="H315" t="str">
            <v>4100139323</v>
          </cell>
          <cell r="I315" t="str">
            <v>1421382</v>
          </cell>
          <cell r="J315" t="str">
            <v>GR goods receipt</v>
          </cell>
          <cell r="K315">
            <v>501.5</v>
          </cell>
          <cell r="L315" t="str">
            <v>KG</v>
          </cell>
          <cell r="M315">
            <v>38190</v>
          </cell>
          <cell r="N315">
            <v>577126.19999999995</v>
          </cell>
          <cell r="O315" t="str">
            <v>KG</v>
          </cell>
          <cell r="P315">
            <v>501.5</v>
          </cell>
        </row>
        <row r="316">
          <cell r="A316" t="str">
            <v>1100002284</v>
          </cell>
          <cell r="B316" t="str">
            <v>2000580</v>
          </cell>
          <cell r="C316" t="str">
            <v>AMOXICILLIN TRIHYDRATE BP-COMP.(OS)</v>
          </cell>
          <cell r="D316" t="str">
            <v>1001</v>
          </cell>
          <cell r="E316" t="str">
            <v>101</v>
          </cell>
          <cell r="F316" t="str">
            <v>1010</v>
          </cell>
          <cell r="G316" t="str">
            <v/>
          </cell>
          <cell r="H316" t="str">
            <v>4100139323</v>
          </cell>
          <cell r="I316" t="str">
            <v>1421383</v>
          </cell>
          <cell r="J316" t="str">
            <v>GR goods receipt</v>
          </cell>
          <cell r="K316">
            <v>501.5</v>
          </cell>
          <cell r="L316" t="str">
            <v>KG</v>
          </cell>
          <cell r="M316">
            <v>38190</v>
          </cell>
          <cell r="N316">
            <v>577126.19999999995</v>
          </cell>
          <cell r="O316" t="str">
            <v>KG</v>
          </cell>
          <cell r="P316">
            <v>501.5</v>
          </cell>
        </row>
        <row r="317">
          <cell r="A317" t="str">
            <v>1100002284</v>
          </cell>
          <cell r="B317" t="str">
            <v>2000580</v>
          </cell>
          <cell r="C317" t="str">
            <v>AMOXICILLIN TRIHYDRATE BP-COMP.(OS)</v>
          </cell>
          <cell r="D317" t="str">
            <v>1001</v>
          </cell>
          <cell r="E317" t="str">
            <v>101</v>
          </cell>
          <cell r="F317" t="str">
            <v>1010</v>
          </cell>
          <cell r="G317" t="str">
            <v/>
          </cell>
          <cell r="H317" t="str">
            <v>4100139323</v>
          </cell>
          <cell r="I317" t="str">
            <v>1421384</v>
          </cell>
          <cell r="J317" t="str">
            <v>GR goods receipt</v>
          </cell>
          <cell r="K317">
            <v>14.8</v>
          </cell>
          <cell r="L317" t="str">
            <v>KG</v>
          </cell>
          <cell r="M317">
            <v>38190</v>
          </cell>
          <cell r="N317">
            <v>17031.84</v>
          </cell>
          <cell r="O317" t="str">
            <v>KG</v>
          </cell>
          <cell r="P317">
            <v>14.8</v>
          </cell>
        </row>
        <row r="318">
          <cell r="A318" t="str">
            <v>1100002284</v>
          </cell>
          <cell r="B318" t="str">
            <v>2000580</v>
          </cell>
          <cell r="C318" t="str">
            <v>AMOXICILLIN TRIHYDRATE BP-COMP.(OS)</v>
          </cell>
          <cell r="D318" t="str">
            <v>1001</v>
          </cell>
          <cell r="E318" t="str">
            <v>122</v>
          </cell>
          <cell r="F318" t="str">
            <v>1010</v>
          </cell>
          <cell r="G318" t="str">
            <v/>
          </cell>
          <cell r="H318" t="str">
            <v>4100139577</v>
          </cell>
          <cell r="I318" t="str">
            <v>1423225</v>
          </cell>
          <cell r="J318" t="str">
            <v>RE return to vendor</v>
          </cell>
          <cell r="K318">
            <v>-501.5</v>
          </cell>
          <cell r="L318" t="str">
            <v>KG</v>
          </cell>
          <cell r="M318">
            <v>38196</v>
          </cell>
          <cell r="N318">
            <v>-577170.93000000005</v>
          </cell>
          <cell r="O318" t="str">
            <v>KG</v>
          </cell>
          <cell r="P318">
            <v>-501.5</v>
          </cell>
        </row>
        <row r="319">
          <cell r="A319" t="str">
            <v>1100002284</v>
          </cell>
          <cell r="B319" t="str">
            <v>2000580</v>
          </cell>
          <cell r="C319" t="str">
            <v>AMOXICILLIN TRIHYDRATE BP-COMP.(OS)</v>
          </cell>
          <cell r="D319" t="str">
            <v>1001</v>
          </cell>
          <cell r="E319" t="str">
            <v>101</v>
          </cell>
          <cell r="F319" t="str">
            <v>1010</v>
          </cell>
          <cell r="G319" t="str">
            <v/>
          </cell>
          <cell r="H319" t="str">
            <v>4100139577</v>
          </cell>
          <cell r="I319" t="str">
            <v>1423225</v>
          </cell>
          <cell r="J319" t="str">
            <v>GR goods receipt</v>
          </cell>
          <cell r="K319">
            <v>501.5</v>
          </cell>
          <cell r="L319" t="str">
            <v>KG</v>
          </cell>
          <cell r="M319">
            <v>38195</v>
          </cell>
          <cell r="N319">
            <v>577170.93000000005</v>
          </cell>
          <cell r="O319" t="str">
            <v>KG</v>
          </cell>
          <cell r="P319">
            <v>501.5</v>
          </cell>
        </row>
        <row r="320">
          <cell r="A320" t="str">
            <v>1100002284</v>
          </cell>
          <cell r="B320" t="str">
            <v>2000580</v>
          </cell>
          <cell r="C320" t="str">
            <v>AMOXICILLIN TRIHYDRATE BP-COMP.(OS)</v>
          </cell>
          <cell r="D320" t="str">
            <v>1001</v>
          </cell>
          <cell r="E320" t="str">
            <v>122</v>
          </cell>
          <cell r="F320" t="str">
            <v>1010</v>
          </cell>
          <cell r="G320" t="str">
            <v/>
          </cell>
          <cell r="H320" t="str">
            <v>4100139577</v>
          </cell>
          <cell r="I320" t="str">
            <v>1423226</v>
          </cell>
          <cell r="J320" t="str">
            <v>RE return to vendor</v>
          </cell>
          <cell r="K320">
            <v>-501.5</v>
          </cell>
          <cell r="L320" t="str">
            <v>KG</v>
          </cell>
          <cell r="M320">
            <v>38196</v>
          </cell>
          <cell r="N320">
            <v>-577170.93000000005</v>
          </cell>
          <cell r="O320" t="str">
            <v>KG</v>
          </cell>
          <cell r="P320">
            <v>-501.5</v>
          </cell>
        </row>
        <row r="321">
          <cell r="A321" t="str">
            <v>1100002284</v>
          </cell>
          <cell r="B321" t="str">
            <v>2000580</v>
          </cell>
          <cell r="C321" t="str">
            <v>AMOXICILLIN TRIHYDRATE BP-COMP.(OS)</v>
          </cell>
          <cell r="D321" t="str">
            <v>1001</v>
          </cell>
          <cell r="E321" t="str">
            <v>101</v>
          </cell>
          <cell r="F321" t="str">
            <v>1010</v>
          </cell>
          <cell r="G321" t="str">
            <v/>
          </cell>
          <cell r="H321" t="str">
            <v>4100139577</v>
          </cell>
          <cell r="I321" t="str">
            <v>1423226</v>
          </cell>
          <cell r="J321" t="str">
            <v>GR goods receipt</v>
          </cell>
          <cell r="K321">
            <v>501.5</v>
          </cell>
          <cell r="L321" t="str">
            <v>KG</v>
          </cell>
          <cell r="M321">
            <v>38195</v>
          </cell>
          <cell r="N321">
            <v>577170.93000000005</v>
          </cell>
          <cell r="O321" t="str">
            <v>KG</v>
          </cell>
          <cell r="P321">
            <v>501.5</v>
          </cell>
        </row>
        <row r="322">
          <cell r="A322" t="str">
            <v>1100002284</v>
          </cell>
          <cell r="B322" t="str">
            <v>2000580</v>
          </cell>
          <cell r="C322" t="str">
            <v>AMOXICILLIN TRIHYDRATE BP-COMP.(OS)</v>
          </cell>
          <cell r="D322" t="str">
            <v>1001</v>
          </cell>
          <cell r="E322" t="str">
            <v>122</v>
          </cell>
          <cell r="F322" t="str">
            <v>1010</v>
          </cell>
          <cell r="G322" t="str">
            <v/>
          </cell>
          <cell r="H322" t="str">
            <v>4100139577</v>
          </cell>
          <cell r="I322" t="str">
            <v>1423227</v>
          </cell>
          <cell r="J322" t="str">
            <v>RE return to vendor</v>
          </cell>
          <cell r="K322">
            <v>-501.5</v>
          </cell>
          <cell r="L322" t="str">
            <v>KG</v>
          </cell>
          <cell r="M322">
            <v>38196</v>
          </cell>
          <cell r="N322">
            <v>-577170.93000000005</v>
          </cell>
          <cell r="O322" t="str">
            <v>KG</v>
          </cell>
          <cell r="P322">
            <v>-501.5</v>
          </cell>
        </row>
        <row r="323">
          <cell r="A323" t="str">
            <v>1100002284</v>
          </cell>
          <cell r="B323" t="str">
            <v>2000580</v>
          </cell>
          <cell r="C323" t="str">
            <v>AMOXICILLIN TRIHYDRATE BP-COMP.(OS)</v>
          </cell>
          <cell r="D323" t="str">
            <v>1001</v>
          </cell>
          <cell r="E323" t="str">
            <v>101</v>
          </cell>
          <cell r="F323" t="str">
            <v>1010</v>
          </cell>
          <cell r="G323" t="str">
            <v/>
          </cell>
          <cell r="H323" t="str">
            <v>4100139577</v>
          </cell>
          <cell r="I323" t="str">
            <v>1423227</v>
          </cell>
          <cell r="J323" t="str">
            <v>GR goods receipt</v>
          </cell>
          <cell r="K323">
            <v>501.5</v>
          </cell>
          <cell r="L323" t="str">
            <v>KG</v>
          </cell>
          <cell r="M323">
            <v>38195</v>
          </cell>
          <cell r="N323">
            <v>577170.93000000005</v>
          </cell>
          <cell r="O323" t="str">
            <v>KG</v>
          </cell>
          <cell r="P323">
            <v>501.5</v>
          </cell>
        </row>
        <row r="324">
          <cell r="A324" t="str">
            <v>1100002284</v>
          </cell>
          <cell r="B324" t="str">
            <v>2000580</v>
          </cell>
          <cell r="C324" t="str">
            <v>AMOXICILLIN TRIHYDRATE BP-COMP.(OS)</v>
          </cell>
          <cell r="D324" t="str">
            <v>1001</v>
          </cell>
          <cell r="E324" t="str">
            <v>122</v>
          </cell>
          <cell r="F324" t="str">
            <v>1010</v>
          </cell>
          <cell r="G324" t="str">
            <v/>
          </cell>
          <cell r="H324" t="str">
            <v>4100139577</v>
          </cell>
          <cell r="I324" t="str">
            <v>1423228</v>
          </cell>
          <cell r="J324" t="str">
            <v>RE return to vendor</v>
          </cell>
          <cell r="K324">
            <v>-501.5</v>
          </cell>
          <cell r="L324" t="str">
            <v>KG</v>
          </cell>
          <cell r="M324">
            <v>38196</v>
          </cell>
          <cell r="N324">
            <v>-577170.93000000005</v>
          </cell>
          <cell r="O324" t="str">
            <v>KG</v>
          </cell>
          <cell r="P324">
            <v>-501.5</v>
          </cell>
        </row>
        <row r="325">
          <cell r="A325" t="str">
            <v>1100002284</v>
          </cell>
          <cell r="B325" t="str">
            <v>2000580</v>
          </cell>
          <cell r="C325" t="str">
            <v>AMOXICILLIN TRIHYDRATE BP-COMP.(OS)</v>
          </cell>
          <cell r="D325" t="str">
            <v>1001</v>
          </cell>
          <cell r="E325" t="str">
            <v>101</v>
          </cell>
          <cell r="F325" t="str">
            <v>1010</v>
          </cell>
          <cell r="G325" t="str">
            <v/>
          </cell>
          <cell r="H325" t="str">
            <v>4100139577</v>
          </cell>
          <cell r="I325" t="str">
            <v>1423228</v>
          </cell>
          <cell r="J325" t="str">
            <v>GR goods receipt</v>
          </cell>
          <cell r="K325">
            <v>501.5</v>
          </cell>
          <cell r="L325" t="str">
            <v>KG</v>
          </cell>
          <cell r="M325">
            <v>38195</v>
          </cell>
          <cell r="N325">
            <v>577170.93000000005</v>
          </cell>
          <cell r="O325" t="str">
            <v>KG</v>
          </cell>
          <cell r="P325">
            <v>501.5</v>
          </cell>
        </row>
        <row r="326">
          <cell r="A326" t="str">
            <v>1100002284</v>
          </cell>
          <cell r="B326" t="str">
            <v>2000580</v>
          </cell>
          <cell r="C326" t="str">
            <v>AMOXICILLIN TRIHYDRATE BP-COMP.(OS)</v>
          </cell>
          <cell r="D326" t="str">
            <v>1001</v>
          </cell>
          <cell r="E326" t="str">
            <v>101</v>
          </cell>
          <cell r="F326" t="str">
            <v>1010</v>
          </cell>
          <cell r="G326" t="str">
            <v/>
          </cell>
          <cell r="H326" t="str">
            <v>4100139577</v>
          </cell>
          <cell r="I326" t="str">
            <v>1423229</v>
          </cell>
          <cell r="J326" t="str">
            <v>GR goods receipt</v>
          </cell>
          <cell r="K326">
            <v>8</v>
          </cell>
          <cell r="L326" t="str">
            <v>KG</v>
          </cell>
          <cell r="M326">
            <v>38195</v>
          </cell>
          <cell r="N326">
            <v>9207.11</v>
          </cell>
          <cell r="O326" t="str">
            <v>KG</v>
          </cell>
          <cell r="P326">
            <v>8</v>
          </cell>
        </row>
        <row r="327">
          <cell r="A327" t="str">
            <v>1100002284</v>
          </cell>
          <cell r="B327" t="str">
            <v>2000580</v>
          </cell>
          <cell r="C327" t="str">
            <v>AMOXICILLIN TRIHYDRATE BP-COMP.(OS)</v>
          </cell>
          <cell r="D327" t="str">
            <v>1001</v>
          </cell>
          <cell r="E327" t="str">
            <v>101</v>
          </cell>
          <cell r="F327" t="str">
            <v>1010</v>
          </cell>
          <cell r="G327" t="str">
            <v/>
          </cell>
          <cell r="H327" t="str">
            <v>4100139577</v>
          </cell>
          <cell r="I327" t="str">
            <v>1423867</v>
          </cell>
          <cell r="J327" t="str">
            <v>GR goods receipt</v>
          </cell>
          <cell r="K327">
            <v>501.5</v>
          </cell>
          <cell r="L327" t="str">
            <v>KG</v>
          </cell>
          <cell r="M327">
            <v>38197</v>
          </cell>
          <cell r="N327">
            <v>577170.93000000005</v>
          </cell>
          <cell r="O327" t="str">
            <v>KG</v>
          </cell>
          <cell r="P327">
            <v>501.5</v>
          </cell>
        </row>
        <row r="328">
          <cell r="A328" t="str">
            <v>1100002284</v>
          </cell>
          <cell r="B328" t="str">
            <v>2000580</v>
          </cell>
          <cell r="C328" t="str">
            <v>AMOXICILLIN TRIHYDRATE BP-COMP.(OS)</v>
          </cell>
          <cell r="D328" t="str">
            <v>1001</v>
          </cell>
          <cell r="E328" t="str">
            <v>101</v>
          </cell>
          <cell r="F328" t="str">
            <v>1010</v>
          </cell>
          <cell r="G328" t="str">
            <v/>
          </cell>
          <cell r="H328" t="str">
            <v>4100139577</v>
          </cell>
          <cell r="I328" t="str">
            <v>1423868</v>
          </cell>
          <cell r="J328" t="str">
            <v>GR goods receipt</v>
          </cell>
          <cell r="K328">
            <v>501.5</v>
          </cell>
          <cell r="L328" t="str">
            <v>KG</v>
          </cell>
          <cell r="M328">
            <v>38197</v>
          </cell>
          <cell r="N328">
            <v>577170.93000000005</v>
          </cell>
          <cell r="O328" t="str">
            <v>KG</v>
          </cell>
          <cell r="P328">
            <v>501.5</v>
          </cell>
        </row>
        <row r="329">
          <cell r="A329" t="str">
            <v>1100002284</v>
          </cell>
          <cell r="B329" t="str">
            <v>2000580</v>
          </cell>
          <cell r="C329" t="str">
            <v>AMOXICILLIN TRIHYDRATE BP-COMP.(OS)</v>
          </cell>
          <cell r="D329" t="str">
            <v>1001</v>
          </cell>
          <cell r="E329" t="str">
            <v>101</v>
          </cell>
          <cell r="F329" t="str">
            <v>1010</v>
          </cell>
          <cell r="G329" t="str">
            <v/>
          </cell>
          <cell r="H329" t="str">
            <v>4100139577</v>
          </cell>
          <cell r="I329" t="str">
            <v>1423869</v>
          </cell>
          <cell r="J329" t="str">
            <v>GR goods receipt</v>
          </cell>
          <cell r="K329">
            <v>501.5</v>
          </cell>
          <cell r="L329" t="str">
            <v>KG</v>
          </cell>
          <cell r="M329">
            <v>38197</v>
          </cell>
          <cell r="N329">
            <v>577170.93000000005</v>
          </cell>
          <cell r="O329" t="str">
            <v>KG</v>
          </cell>
          <cell r="P329">
            <v>501.5</v>
          </cell>
        </row>
        <row r="330">
          <cell r="A330" t="str">
            <v>1100002284</v>
          </cell>
          <cell r="B330" t="str">
            <v>2000580</v>
          </cell>
          <cell r="C330" t="str">
            <v>AMOXICILLIN TRIHYDRATE BP-COMP.(OS)</v>
          </cell>
          <cell r="D330" t="str">
            <v>1001</v>
          </cell>
          <cell r="E330" t="str">
            <v>101</v>
          </cell>
          <cell r="F330" t="str">
            <v>1010</v>
          </cell>
          <cell r="G330" t="str">
            <v/>
          </cell>
          <cell r="H330" t="str">
            <v>4100139577</v>
          </cell>
          <cell r="I330" t="str">
            <v>1423870</v>
          </cell>
          <cell r="J330" t="str">
            <v>GR goods receipt</v>
          </cell>
          <cell r="K330">
            <v>501.5</v>
          </cell>
          <cell r="L330" t="str">
            <v>KG</v>
          </cell>
          <cell r="M330">
            <v>38197</v>
          </cell>
          <cell r="N330">
            <v>577170.93000000005</v>
          </cell>
          <cell r="O330" t="str">
            <v>KG</v>
          </cell>
          <cell r="P330">
            <v>501.5</v>
          </cell>
        </row>
        <row r="331">
          <cell r="A331" t="str">
            <v>1100002284</v>
          </cell>
          <cell r="B331" t="str">
            <v>2000580</v>
          </cell>
          <cell r="C331" t="str">
            <v>AMOXICILLIN TRIHYDRATE BP-COMP.(OS)</v>
          </cell>
          <cell r="D331" t="str">
            <v>1001</v>
          </cell>
          <cell r="E331" t="str">
            <v>101</v>
          </cell>
          <cell r="F331" t="str">
            <v>1010</v>
          </cell>
          <cell r="G331" t="str">
            <v/>
          </cell>
          <cell r="H331" t="str">
            <v>4100139577</v>
          </cell>
          <cell r="I331" t="str">
            <v>1423871</v>
          </cell>
          <cell r="J331" t="str">
            <v>GR goods receipt</v>
          </cell>
          <cell r="K331">
            <v>501.5</v>
          </cell>
          <cell r="L331" t="str">
            <v>KG</v>
          </cell>
          <cell r="M331">
            <v>38197</v>
          </cell>
          <cell r="N331">
            <v>577170.93000000005</v>
          </cell>
          <cell r="O331" t="str">
            <v>KG</v>
          </cell>
          <cell r="P331">
            <v>501.5</v>
          </cell>
        </row>
        <row r="332">
          <cell r="A332" t="str">
            <v>1100002284</v>
          </cell>
          <cell r="B332" t="str">
            <v>2000843</v>
          </cell>
          <cell r="C332" t="str">
            <v>AMOXICILLIN TRIHYDRATE BP(POWD) (OS)</v>
          </cell>
          <cell r="D332" t="str">
            <v>1001</v>
          </cell>
          <cell r="E332" t="str">
            <v>122</v>
          </cell>
          <cell r="F332" t="str">
            <v>1010</v>
          </cell>
          <cell r="G332" t="str">
            <v/>
          </cell>
          <cell r="H332" t="str">
            <v>4100139577</v>
          </cell>
          <cell r="I332" t="str">
            <v>1415631</v>
          </cell>
          <cell r="J332" t="str">
            <v>RE return to vendor</v>
          </cell>
          <cell r="K332">
            <v>-501.5</v>
          </cell>
          <cell r="L332" t="str">
            <v>KG</v>
          </cell>
          <cell r="M332">
            <v>38183</v>
          </cell>
          <cell r="N332">
            <v>-577198.32999999996</v>
          </cell>
          <cell r="O332" t="str">
            <v>KG</v>
          </cell>
          <cell r="P332">
            <v>-501.5</v>
          </cell>
        </row>
        <row r="333">
          <cell r="A333" t="str">
            <v>1100002284</v>
          </cell>
          <cell r="B333" t="str">
            <v>2000843</v>
          </cell>
          <cell r="C333" t="str">
            <v>AMOXICILLIN TRIHYDRATE BP(POWD) (OS)</v>
          </cell>
          <cell r="D333" t="str">
            <v>1001</v>
          </cell>
          <cell r="E333" t="str">
            <v>101</v>
          </cell>
          <cell r="F333" t="str">
            <v>1010</v>
          </cell>
          <cell r="G333" t="str">
            <v/>
          </cell>
          <cell r="H333" t="str">
            <v>4100139577</v>
          </cell>
          <cell r="I333" t="str">
            <v>1415631</v>
          </cell>
          <cell r="J333" t="str">
            <v>GR goods receipt</v>
          </cell>
          <cell r="K333">
            <v>501.5</v>
          </cell>
          <cell r="L333" t="str">
            <v>KG</v>
          </cell>
          <cell r="M333">
            <v>38170</v>
          </cell>
          <cell r="N333">
            <v>577326.80000000005</v>
          </cell>
          <cell r="O333" t="str">
            <v>KG</v>
          </cell>
          <cell r="P333">
            <v>501.5</v>
          </cell>
        </row>
        <row r="334">
          <cell r="A334" t="str">
            <v>1100002284</v>
          </cell>
          <cell r="B334" t="str">
            <v>2000843</v>
          </cell>
          <cell r="C334" t="str">
            <v>AMOXICILLIN TRIHYDRATE BP(POWD) (OS)</v>
          </cell>
          <cell r="D334" t="str">
            <v>1001</v>
          </cell>
          <cell r="E334" t="str">
            <v>122</v>
          </cell>
          <cell r="F334" t="str">
            <v>1010</v>
          </cell>
          <cell r="G334" t="str">
            <v/>
          </cell>
          <cell r="H334" t="str">
            <v>4100139577</v>
          </cell>
          <cell r="I334" t="str">
            <v>1415632</v>
          </cell>
          <cell r="J334" t="str">
            <v>RE return to vendor</v>
          </cell>
          <cell r="K334">
            <v>-501.5</v>
          </cell>
          <cell r="L334" t="str">
            <v>KG</v>
          </cell>
          <cell r="M334">
            <v>38183</v>
          </cell>
          <cell r="N334">
            <v>-577198.32999999996</v>
          </cell>
          <cell r="O334" t="str">
            <v>KG</v>
          </cell>
          <cell r="P334">
            <v>-501.5</v>
          </cell>
        </row>
        <row r="335">
          <cell r="A335" t="str">
            <v>1100002284</v>
          </cell>
          <cell r="B335" t="str">
            <v>2000843</v>
          </cell>
          <cell r="C335" t="str">
            <v>AMOXICILLIN TRIHYDRATE BP(POWD) (OS)</v>
          </cell>
          <cell r="D335" t="str">
            <v>1001</v>
          </cell>
          <cell r="E335" t="str">
            <v>101</v>
          </cell>
          <cell r="F335" t="str">
            <v>1010</v>
          </cell>
          <cell r="G335" t="str">
            <v/>
          </cell>
          <cell r="H335" t="str">
            <v>4100139577</v>
          </cell>
          <cell r="I335" t="str">
            <v>1415632</v>
          </cell>
          <cell r="J335" t="str">
            <v>GR goods receipt</v>
          </cell>
          <cell r="K335">
            <v>501.5</v>
          </cell>
          <cell r="L335" t="str">
            <v>KG</v>
          </cell>
          <cell r="M335">
            <v>38170</v>
          </cell>
          <cell r="N335">
            <v>577326.80000000005</v>
          </cell>
          <cell r="O335" t="str">
            <v>KG</v>
          </cell>
          <cell r="P335">
            <v>501.5</v>
          </cell>
        </row>
        <row r="336">
          <cell r="A336" t="str">
            <v>1100002284</v>
          </cell>
          <cell r="B336" t="str">
            <v>2000843</v>
          </cell>
          <cell r="C336" t="str">
            <v>AMOXICILLIN TRIHYDRATE BP(POWD) (OS)</v>
          </cell>
          <cell r="D336" t="str">
            <v>1001</v>
          </cell>
          <cell r="E336" t="str">
            <v>101</v>
          </cell>
          <cell r="F336" t="str">
            <v>1010</v>
          </cell>
          <cell r="G336" t="str">
            <v/>
          </cell>
          <cell r="H336" t="str">
            <v>4100139577</v>
          </cell>
          <cell r="I336" t="str">
            <v>1415633</v>
          </cell>
          <cell r="J336" t="str">
            <v>GR goods receipt</v>
          </cell>
          <cell r="K336">
            <v>501.5</v>
          </cell>
          <cell r="L336" t="str">
            <v>KG</v>
          </cell>
          <cell r="M336">
            <v>38170</v>
          </cell>
          <cell r="N336">
            <v>577326.80000000005</v>
          </cell>
          <cell r="O336" t="str">
            <v>KG</v>
          </cell>
          <cell r="P336">
            <v>501.5</v>
          </cell>
        </row>
        <row r="340">
          <cell r="A340" t="str">
            <v>1100002595</v>
          </cell>
          <cell r="B340" t="str">
            <v>2000100</v>
          </cell>
          <cell r="C340" t="str">
            <v>CLOXACILLIN SODIUM BP (COMPACTED)</v>
          </cell>
          <cell r="D340" t="str">
            <v>1001</v>
          </cell>
          <cell r="E340" t="str">
            <v>101</v>
          </cell>
          <cell r="F340" t="str">
            <v>1000</v>
          </cell>
          <cell r="G340" t="str">
            <v/>
          </cell>
          <cell r="H340" t="str">
            <v>4700001352</v>
          </cell>
          <cell r="I340" t="str">
            <v>1416672</v>
          </cell>
          <cell r="J340" t="str">
            <v>GR goods receipt</v>
          </cell>
          <cell r="K340">
            <v>150</v>
          </cell>
          <cell r="L340" t="str">
            <v>KG</v>
          </cell>
          <cell r="M340">
            <v>38174</v>
          </cell>
          <cell r="N340">
            <v>171610.5</v>
          </cell>
          <cell r="O340" t="str">
            <v>KG</v>
          </cell>
          <cell r="P340">
            <v>150</v>
          </cell>
        </row>
        <row r="341">
          <cell r="A341" t="str">
            <v>1100002595</v>
          </cell>
          <cell r="B341" t="str">
            <v>2000100</v>
          </cell>
          <cell r="C341" t="str">
            <v>CLOXACILLIN SODIUM BP (COMPACTED)</v>
          </cell>
          <cell r="D341" t="str">
            <v>1001</v>
          </cell>
          <cell r="E341" t="str">
            <v>101</v>
          </cell>
          <cell r="F341" t="str">
            <v>1000</v>
          </cell>
          <cell r="G341" t="str">
            <v/>
          </cell>
          <cell r="H341" t="str">
            <v>4700001352</v>
          </cell>
          <cell r="I341" t="str">
            <v>1416673</v>
          </cell>
          <cell r="J341" t="str">
            <v>GR goods receipt</v>
          </cell>
          <cell r="K341">
            <v>300</v>
          </cell>
          <cell r="L341" t="str">
            <v>KG</v>
          </cell>
          <cell r="M341">
            <v>38174</v>
          </cell>
          <cell r="N341">
            <v>343221</v>
          </cell>
          <cell r="O341" t="str">
            <v>KG</v>
          </cell>
          <cell r="P341">
            <v>300</v>
          </cell>
        </row>
        <row r="342">
          <cell r="A342" t="str">
            <v>1100002595</v>
          </cell>
          <cell r="B342" t="str">
            <v>2000100</v>
          </cell>
          <cell r="C342" t="str">
            <v>CLOXACILLIN SODIUM BP (COMPACTED)</v>
          </cell>
          <cell r="D342" t="str">
            <v>1001</v>
          </cell>
          <cell r="E342" t="str">
            <v>101</v>
          </cell>
          <cell r="F342" t="str">
            <v>1000</v>
          </cell>
          <cell r="G342" t="str">
            <v/>
          </cell>
          <cell r="H342" t="str">
            <v>4700001170</v>
          </cell>
          <cell r="I342" t="str">
            <v>1420079</v>
          </cell>
          <cell r="J342" t="str">
            <v>GR goods receipt</v>
          </cell>
          <cell r="K342">
            <v>500</v>
          </cell>
          <cell r="L342" t="str">
            <v>KG</v>
          </cell>
          <cell r="M342">
            <v>38186</v>
          </cell>
          <cell r="N342">
            <v>636374.80000000005</v>
          </cell>
          <cell r="O342" t="str">
            <v>KG</v>
          </cell>
          <cell r="P342">
            <v>500</v>
          </cell>
        </row>
        <row r="343">
          <cell r="A343" t="str">
            <v>1100002595</v>
          </cell>
          <cell r="B343" t="str">
            <v>2000101</v>
          </cell>
          <cell r="C343" t="str">
            <v>CLOXACILLIN SODIUM BP ( POWDER )</v>
          </cell>
          <cell r="D343" t="str">
            <v>1001</v>
          </cell>
          <cell r="E343" t="str">
            <v>101</v>
          </cell>
          <cell r="F343" t="str">
            <v>1000</v>
          </cell>
          <cell r="G343" t="str">
            <v/>
          </cell>
          <cell r="H343" t="str">
            <v>4700001352</v>
          </cell>
          <cell r="I343" t="str">
            <v>1416674</v>
          </cell>
          <cell r="J343" t="str">
            <v>GR goods receipt</v>
          </cell>
          <cell r="K343">
            <v>300</v>
          </cell>
          <cell r="L343" t="str">
            <v>KG</v>
          </cell>
          <cell r="M343">
            <v>38174</v>
          </cell>
          <cell r="N343">
            <v>343221</v>
          </cell>
          <cell r="O343" t="str">
            <v>KG</v>
          </cell>
          <cell r="P343">
            <v>300</v>
          </cell>
        </row>
        <row r="344">
          <cell r="A344" t="str">
            <v>1100002595</v>
          </cell>
          <cell r="B344" t="str">
            <v>2000101</v>
          </cell>
          <cell r="C344" t="str">
            <v>CLOXACILLIN SODIUM BP ( POWDER )</v>
          </cell>
          <cell r="D344" t="str">
            <v>1001</v>
          </cell>
          <cell r="E344" t="str">
            <v>101</v>
          </cell>
          <cell r="F344" t="str">
            <v>1000</v>
          </cell>
          <cell r="G344" t="str">
            <v/>
          </cell>
          <cell r="H344" t="str">
            <v>4700001352</v>
          </cell>
          <cell r="I344" t="str">
            <v>1416675</v>
          </cell>
          <cell r="J344" t="str">
            <v>GR goods receipt</v>
          </cell>
          <cell r="K344">
            <v>5</v>
          </cell>
          <cell r="L344" t="str">
            <v>KG</v>
          </cell>
          <cell r="M344">
            <v>38174</v>
          </cell>
          <cell r="N344">
            <v>5720.35</v>
          </cell>
          <cell r="O344" t="str">
            <v>KG</v>
          </cell>
          <cell r="P344">
            <v>5</v>
          </cell>
        </row>
        <row r="345">
          <cell r="A345" t="str">
            <v>1100002595</v>
          </cell>
          <cell r="B345" t="str">
            <v>2000036</v>
          </cell>
          <cell r="C345" t="str">
            <v>AMPICILLIN TRIHYDRATE BP (COMPACTED)</v>
          </cell>
          <cell r="D345" t="str">
            <v>1001</v>
          </cell>
          <cell r="E345" t="str">
            <v>101</v>
          </cell>
          <cell r="F345" t="str">
            <v>1010</v>
          </cell>
          <cell r="G345" t="str">
            <v/>
          </cell>
          <cell r="H345" t="str">
            <v>4700001359</v>
          </cell>
          <cell r="I345" t="str">
            <v>1416838</v>
          </cell>
          <cell r="J345" t="str">
            <v>GR goods receipt</v>
          </cell>
          <cell r="K345">
            <v>500</v>
          </cell>
          <cell r="L345" t="str">
            <v>KG</v>
          </cell>
          <cell r="M345">
            <v>38174</v>
          </cell>
          <cell r="N345">
            <v>93300</v>
          </cell>
          <cell r="O345" t="str">
            <v>KG</v>
          </cell>
          <cell r="P345">
            <v>500</v>
          </cell>
        </row>
        <row r="346">
          <cell r="A346" t="str">
            <v>1100002595</v>
          </cell>
          <cell r="B346" t="str">
            <v>2000036</v>
          </cell>
          <cell r="C346" t="str">
            <v>AMPICILLIN TRIHYDRATE BP (COMPACTED)</v>
          </cell>
          <cell r="D346" t="str">
            <v>1001</v>
          </cell>
          <cell r="E346" t="str">
            <v>101</v>
          </cell>
          <cell r="F346" t="str">
            <v>1010</v>
          </cell>
          <cell r="G346" t="str">
            <v/>
          </cell>
          <cell r="H346" t="str">
            <v>4700001359</v>
          </cell>
          <cell r="I346" t="str">
            <v>1417005</v>
          </cell>
          <cell r="J346" t="str">
            <v>GR goods receipt</v>
          </cell>
          <cell r="K346">
            <v>500</v>
          </cell>
          <cell r="L346" t="str">
            <v>KG</v>
          </cell>
          <cell r="M346">
            <v>38175</v>
          </cell>
          <cell r="N346">
            <v>93300</v>
          </cell>
          <cell r="O346" t="str">
            <v>KG</v>
          </cell>
          <cell r="P346">
            <v>500</v>
          </cell>
        </row>
        <row r="347">
          <cell r="A347" t="str">
            <v>1100002595</v>
          </cell>
          <cell r="B347" t="str">
            <v>2000036</v>
          </cell>
          <cell r="C347" t="str">
            <v>AMPICILLIN TRIHYDRATE BP (COMPACTED)</v>
          </cell>
          <cell r="D347" t="str">
            <v>1001</v>
          </cell>
          <cell r="E347" t="str">
            <v>101</v>
          </cell>
          <cell r="F347" t="str">
            <v>1010</v>
          </cell>
          <cell r="G347" t="str">
            <v/>
          </cell>
          <cell r="H347" t="str">
            <v>4700001359</v>
          </cell>
          <cell r="I347" t="str">
            <v>1417006</v>
          </cell>
          <cell r="J347" t="str">
            <v>GR goods receipt</v>
          </cell>
          <cell r="K347">
            <v>500</v>
          </cell>
          <cell r="L347" t="str">
            <v>KG</v>
          </cell>
          <cell r="M347">
            <v>38175</v>
          </cell>
          <cell r="N347">
            <v>93300</v>
          </cell>
          <cell r="O347" t="str">
            <v>KG</v>
          </cell>
          <cell r="P347">
            <v>500</v>
          </cell>
        </row>
        <row r="348">
          <cell r="A348" t="str">
            <v>1100002595</v>
          </cell>
          <cell r="B348" t="str">
            <v>2000036</v>
          </cell>
          <cell r="C348" t="str">
            <v>AMPICILLIN TRIHYDRATE BP (COMPACTED)</v>
          </cell>
          <cell r="D348" t="str">
            <v>1001</v>
          </cell>
          <cell r="E348" t="str">
            <v>101</v>
          </cell>
          <cell r="F348" t="str">
            <v>1010</v>
          </cell>
          <cell r="G348" t="str">
            <v/>
          </cell>
          <cell r="H348" t="str">
            <v>4700001359</v>
          </cell>
          <cell r="I348" t="str">
            <v>161101204</v>
          </cell>
          <cell r="J348" t="str">
            <v>GR goods receipt</v>
          </cell>
          <cell r="K348">
            <v>500</v>
          </cell>
          <cell r="L348" t="str">
            <v>KG</v>
          </cell>
          <cell r="M348">
            <v>38169</v>
          </cell>
          <cell r="N348">
            <v>98100</v>
          </cell>
          <cell r="O348" t="str">
            <v>KG</v>
          </cell>
          <cell r="P348">
            <v>500</v>
          </cell>
        </row>
        <row r="349">
          <cell r="A349" t="str">
            <v>1100002595</v>
          </cell>
          <cell r="B349" t="str">
            <v>2000036</v>
          </cell>
          <cell r="C349" t="str">
            <v>AMPICILLIN TRIHYDRATE BP (COMPACTED)</v>
          </cell>
          <cell r="D349" t="str">
            <v>1001</v>
          </cell>
          <cell r="E349" t="str">
            <v>101</v>
          </cell>
          <cell r="F349" t="str">
            <v>1010</v>
          </cell>
          <cell r="G349" t="str">
            <v/>
          </cell>
          <cell r="H349" t="str">
            <v>4700001359</v>
          </cell>
          <cell r="I349" t="str">
            <v>161101304</v>
          </cell>
          <cell r="J349" t="str">
            <v>GR goods receipt</v>
          </cell>
          <cell r="K349">
            <v>500</v>
          </cell>
          <cell r="L349" t="str">
            <v>KG</v>
          </cell>
          <cell r="M349">
            <v>38173</v>
          </cell>
          <cell r="N349">
            <v>93300</v>
          </cell>
          <cell r="O349" t="str">
            <v>KG</v>
          </cell>
          <cell r="P349">
            <v>500</v>
          </cell>
        </row>
        <row r="350">
          <cell r="A350" t="str">
            <v>1100002595</v>
          </cell>
          <cell r="B350" t="str">
            <v>2000036</v>
          </cell>
          <cell r="C350" t="str">
            <v>AMPICILLIN TRIHYDRATE BP (COMPACTED)</v>
          </cell>
          <cell r="D350" t="str">
            <v>1001</v>
          </cell>
          <cell r="E350" t="str">
            <v>101</v>
          </cell>
          <cell r="F350" t="str">
            <v>1010</v>
          </cell>
          <cell r="G350" t="str">
            <v/>
          </cell>
          <cell r="H350" t="str">
            <v>4700001404</v>
          </cell>
          <cell r="I350" t="str">
            <v>161101904</v>
          </cell>
          <cell r="J350" t="str">
            <v>GR goods receipt</v>
          </cell>
          <cell r="K350">
            <v>500</v>
          </cell>
          <cell r="L350" t="str">
            <v>KG</v>
          </cell>
          <cell r="M350">
            <v>38191</v>
          </cell>
          <cell r="N350">
            <v>92275</v>
          </cell>
          <cell r="O350" t="str">
            <v>KG</v>
          </cell>
          <cell r="P350">
            <v>500</v>
          </cell>
        </row>
        <row r="351">
          <cell r="A351" t="str">
            <v>1100002595</v>
          </cell>
          <cell r="B351" t="str">
            <v>2000037</v>
          </cell>
          <cell r="C351" t="str">
            <v>AMPICILLIN TRIHYDRATE BP( POWDER)</v>
          </cell>
          <cell r="D351" t="str">
            <v>1001</v>
          </cell>
          <cell r="E351" t="str">
            <v>102</v>
          </cell>
          <cell r="F351" t="str">
            <v>1010</v>
          </cell>
          <cell r="G351" t="str">
            <v/>
          </cell>
          <cell r="H351" t="str">
            <v>4700001153</v>
          </cell>
          <cell r="I351" t="str">
            <v>1420849</v>
          </cell>
          <cell r="J351" t="str">
            <v>GR for PO   reversal</v>
          </cell>
          <cell r="K351">
            <v>-500</v>
          </cell>
          <cell r="L351" t="str">
            <v>KG</v>
          </cell>
          <cell r="M351">
            <v>38188</v>
          </cell>
          <cell r="N351">
            <v>-71100</v>
          </cell>
          <cell r="O351" t="str">
            <v>KG</v>
          </cell>
          <cell r="P351">
            <v>-500</v>
          </cell>
        </row>
        <row r="352">
          <cell r="A352" t="str">
            <v>1100002595</v>
          </cell>
          <cell r="B352" t="str">
            <v>2000037</v>
          </cell>
          <cell r="C352" t="str">
            <v>AMPICILLIN TRIHYDRATE BP( POWDER)</v>
          </cell>
          <cell r="D352" t="str">
            <v>1001</v>
          </cell>
          <cell r="E352" t="str">
            <v>101</v>
          </cell>
          <cell r="F352" t="str">
            <v>1010</v>
          </cell>
          <cell r="G352" t="str">
            <v/>
          </cell>
          <cell r="H352" t="str">
            <v>4700001153</v>
          </cell>
          <cell r="I352" t="str">
            <v>1420849</v>
          </cell>
          <cell r="J352" t="str">
            <v>GR goods receipt</v>
          </cell>
          <cell r="K352">
            <v>500</v>
          </cell>
          <cell r="L352" t="str">
            <v>KG</v>
          </cell>
          <cell r="M352">
            <v>38188</v>
          </cell>
          <cell r="N352">
            <v>71100</v>
          </cell>
          <cell r="O352" t="str">
            <v>KG</v>
          </cell>
          <cell r="P352">
            <v>500</v>
          </cell>
        </row>
        <row r="353">
          <cell r="A353" t="str">
            <v>1100002595</v>
          </cell>
          <cell r="B353" t="str">
            <v>2000037</v>
          </cell>
          <cell r="C353" t="str">
            <v>AMPICILLIN TRIHYDRATE BP( POWDER)</v>
          </cell>
          <cell r="D353" t="str">
            <v>1001</v>
          </cell>
          <cell r="E353" t="str">
            <v>101</v>
          </cell>
          <cell r="F353" t="str">
            <v>1010</v>
          </cell>
          <cell r="G353" t="str">
            <v/>
          </cell>
          <cell r="H353" t="str">
            <v>4700001153</v>
          </cell>
          <cell r="I353" t="str">
            <v>1420850</v>
          </cell>
          <cell r="J353" t="str">
            <v>GR goods receipt</v>
          </cell>
          <cell r="K353">
            <v>500</v>
          </cell>
          <cell r="L353" t="str">
            <v>KG</v>
          </cell>
          <cell r="M353">
            <v>38188</v>
          </cell>
          <cell r="N353">
            <v>71100</v>
          </cell>
          <cell r="O353" t="str">
            <v>KG</v>
          </cell>
          <cell r="P353">
            <v>500</v>
          </cell>
        </row>
        <row r="354">
          <cell r="A354" t="str">
            <v>1100002595</v>
          </cell>
          <cell r="B354" t="str">
            <v>2000037</v>
          </cell>
          <cell r="C354" t="str">
            <v>AMPICILLIN TRIHYDRATE BP( POWDER)</v>
          </cell>
          <cell r="D354" t="str">
            <v>1001</v>
          </cell>
          <cell r="E354" t="str">
            <v>102</v>
          </cell>
          <cell r="F354" t="str">
            <v>1010</v>
          </cell>
          <cell r="G354" t="str">
            <v/>
          </cell>
          <cell r="H354" t="str">
            <v>4700001153</v>
          </cell>
          <cell r="I354" t="str">
            <v>1420850</v>
          </cell>
          <cell r="J354" t="str">
            <v>GR for PO   reversal</v>
          </cell>
          <cell r="K354">
            <v>-500</v>
          </cell>
          <cell r="L354" t="str">
            <v>KG</v>
          </cell>
          <cell r="M354">
            <v>38188</v>
          </cell>
          <cell r="N354">
            <v>-71100</v>
          </cell>
          <cell r="O354" t="str">
            <v>KG</v>
          </cell>
          <cell r="P354">
            <v>-500</v>
          </cell>
        </row>
        <row r="355">
          <cell r="A355" t="str">
            <v>1100002595</v>
          </cell>
          <cell r="B355" t="str">
            <v>2000037</v>
          </cell>
          <cell r="C355" t="str">
            <v>AMPICILLIN TRIHYDRATE BP( POWDER)</v>
          </cell>
          <cell r="D355" t="str">
            <v>1001</v>
          </cell>
          <cell r="E355" t="str">
            <v>102</v>
          </cell>
          <cell r="F355" t="str">
            <v>1010</v>
          </cell>
          <cell r="G355" t="str">
            <v/>
          </cell>
          <cell r="H355" t="str">
            <v>4700001153</v>
          </cell>
          <cell r="I355" t="str">
            <v>1420851</v>
          </cell>
          <cell r="J355" t="str">
            <v>GR for PO   reversal</v>
          </cell>
          <cell r="K355">
            <v>-500</v>
          </cell>
          <cell r="L355" t="str">
            <v>KG</v>
          </cell>
          <cell r="M355">
            <v>38188</v>
          </cell>
          <cell r="N355">
            <v>-71100</v>
          </cell>
          <cell r="O355" t="str">
            <v>KG</v>
          </cell>
          <cell r="P355">
            <v>-500</v>
          </cell>
        </row>
        <row r="356">
          <cell r="A356" t="str">
            <v>1100002595</v>
          </cell>
          <cell r="B356" t="str">
            <v>2000037</v>
          </cell>
          <cell r="C356" t="str">
            <v>AMPICILLIN TRIHYDRATE BP( POWDER)</v>
          </cell>
          <cell r="D356" t="str">
            <v>1001</v>
          </cell>
          <cell r="E356" t="str">
            <v>101</v>
          </cell>
          <cell r="F356" t="str">
            <v>1010</v>
          </cell>
          <cell r="G356" t="str">
            <v/>
          </cell>
          <cell r="H356" t="str">
            <v>4700001153</v>
          </cell>
          <cell r="I356" t="str">
            <v>1420851</v>
          </cell>
          <cell r="J356" t="str">
            <v>GR goods receipt</v>
          </cell>
          <cell r="K356">
            <v>500</v>
          </cell>
          <cell r="L356" t="str">
            <v>KG</v>
          </cell>
          <cell r="M356">
            <v>38188</v>
          </cell>
          <cell r="N356">
            <v>71100</v>
          </cell>
          <cell r="O356" t="str">
            <v>KG</v>
          </cell>
          <cell r="P356">
            <v>500</v>
          </cell>
        </row>
        <row r="357">
          <cell r="A357" t="str">
            <v>1100002595</v>
          </cell>
          <cell r="B357" t="str">
            <v>2000037</v>
          </cell>
          <cell r="C357" t="str">
            <v>AMPICILLIN TRIHYDRATE BP( POWDER)</v>
          </cell>
          <cell r="D357" t="str">
            <v>1001</v>
          </cell>
          <cell r="E357" t="str">
            <v>101</v>
          </cell>
          <cell r="F357" t="str">
            <v>1010</v>
          </cell>
          <cell r="G357" t="str">
            <v/>
          </cell>
          <cell r="H357" t="str">
            <v>4700001153</v>
          </cell>
          <cell r="I357" t="str">
            <v>161101604</v>
          </cell>
          <cell r="J357" t="str">
            <v>GR goods receipt</v>
          </cell>
          <cell r="K357">
            <v>500</v>
          </cell>
          <cell r="L357" t="str">
            <v>KG</v>
          </cell>
          <cell r="M357">
            <v>38189</v>
          </cell>
          <cell r="N357">
            <v>71100</v>
          </cell>
          <cell r="O357" t="str">
            <v>KG</v>
          </cell>
          <cell r="P357">
            <v>500</v>
          </cell>
        </row>
        <row r="358">
          <cell r="A358" t="str">
            <v>1100002595</v>
          </cell>
          <cell r="B358" t="str">
            <v>2000037</v>
          </cell>
          <cell r="C358" t="str">
            <v>AMPICILLIN TRIHYDRATE BP( POWDER)</v>
          </cell>
          <cell r="D358" t="str">
            <v>1001</v>
          </cell>
          <cell r="E358" t="str">
            <v>101</v>
          </cell>
          <cell r="F358" t="str">
            <v>1010</v>
          </cell>
          <cell r="G358" t="str">
            <v/>
          </cell>
          <cell r="H358" t="str">
            <v>4700001153</v>
          </cell>
          <cell r="I358" t="str">
            <v>161101704</v>
          </cell>
          <cell r="J358" t="str">
            <v>GR goods receipt</v>
          </cell>
          <cell r="K358">
            <v>500</v>
          </cell>
          <cell r="L358" t="str">
            <v>KG</v>
          </cell>
          <cell r="M358">
            <v>38189</v>
          </cell>
          <cell r="N358">
            <v>71100</v>
          </cell>
          <cell r="O358" t="str">
            <v>KG</v>
          </cell>
          <cell r="P358">
            <v>500</v>
          </cell>
        </row>
        <row r="359">
          <cell r="A359" t="str">
            <v>1100002595</v>
          </cell>
          <cell r="B359" t="str">
            <v>2000037</v>
          </cell>
          <cell r="C359" t="str">
            <v>AMPICILLIN TRIHYDRATE BP( POWDER)</v>
          </cell>
          <cell r="D359" t="str">
            <v>1001</v>
          </cell>
          <cell r="E359" t="str">
            <v>101</v>
          </cell>
          <cell r="F359" t="str">
            <v>1010</v>
          </cell>
          <cell r="G359" t="str">
            <v/>
          </cell>
          <cell r="H359" t="str">
            <v>4700001153</v>
          </cell>
          <cell r="I359" t="str">
            <v>161101804</v>
          </cell>
          <cell r="J359" t="str">
            <v>GR goods receipt</v>
          </cell>
          <cell r="K359">
            <v>500</v>
          </cell>
          <cell r="L359" t="str">
            <v>KG</v>
          </cell>
          <cell r="M359">
            <v>38189</v>
          </cell>
          <cell r="N359">
            <v>71100</v>
          </cell>
          <cell r="O359" t="str">
            <v>KG</v>
          </cell>
          <cell r="P359">
            <v>500</v>
          </cell>
        </row>
        <row r="360">
          <cell r="A360" t="str">
            <v>1100002595</v>
          </cell>
          <cell r="B360" t="str">
            <v>2000509</v>
          </cell>
          <cell r="C360" t="str">
            <v>AMOXICILLIN TRIHYDRATE USP (COMPACTED)</v>
          </cell>
          <cell r="D360" t="str">
            <v>1001</v>
          </cell>
          <cell r="E360" t="str">
            <v>122</v>
          </cell>
          <cell r="F360" t="str">
            <v>1010</v>
          </cell>
          <cell r="G360" t="str">
            <v/>
          </cell>
          <cell r="H360" t="str">
            <v>4700001158</v>
          </cell>
          <cell r="I360" t="str">
            <v>1402568</v>
          </cell>
          <cell r="J360" t="str">
            <v>RE return to vendor</v>
          </cell>
          <cell r="K360">
            <v>-500</v>
          </cell>
          <cell r="L360" t="str">
            <v>KG</v>
          </cell>
          <cell r="M360">
            <v>38182</v>
          </cell>
          <cell r="N360">
            <v>-594882.64</v>
          </cell>
          <cell r="O360" t="str">
            <v>KG</v>
          </cell>
          <cell r="P360">
            <v>-500</v>
          </cell>
        </row>
        <row r="361">
          <cell r="A361" t="str">
            <v>1100002595</v>
          </cell>
          <cell r="B361" t="str">
            <v>2000580</v>
          </cell>
          <cell r="C361" t="str">
            <v>AMOXICILLIN TRIHYDRATE BP-COMP.(OS)</v>
          </cell>
          <cell r="D361" t="str">
            <v>1001</v>
          </cell>
          <cell r="E361" t="str">
            <v>101</v>
          </cell>
          <cell r="F361" t="str">
            <v>1010</v>
          </cell>
          <cell r="G361" t="str">
            <v/>
          </cell>
          <cell r="H361" t="str">
            <v>4100140683</v>
          </cell>
          <cell r="I361" t="str">
            <v>1415670</v>
          </cell>
          <cell r="J361" t="str">
            <v>GR goods receipt</v>
          </cell>
          <cell r="K361">
            <v>500</v>
          </cell>
          <cell r="L361" t="str">
            <v>KG</v>
          </cell>
          <cell r="M361">
            <v>38170</v>
          </cell>
          <cell r="N361">
            <v>585250</v>
          </cell>
          <cell r="O361" t="str">
            <v>KG</v>
          </cell>
          <cell r="P361">
            <v>500</v>
          </cell>
        </row>
        <row r="362">
          <cell r="A362" t="str">
            <v>1100002595</v>
          </cell>
          <cell r="B362" t="str">
            <v>2000580</v>
          </cell>
          <cell r="C362" t="str">
            <v>AMOXICILLIN TRIHYDRATE BP-COMP.(OS)</v>
          </cell>
          <cell r="D362" t="str">
            <v>1001</v>
          </cell>
          <cell r="E362" t="str">
            <v>101</v>
          </cell>
          <cell r="F362" t="str">
            <v>1010</v>
          </cell>
          <cell r="G362" t="str">
            <v/>
          </cell>
          <cell r="H362" t="str">
            <v>4100140683</v>
          </cell>
          <cell r="I362" t="str">
            <v>1415671</v>
          </cell>
          <cell r="J362" t="str">
            <v>GR goods receipt</v>
          </cell>
          <cell r="K362">
            <v>500</v>
          </cell>
          <cell r="L362" t="str">
            <v>KG</v>
          </cell>
          <cell r="M362">
            <v>38170</v>
          </cell>
          <cell r="N362">
            <v>585250</v>
          </cell>
          <cell r="O362" t="str">
            <v>KG</v>
          </cell>
          <cell r="P362">
            <v>500</v>
          </cell>
        </row>
        <row r="363">
          <cell r="A363" t="str">
            <v>1100002595</v>
          </cell>
          <cell r="B363" t="str">
            <v>2000580</v>
          </cell>
          <cell r="C363" t="str">
            <v>AMOXICILLIN TRIHYDRATE BP-COMP.(OS)</v>
          </cell>
          <cell r="D363" t="str">
            <v>1001</v>
          </cell>
          <cell r="E363" t="str">
            <v>101</v>
          </cell>
          <cell r="F363" t="str">
            <v>1010</v>
          </cell>
          <cell r="G363" t="str">
            <v/>
          </cell>
          <cell r="H363" t="str">
            <v>4100140683</v>
          </cell>
          <cell r="I363" t="str">
            <v>1415672</v>
          </cell>
          <cell r="J363" t="str">
            <v>GR goods receipt</v>
          </cell>
          <cell r="K363">
            <v>500</v>
          </cell>
          <cell r="L363" t="str">
            <v>KG</v>
          </cell>
          <cell r="M363">
            <v>38170</v>
          </cell>
          <cell r="N363">
            <v>585250</v>
          </cell>
          <cell r="O363" t="str">
            <v>KG</v>
          </cell>
          <cell r="P363">
            <v>500</v>
          </cell>
        </row>
        <row r="364">
          <cell r="A364" t="str">
            <v>1100002595</v>
          </cell>
          <cell r="B364" t="str">
            <v>2000580</v>
          </cell>
          <cell r="C364" t="str">
            <v>AMOXICILLIN TRIHYDRATE BP-COMP.(OS)</v>
          </cell>
          <cell r="D364" t="str">
            <v>1001</v>
          </cell>
          <cell r="E364" t="str">
            <v>101</v>
          </cell>
          <cell r="F364" t="str">
            <v>1010</v>
          </cell>
          <cell r="G364" t="str">
            <v/>
          </cell>
          <cell r="H364" t="str">
            <v>4100140683</v>
          </cell>
          <cell r="I364" t="str">
            <v>1416930</v>
          </cell>
          <cell r="J364" t="str">
            <v>GR goods receipt</v>
          </cell>
          <cell r="K364">
            <v>500</v>
          </cell>
          <cell r="L364" t="str">
            <v>KG</v>
          </cell>
          <cell r="M364">
            <v>38175</v>
          </cell>
          <cell r="N364">
            <v>585250</v>
          </cell>
          <cell r="O364" t="str">
            <v>KG</v>
          </cell>
          <cell r="P364">
            <v>500</v>
          </cell>
        </row>
        <row r="365">
          <cell r="A365" t="str">
            <v>1100002595</v>
          </cell>
          <cell r="B365" t="str">
            <v>2000580</v>
          </cell>
          <cell r="C365" t="str">
            <v>AMOXICILLIN TRIHYDRATE BP-COMP.(OS)</v>
          </cell>
          <cell r="D365" t="str">
            <v>1001</v>
          </cell>
          <cell r="E365" t="str">
            <v>101</v>
          </cell>
          <cell r="F365" t="str">
            <v>1010</v>
          </cell>
          <cell r="G365" t="str">
            <v/>
          </cell>
          <cell r="H365" t="str">
            <v>4100140683</v>
          </cell>
          <cell r="I365" t="str">
            <v>1417490</v>
          </cell>
          <cell r="J365" t="str">
            <v>GR goods receipt</v>
          </cell>
          <cell r="K365">
            <v>500</v>
          </cell>
          <cell r="L365" t="str">
            <v>KG</v>
          </cell>
          <cell r="M365">
            <v>38176</v>
          </cell>
          <cell r="N365">
            <v>585250</v>
          </cell>
          <cell r="O365" t="str">
            <v>KG</v>
          </cell>
          <cell r="P365">
            <v>500</v>
          </cell>
        </row>
        <row r="366">
          <cell r="A366" t="str">
            <v>1100002595</v>
          </cell>
          <cell r="B366" t="str">
            <v>2000580</v>
          </cell>
          <cell r="C366" t="str">
            <v>AMOXICILLIN TRIHYDRATE BP-COMP.(OS)</v>
          </cell>
          <cell r="D366" t="str">
            <v>1001</v>
          </cell>
          <cell r="E366" t="str">
            <v>101</v>
          </cell>
          <cell r="F366" t="str">
            <v>1010</v>
          </cell>
          <cell r="G366" t="str">
            <v/>
          </cell>
          <cell r="H366" t="str">
            <v>4100140683</v>
          </cell>
          <cell r="I366" t="str">
            <v>1417491</v>
          </cell>
          <cell r="J366" t="str">
            <v>GR goods receipt</v>
          </cell>
          <cell r="K366">
            <v>500</v>
          </cell>
          <cell r="L366" t="str">
            <v>KG</v>
          </cell>
          <cell r="M366">
            <v>38176</v>
          </cell>
          <cell r="N366">
            <v>585250</v>
          </cell>
          <cell r="O366" t="str">
            <v>KG</v>
          </cell>
          <cell r="P366">
            <v>500</v>
          </cell>
        </row>
        <row r="367">
          <cell r="A367" t="str">
            <v>1100002595</v>
          </cell>
          <cell r="B367" t="str">
            <v>2000843</v>
          </cell>
          <cell r="C367" t="str">
            <v>AMOXICILLIN TRIHYDRATE BP(POWD) (OS)</v>
          </cell>
          <cell r="D367" t="str">
            <v>1001</v>
          </cell>
          <cell r="E367" t="str">
            <v>101</v>
          </cell>
          <cell r="F367" t="str">
            <v>1010</v>
          </cell>
          <cell r="G367" t="str">
            <v/>
          </cell>
          <cell r="H367" t="str">
            <v>4100135073</v>
          </cell>
          <cell r="I367" t="str">
            <v>1416923</v>
          </cell>
          <cell r="J367" t="str">
            <v>GR goods receipt</v>
          </cell>
          <cell r="K367">
            <v>500</v>
          </cell>
          <cell r="L367" t="str">
            <v>KG</v>
          </cell>
          <cell r="M367">
            <v>38175</v>
          </cell>
          <cell r="N367">
            <v>585250</v>
          </cell>
          <cell r="O367" t="str">
            <v>KG</v>
          </cell>
          <cell r="P367">
            <v>500</v>
          </cell>
        </row>
        <row r="368">
          <cell r="A368" t="str">
            <v>1100002595</v>
          </cell>
          <cell r="B368" t="str">
            <v>2000843</v>
          </cell>
          <cell r="C368" t="str">
            <v>AMOXICILLIN TRIHYDRATE BP(POWD) (OS)</v>
          </cell>
          <cell r="D368" t="str">
            <v>1001</v>
          </cell>
          <cell r="E368" t="str">
            <v>101</v>
          </cell>
          <cell r="F368" t="str">
            <v>1010</v>
          </cell>
          <cell r="G368" t="str">
            <v/>
          </cell>
          <cell r="H368" t="str">
            <v>4100141757</v>
          </cell>
          <cell r="I368" t="str">
            <v>1417826</v>
          </cell>
          <cell r="J368" t="str">
            <v>GR goods receipt</v>
          </cell>
          <cell r="K368">
            <v>500</v>
          </cell>
          <cell r="L368" t="str">
            <v>KG</v>
          </cell>
          <cell r="M368">
            <v>38177</v>
          </cell>
          <cell r="N368">
            <v>550250</v>
          </cell>
          <cell r="O368" t="str">
            <v>KG</v>
          </cell>
          <cell r="P368">
            <v>500</v>
          </cell>
        </row>
        <row r="369">
          <cell r="A369" t="str">
            <v>1100002595</v>
          </cell>
          <cell r="B369" t="str">
            <v>2000843</v>
          </cell>
          <cell r="C369" t="str">
            <v>AMOXICILLIN TRIHYDRATE BP(POWD) (OS)</v>
          </cell>
          <cell r="D369" t="str">
            <v>1001</v>
          </cell>
          <cell r="E369" t="str">
            <v>101</v>
          </cell>
          <cell r="F369" t="str">
            <v>1010</v>
          </cell>
          <cell r="G369" t="str">
            <v/>
          </cell>
          <cell r="H369" t="str">
            <v>4100141618</v>
          </cell>
          <cell r="I369" t="str">
            <v>1418665</v>
          </cell>
          <cell r="J369" t="str">
            <v>GR goods receipt</v>
          </cell>
          <cell r="K369">
            <v>501.5</v>
          </cell>
          <cell r="L369" t="str">
            <v>KG</v>
          </cell>
          <cell r="M369">
            <v>38181</v>
          </cell>
          <cell r="N369">
            <v>552151.5</v>
          </cell>
          <cell r="O369" t="str">
            <v>KG</v>
          </cell>
          <cell r="P369">
            <v>501.5</v>
          </cell>
        </row>
        <row r="370">
          <cell r="A370" t="str">
            <v>1100002595</v>
          </cell>
          <cell r="B370" t="str">
            <v>2000843</v>
          </cell>
          <cell r="C370" t="str">
            <v>AMOXICILLIN TRIHYDRATE BP(POWD) (OS)</v>
          </cell>
          <cell r="D370" t="str">
            <v>1001</v>
          </cell>
          <cell r="E370" t="str">
            <v>101</v>
          </cell>
          <cell r="F370" t="str">
            <v>1010</v>
          </cell>
          <cell r="G370" t="str">
            <v/>
          </cell>
          <cell r="H370" t="str">
            <v>4100141618</v>
          </cell>
          <cell r="I370" t="str">
            <v>1418666</v>
          </cell>
          <cell r="J370" t="str">
            <v>GR goods receipt</v>
          </cell>
          <cell r="K370">
            <v>501.5</v>
          </cell>
          <cell r="L370" t="str">
            <v>KG</v>
          </cell>
          <cell r="M370">
            <v>38181</v>
          </cell>
          <cell r="N370">
            <v>552151.5</v>
          </cell>
          <cell r="O370" t="str">
            <v>KG</v>
          </cell>
          <cell r="P370">
            <v>501.5</v>
          </cell>
        </row>
        <row r="371">
          <cell r="A371" t="str">
            <v>1100002595</v>
          </cell>
          <cell r="B371" t="str">
            <v>8006801</v>
          </cell>
          <cell r="C371" t="str">
            <v>DANE SALT-METHYL POT.(CONVERTED) P</v>
          </cell>
          <cell r="D371" t="str">
            <v>1001</v>
          </cell>
          <cell r="E371" t="str">
            <v>101</v>
          </cell>
          <cell r="F371" t="str">
            <v>1010</v>
          </cell>
          <cell r="G371" t="str">
            <v/>
          </cell>
          <cell r="H371" t="str">
            <v>4700001341</v>
          </cell>
          <cell r="I371" t="str">
            <v>1416607</v>
          </cell>
          <cell r="J371" t="str">
            <v>GR goods receipt</v>
          </cell>
          <cell r="K371">
            <v>500</v>
          </cell>
          <cell r="L371" t="str">
            <v>KG</v>
          </cell>
          <cell r="M371">
            <v>38174</v>
          </cell>
          <cell r="N371">
            <v>188225</v>
          </cell>
          <cell r="O371" t="str">
            <v>KG</v>
          </cell>
          <cell r="P371">
            <v>500</v>
          </cell>
        </row>
        <row r="372">
          <cell r="A372" t="str">
            <v>1100002595</v>
          </cell>
          <cell r="B372" t="str">
            <v>8006801</v>
          </cell>
          <cell r="C372" t="str">
            <v>DANE SALT-METHYL POT.(CONVERTED) P</v>
          </cell>
          <cell r="D372" t="str">
            <v>1001</v>
          </cell>
          <cell r="E372" t="str">
            <v>101</v>
          </cell>
          <cell r="F372" t="str">
            <v>1010</v>
          </cell>
          <cell r="G372" t="str">
            <v/>
          </cell>
          <cell r="H372" t="str">
            <v>4700001341</v>
          </cell>
          <cell r="I372" t="str">
            <v>1416608</v>
          </cell>
          <cell r="J372" t="str">
            <v>GR goods receipt</v>
          </cell>
          <cell r="K372">
            <v>500</v>
          </cell>
          <cell r="L372" t="str">
            <v>KG</v>
          </cell>
          <cell r="M372">
            <v>38174</v>
          </cell>
          <cell r="N372">
            <v>188225</v>
          </cell>
          <cell r="O372" t="str">
            <v>KG</v>
          </cell>
          <cell r="P372">
            <v>500</v>
          </cell>
        </row>
        <row r="373">
          <cell r="A373" t="str">
            <v>1100002595</v>
          </cell>
          <cell r="B373" t="str">
            <v>8006801</v>
          </cell>
          <cell r="C373" t="str">
            <v>DANE SALT-METHYL POT.(CONVERTED) P</v>
          </cell>
          <cell r="D373" t="str">
            <v>1001</v>
          </cell>
          <cell r="E373" t="str">
            <v>101</v>
          </cell>
          <cell r="F373" t="str">
            <v>1010</v>
          </cell>
          <cell r="G373" t="str">
            <v/>
          </cell>
          <cell r="H373" t="str">
            <v>4700001341</v>
          </cell>
          <cell r="I373" t="str">
            <v>1417022</v>
          </cell>
          <cell r="J373" t="str">
            <v>GR goods receipt</v>
          </cell>
          <cell r="K373">
            <v>500</v>
          </cell>
          <cell r="L373" t="str">
            <v>KG</v>
          </cell>
          <cell r="M373">
            <v>38175</v>
          </cell>
          <cell r="N373">
            <v>188225</v>
          </cell>
          <cell r="O373" t="str">
            <v>KG</v>
          </cell>
          <cell r="P373">
            <v>500</v>
          </cell>
        </row>
        <row r="374">
          <cell r="A374" t="str">
            <v>1100002595</v>
          </cell>
          <cell r="B374" t="str">
            <v>8006801</v>
          </cell>
          <cell r="C374" t="str">
            <v>DANE SALT-METHYL POT.(CONVERTED) P</v>
          </cell>
          <cell r="D374" t="str">
            <v>1001</v>
          </cell>
          <cell r="E374" t="str">
            <v>101</v>
          </cell>
          <cell r="F374" t="str">
            <v>1010</v>
          </cell>
          <cell r="G374" t="str">
            <v/>
          </cell>
          <cell r="H374" t="str">
            <v>4700001341</v>
          </cell>
          <cell r="I374" t="str">
            <v>1417023</v>
          </cell>
          <cell r="J374" t="str">
            <v>GR goods receipt</v>
          </cell>
          <cell r="K374">
            <v>500</v>
          </cell>
          <cell r="L374" t="str">
            <v>KG</v>
          </cell>
          <cell r="M374">
            <v>38175</v>
          </cell>
          <cell r="N374">
            <v>188225</v>
          </cell>
          <cell r="O374" t="str">
            <v>KG</v>
          </cell>
          <cell r="P374">
            <v>500</v>
          </cell>
        </row>
        <row r="375">
          <cell r="A375" t="str">
            <v>1100002595</v>
          </cell>
          <cell r="B375" t="str">
            <v>8006801</v>
          </cell>
          <cell r="C375" t="str">
            <v>DANE SALT-METHYL POT.(CONVERTED) P</v>
          </cell>
          <cell r="D375" t="str">
            <v>1001</v>
          </cell>
          <cell r="E375" t="str">
            <v>101</v>
          </cell>
          <cell r="F375" t="str">
            <v>1010</v>
          </cell>
          <cell r="G375" t="str">
            <v/>
          </cell>
          <cell r="H375" t="str">
            <v>4700001341</v>
          </cell>
          <cell r="I375" t="str">
            <v>1419364</v>
          </cell>
          <cell r="J375" t="str">
            <v>GR goods receipt</v>
          </cell>
          <cell r="K375">
            <v>500</v>
          </cell>
          <cell r="L375" t="str">
            <v>KG</v>
          </cell>
          <cell r="M375">
            <v>38183</v>
          </cell>
          <cell r="N375">
            <v>188225</v>
          </cell>
          <cell r="O375" t="str">
            <v>KG</v>
          </cell>
          <cell r="P375">
            <v>500</v>
          </cell>
        </row>
        <row r="376">
          <cell r="A376" t="str">
            <v>1100002595</v>
          </cell>
          <cell r="B376" t="str">
            <v>8006801</v>
          </cell>
          <cell r="C376" t="str">
            <v>DANE SALT-METHYL POT.(CONVERTED) P</v>
          </cell>
          <cell r="D376" t="str">
            <v>1001</v>
          </cell>
          <cell r="E376" t="str">
            <v>101</v>
          </cell>
          <cell r="F376" t="str">
            <v>1010</v>
          </cell>
          <cell r="G376" t="str">
            <v/>
          </cell>
          <cell r="H376" t="str">
            <v>4700001341</v>
          </cell>
          <cell r="I376" t="str">
            <v>1419365</v>
          </cell>
          <cell r="J376" t="str">
            <v>GR goods receipt</v>
          </cell>
          <cell r="K376">
            <v>500</v>
          </cell>
          <cell r="L376" t="str">
            <v>KG</v>
          </cell>
          <cell r="M376">
            <v>38183</v>
          </cell>
          <cell r="N376">
            <v>188225</v>
          </cell>
          <cell r="O376" t="str">
            <v>KG</v>
          </cell>
          <cell r="P376">
            <v>500</v>
          </cell>
        </row>
        <row r="377">
          <cell r="A377" t="str">
            <v>1100002595</v>
          </cell>
          <cell r="B377" t="str">
            <v>8006801</v>
          </cell>
          <cell r="C377" t="str">
            <v>DANE SALT-METHYL POT.(CONVERTED) P</v>
          </cell>
          <cell r="D377" t="str">
            <v>1001</v>
          </cell>
          <cell r="E377" t="str">
            <v>101</v>
          </cell>
          <cell r="F377" t="str">
            <v>1010</v>
          </cell>
          <cell r="G377" t="str">
            <v/>
          </cell>
          <cell r="H377" t="str">
            <v>4700001341</v>
          </cell>
          <cell r="I377" t="str">
            <v>1421279</v>
          </cell>
          <cell r="J377" t="str">
            <v>GR goods receipt</v>
          </cell>
          <cell r="K377">
            <v>500</v>
          </cell>
          <cell r="L377" t="str">
            <v>KG</v>
          </cell>
          <cell r="M377">
            <v>38190</v>
          </cell>
          <cell r="N377">
            <v>188225</v>
          </cell>
          <cell r="O377" t="str">
            <v>KG</v>
          </cell>
          <cell r="P377">
            <v>500</v>
          </cell>
        </row>
        <row r="378">
          <cell r="A378" t="str">
            <v>1100002595</v>
          </cell>
          <cell r="B378" t="str">
            <v>8006801</v>
          </cell>
          <cell r="C378" t="str">
            <v>DANE SALT-METHYL POT.(CONVERTED) P</v>
          </cell>
          <cell r="D378" t="str">
            <v>1001</v>
          </cell>
          <cell r="E378" t="str">
            <v>101</v>
          </cell>
          <cell r="F378" t="str">
            <v>1010</v>
          </cell>
          <cell r="G378" t="str">
            <v/>
          </cell>
          <cell r="H378" t="str">
            <v>4700001341</v>
          </cell>
          <cell r="I378" t="str">
            <v>1421280</v>
          </cell>
          <cell r="J378" t="str">
            <v>GR goods receipt</v>
          </cell>
          <cell r="K378">
            <v>500</v>
          </cell>
          <cell r="L378" t="str">
            <v>KG</v>
          </cell>
          <cell r="M378">
            <v>38190</v>
          </cell>
          <cell r="N378">
            <v>188225</v>
          </cell>
          <cell r="O378" t="str">
            <v>KG</v>
          </cell>
          <cell r="P378">
            <v>500</v>
          </cell>
        </row>
        <row r="379">
          <cell r="A379" t="str">
            <v>1100002595</v>
          </cell>
          <cell r="B379" t="str">
            <v>8006801</v>
          </cell>
          <cell r="C379" t="str">
            <v>DANE SALT-METHYL POT.(CONVERTED) P</v>
          </cell>
          <cell r="D379" t="str">
            <v>1001</v>
          </cell>
          <cell r="E379" t="str">
            <v>101</v>
          </cell>
          <cell r="F379" t="str">
            <v>1010</v>
          </cell>
          <cell r="G379" t="str">
            <v/>
          </cell>
          <cell r="H379" t="str">
            <v>4700001341</v>
          </cell>
          <cell r="I379" t="str">
            <v>1422246</v>
          </cell>
          <cell r="J379" t="str">
            <v>GR goods receipt</v>
          </cell>
          <cell r="K379">
            <v>500</v>
          </cell>
          <cell r="L379" t="str">
            <v>KG</v>
          </cell>
          <cell r="M379">
            <v>38193</v>
          </cell>
          <cell r="N379">
            <v>188225</v>
          </cell>
          <cell r="O379" t="str">
            <v>KG</v>
          </cell>
          <cell r="P379">
            <v>500</v>
          </cell>
        </row>
        <row r="380">
          <cell r="A380" t="str">
            <v>1100002595</v>
          </cell>
          <cell r="B380" t="str">
            <v>8006801</v>
          </cell>
          <cell r="C380" t="str">
            <v>DANE SALT-METHYL POT.(CONVERTED) P</v>
          </cell>
          <cell r="D380" t="str">
            <v>1001</v>
          </cell>
          <cell r="E380" t="str">
            <v>101</v>
          </cell>
          <cell r="F380" t="str">
            <v>1010</v>
          </cell>
          <cell r="G380" t="str">
            <v/>
          </cell>
          <cell r="H380" t="str">
            <v>4700001341</v>
          </cell>
          <cell r="I380" t="str">
            <v>1422247</v>
          </cell>
          <cell r="J380" t="str">
            <v>GR goods receipt</v>
          </cell>
          <cell r="K380">
            <v>500</v>
          </cell>
          <cell r="L380" t="str">
            <v>KG</v>
          </cell>
          <cell r="M380">
            <v>38193</v>
          </cell>
          <cell r="N380">
            <v>188225</v>
          </cell>
          <cell r="O380" t="str">
            <v>KG</v>
          </cell>
          <cell r="P380">
            <v>500</v>
          </cell>
        </row>
        <row r="381">
          <cell r="A381" t="str">
            <v>1100002595</v>
          </cell>
          <cell r="B381" t="str">
            <v>8006801</v>
          </cell>
          <cell r="C381" t="str">
            <v>DANE SALT-METHYL POT.(CONVERTED) P</v>
          </cell>
          <cell r="D381" t="str">
            <v>1001</v>
          </cell>
          <cell r="E381" t="str">
            <v>101</v>
          </cell>
          <cell r="F381" t="str">
            <v>1010</v>
          </cell>
          <cell r="G381" t="str">
            <v/>
          </cell>
          <cell r="H381" t="str">
            <v>4700001341</v>
          </cell>
          <cell r="I381" t="str">
            <v>1424019</v>
          </cell>
          <cell r="J381" t="str">
            <v>GR goods receipt</v>
          </cell>
          <cell r="K381">
            <v>500</v>
          </cell>
          <cell r="L381" t="str">
            <v>KG</v>
          </cell>
          <cell r="M381">
            <v>38198</v>
          </cell>
          <cell r="N381">
            <v>188225</v>
          </cell>
          <cell r="O381" t="str">
            <v>KG</v>
          </cell>
          <cell r="P381">
            <v>500</v>
          </cell>
        </row>
        <row r="385">
          <cell r="A385" t="str">
            <v>1100002865</v>
          </cell>
          <cell r="B385" t="str">
            <v>8004953</v>
          </cell>
          <cell r="C385" t="str">
            <v>PIVALOYL CHLORIDE</v>
          </cell>
          <cell r="D385" t="str">
            <v>1001</v>
          </cell>
          <cell r="E385" t="str">
            <v>101</v>
          </cell>
          <cell r="F385" t="str">
            <v>1010</v>
          </cell>
          <cell r="G385" t="str">
            <v/>
          </cell>
          <cell r="H385" t="str">
            <v>4700001081</v>
          </cell>
          <cell r="I385" t="str">
            <v>1415175</v>
          </cell>
          <cell r="J385" t="str">
            <v>GR goods receipt</v>
          </cell>
          <cell r="K385">
            <v>2600</v>
          </cell>
          <cell r="L385" t="str">
            <v>KG</v>
          </cell>
          <cell r="M385">
            <v>38169</v>
          </cell>
          <cell r="N385">
            <v>167362</v>
          </cell>
          <cell r="O385" t="str">
            <v>KG</v>
          </cell>
          <cell r="P385">
            <v>2600</v>
          </cell>
        </row>
        <row r="386">
          <cell r="A386" t="str">
            <v>1100002865</v>
          </cell>
          <cell r="B386" t="str">
            <v>8004953</v>
          </cell>
          <cell r="C386" t="str">
            <v>PIVALOYL CHLORIDE</v>
          </cell>
          <cell r="D386" t="str">
            <v>1001</v>
          </cell>
          <cell r="E386" t="str">
            <v>101</v>
          </cell>
          <cell r="F386" t="str">
            <v>1010</v>
          </cell>
          <cell r="G386" t="str">
            <v/>
          </cell>
          <cell r="H386" t="str">
            <v>4700001081</v>
          </cell>
          <cell r="I386" t="str">
            <v>1419384</v>
          </cell>
          <cell r="J386" t="str">
            <v>GR goods receipt</v>
          </cell>
          <cell r="K386">
            <v>2800</v>
          </cell>
          <cell r="L386" t="str">
            <v>KG</v>
          </cell>
          <cell r="M386">
            <v>38183</v>
          </cell>
          <cell r="N386">
            <v>180236</v>
          </cell>
          <cell r="O386" t="str">
            <v>KG</v>
          </cell>
          <cell r="P386">
            <v>2800</v>
          </cell>
        </row>
        <row r="390">
          <cell r="A390" t="str">
            <v>1100003700</v>
          </cell>
          <cell r="B390" t="str">
            <v>8004860</v>
          </cell>
          <cell r="C390" t="str">
            <v>ETODOLAC IIIB(RMO PROCESS)</v>
          </cell>
          <cell r="D390" t="str">
            <v>1001</v>
          </cell>
          <cell r="E390" t="str">
            <v>101</v>
          </cell>
          <cell r="F390" t="str">
            <v>1020</v>
          </cell>
          <cell r="G390" t="str">
            <v/>
          </cell>
          <cell r="H390" t="str">
            <v>4700001245</v>
          </cell>
          <cell r="I390" t="str">
            <v>1422890</v>
          </cell>
          <cell r="J390" t="str">
            <v>GR goods receipt</v>
          </cell>
          <cell r="K390">
            <v>54.63</v>
          </cell>
          <cell r="L390" t="str">
            <v>KG</v>
          </cell>
          <cell r="M390">
            <v>38194</v>
          </cell>
          <cell r="N390">
            <v>239704.42</v>
          </cell>
          <cell r="O390" t="str">
            <v>KG</v>
          </cell>
          <cell r="P390">
            <v>54.63</v>
          </cell>
        </row>
        <row r="391">
          <cell r="A391" t="str">
            <v>1100003700</v>
          </cell>
          <cell r="B391" t="str">
            <v>8004860</v>
          </cell>
          <cell r="C391" t="str">
            <v>ETODOLAC IIIB(RMO PROCESS)</v>
          </cell>
          <cell r="D391" t="str">
            <v>1001</v>
          </cell>
          <cell r="E391" t="str">
            <v>101</v>
          </cell>
          <cell r="F391" t="str">
            <v>1020</v>
          </cell>
          <cell r="G391" t="str">
            <v/>
          </cell>
          <cell r="H391" t="str">
            <v>4700001245</v>
          </cell>
          <cell r="I391" t="str">
            <v>1423134</v>
          </cell>
          <cell r="J391" t="str">
            <v>GR goods receipt</v>
          </cell>
          <cell r="K391">
            <v>53.45</v>
          </cell>
          <cell r="L391" t="str">
            <v>KG</v>
          </cell>
          <cell r="M391">
            <v>38195</v>
          </cell>
          <cell r="N391">
            <v>234526.84</v>
          </cell>
          <cell r="O391" t="str">
            <v>KG</v>
          </cell>
          <cell r="P391">
            <v>53.45</v>
          </cell>
        </row>
        <row r="392">
          <cell r="A392" t="str">
            <v>1100003700</v>
          </cell>
          <cell r="B392" t="str">
            <v>8004860</v>
          </cell>
          <cell r="C392" t="str">
            <v>ETODOLAC IIIB(RMO PROCESS)</v>
          </cell>
          <cell r="D392" t="str">
            <v>1001</v>
          </cell>
          <cell r="E392" t="str">
            <v>101</v>
          </cell>
          <cell r="F392" t="str">
            <v>1020</v>
          </cell>
          <cell r="G392" t="str">
            <v/>
          </cell>
          <cell r="H392" t="str">
            <v>4700001245</v>
          </cell>
          <cell r="I392" t="str">
            <v>1423220</v>
          </cell>
          <cell r="J392" t="str">
            <v>GR goods receipt</v>
          </cell>
          <cell r="K392">
            <v>48.35</v>
          </cell>
          <cell r="L392" t="str">
            <v>KG</v>
          </cell>
          <cell r="M392">
            <v>38195</v>
          </cell>
          <cell r="N392">
            <v>212149.16</v>
          </cell>
          <cell r="O392" t="str">
            <v>KG</v>
          </cell>
          <cell r="P392">
            <v>48.35</v>
          </cell>
        </row>
        <row r="393">
          <cell r="A393" t="str">
            <v>1100003700</v>
          </cell>
          <cell r="B393" t="str">
            <v>8004860</v>
          </cell>
          <cell r="C393" t="str">
            <v>ETODOLAC IIIB(RMO PROCESS)</v>
          </cell>
          <cell r="D393" t="str">
            <v>1001</v>
          </cell>
          <cell r="E393" t="str">
            <v>101</v>
          </cell>
          <cell r="F393" t="str">
            <v>1020</v>
          </cell>
          <cell r="G393" t="str">
            <v/>
          </cell>
          <cell r="H393" t="str">
            <v>4700001245</v>
          </cell>
          <cell r="I393" t="str">
            <v>1423222</v>
          </cell>
          <cell r="J393" t="str">
            <v>GR goods receipt</v>
          </cell>
          <cell r="K393">
            <v>55</v>
          </cell>
          <cell r="L393" t="str">
            <v>KG</v>
          </cell>
          <cell r="M393">
            <v>38195</v>
          </cell>
          <cell r="N393">
            <v>241327.9</v>
          </cell>
          <cell r="O393" t="str">
            <v>KG</v>
          </cell>
          <cell r="P393">
            <v>55</v>
          </cell>
        </row>
        <row r="394">
          <cell r="A394" t="str">
            <v>1100003700</v>
          </cell>
          <cell r="B394" t="str">
            <v>8004860</v>
          </cell>
          <cell r="C394" t="str">
            <v>ETODOLAC IIIB(RMO PROCESS)</v>
          </cell>
          <cell r="D394" t="str">
            <v>1001</v>
          </cell>
          <cell r="E394" t="str">
            <v>101</v>
          </cell>
          <cell r="F394" t="str">
            <v>1020</v>
          </cell>
          <cell r="G394" t="str">
            <v/>
          </cell>
          <cell r="H394" t="str">
            <v>4700001245</v>
          </cell>
          <cell r="I394" t="str">
            <v>1423882</v>
          </cell>
          <cell r="J394" t="str">
            <v>GR goods receipt</v>
          </cell>
          <cell r="K394">
            <v>51.75</v>
          </cell>
          <cell r="L394" t="str">
            <v>KG</v>
          </cell>
          <cell r="M394">
            <v>38197</v>
          </cell>
          <cell r="N394">
            <v>227067.62</v>
          </cell>
          <cell r="O394" t="str">
            <v>KG</v>
          </cell>
          <cell r="P394">
            <v>51.75</v>
          </cell>
        </row>
        <row r="395">
          <cell r="A395" t="str">
            <v>1100003700</v>
          </cell>
          <cell r="B395" t="str">
            <v>8007760</v>
          </cell>
          <cell r="C395" t="str">
            <v>GBP-GBI (M)</v>
          </cell>
          <cell r="D395" t="str">
            <v>1001</v>
          </cell>
          <cell r="E395" t="str">
            <v>101</v>
          </cell>
          <cell r="F395" t="str">
            <v>1020</v>
          </cell>
          <cell r="G395" t="str">
            <v/>
          </cell>
          <cell r="H395" t="str">
            <v>4700001241</v>
          </cell>
          <cell r="I395" t="str">
            <v>1416494</v>
          </cell>
          <cell r="J395" t="str">
            <v>GR goods receipt</v>
          </cell>
          <cell r="K395">
            <v>261</v>
          </cell>
          <cell r="L395" t="str">
            <v>KG</v>
          </cell>
          <cell r="M395">
            <v>38173</v>
          </cell>
          <cell r="N395">
            <v>269104.05</v>
          </cell>
          <cell r="O395" t="str">
            <v>KG</v>
          </cell>
          <cell r="P395">
            <v>261</v>
          </cell>
        </row>
        <row r="396">
          <cell r="A396" t="str">
            <v>1100003700</v>
          </cell>
          <cell r="B396" t="str">
            <v>8007760</v>
          </cell>
          <cell r="C396" t="str">
            <v>GBP-GBI (M)</v>
          </cell>
          <cell r="D396" t="str">
            <v>1001</v>
          </cell>
          <cell r="E396" t="str">
            <v>101</v>
          </cell>
          <cell r="F396" t="str">
            <v>1020</v>
          </cell>
          <cell r="G396" t="str">
            <v/>
          </cell>
          <cell r="H396" t="str">
            <v>4700001241</v>
          </cell>
          <cell r="I396" t="str">
            <v>1416495</v>
          </cell>
          <cell r="J396" t="str">
            <v>GR goods receipt</v>
          </cell>
          <cell r="K396">
            <v>209</v>
          </cell>
          <cell r="L396" t="str">
            <v>KG</v>
          </cell>
          <cell r="M396">
            <v>38173</v>
          </cell>
          <cell r="N396">
            <v>215489.45</v>
          </cell>
          <cell r="O396" t="str">
            <v>KG</v>
          </cell>
          <cell r="P396">
            <v>209</v>
          </cell>
        </row>
        <row r="397">
          <cell r="A397" t="str">
            <v>1100003700</v>
          </cell>
          <cell r="B397" t="str">
            <v>8007760</v>
          </cell>
          <cell r="C397" t="str">
            <v>GBP-GBI (M)</v>
          </cell>
          <cell r="D397" t="str">
            <v>1001</v>
          </cell>
          <cell r="E397" t="str">
            <v>101</v>
          </cell>
          <cell r="F397" t="str">
            <v>1020</v>
          </cell>
          <cell r="G397" t="str">
            <v/>
          </cell>
          <cell r="H397" t="str">
            <v>4700001241</v>
          </cell>
          <cell r="I397" t="str">
            <v>1416496</v>
          </cell>
          <cell r="J397" t="str">
            <v>GR goods receipt</v>
          </cell>
          <cell r="K397">
            <v>256.89999999999998</v>
          </cell>
          <cell r="L397" t="str">
            <v>KG</v>
          </cell>
          <cell r="M397">
            <v>38173</v>
          </cell>
          <cell r="N397">
            <v>264876.75</v>
          </cell>
          <cell r="O397" t="str">
            <v>KG</v>
          </cell>
          <cell r="P397">
            <v>256.89999999999998</v>
          </cell>
        </row>
        <row r="398">
          <cell r="A398" t="str">
            <v>1100003700</v>
          </cell>
          <cell r="B398" t="str">
            <v>8007760</v>
          </cell>
          <cell r="C398" t="str">
            <v>GBP-GBI (M)</v>
          </cell>
          <cell r="D398" t="str">
            <v>1001</v>
          </cell>
          <cell r="E398" t="str">
            <v>101</v>
          </cell>
          <cell r="F398" t="str">
            <v>1020</v>
          </cell>
          <cell r="G398" t="str">
            <v/>
          </cell>
          <cell r="H398" t="str">
            <v>4700001241</v>
          </cell>
          <cell r="I398" t="str">
            <v>1416497</v>
          </cell>
          <cell r="J398" t="str">
            <v>GR goods receipt</v>
          </cell>
          <cell r="K398">
            <v>209</v>
          </cell>
          <cell r="L398" t="str">
            <v>KG</v>
          </cell>
          <cell r="M398">
            <v>38173</v>
          </cell>
          <cell r="N398">
            <v>215489.45</v>
          </cell>
          <cell r="O398" t="str">
            <v>KG</v>
          </cell>
          <cell r="P398">
            <v>209</v>
          </cell>
        </row>
        <row r="399">
          <cell r="A399" t="str">
            <v>1100003700</v>
          </cell>
          <cell r="B399" t="str">
            <v>8007760</v>
          </cell>
          <cell r="C399" t="str">
            <v>GBP-GBI (M)</v>
          </cell>
          <cell r="D399" t="str">
            <v>1001</v>
          </cell>
          <cell r="E399" t="str">
            <v>101</v>
          </cell>
          <cell r="F399" t="str">
            <v>1020</v>
          </cell>
          <cell r="G399" t="str">
            <v/>
          </cell>
          <cell r="H399" t="str">
            <v>4700001241</v>
          </cell>
          <cell r="I399" t="str">
            <v>1416498</v>
          </cell>
          <cell r="J399" t="str">
            <v>GR goods receipt</v>
          </cell>
          <cell r="K399">
            <v>249</v>
          </cell>
          <cell r="L399" t="str">
            <v>KG</v>
          </cell>
          <cell r="M399">
            <v>38173</v>
          </cell>
          <cell r="N399">
            <v>256731.45</v>
          </cell>
          <cell r="O399" t="str">
            <v>KG</v>
          </cell>
          <cell r="P399">
            <v>249</v>
          </cell>
        </row>
        <row r="400">
          <cell r="A400" t="str">
            <v>1100003700</v>
          </cell>
          <cell r="B400" t="str">
            <v>8007760</v>
          </cell>
          <cell r="C400" t="str">
            <v>GBP-GBI (M)</v>
          </cell>
          <cell r="D400" t="str">
            <v>1001</v>
          </cell>
          <cell r="E400" t="str">
            <v>101</v>
          </cell>
          <cell r="F400" t="str">
            <v>1020</v>
          </cell>
          <cell r="G400" t="str">
            <v/>
          </cell>
          <cell r="H400" t="str">
            <v>4700001241</v>
          </cell>
          <cell r="I400" t="str">
            <v>1416499</v>
          </cell>
          <cell r="J400" t="str">
            <v>GR goods receipt</v>
          </cell>
          <cell r="K400">
            <v>245</v>
          </cell>
          <cell r="L400" t="str">
            <v>KG</v>
          </cell>
          <cell r="M400">
            <v>38173</v>
          </cell>
          <cell r="N400">
            <v>252607.25</v>
          </cell>
          <cell r="O400" t="str">
            <v>KG</v>
          </cell>
          <cell r="P400">
            <v>245</v>
          </cell>
        </row>
        <row r="401">
          <cell r="A401" t="str">
            <v>1100003700</v>
          </cell>
          <cell r="B401" t="str">
            <v>8007760</v>
          </cell>
          <cell r="C401" t="str">
            <v>GBP-GBI (M)</v>
          </cell>
          <cell r="D401" t="str">
            <v>1001</v>
          </cell>
          <cell r="E401" t="str">
            <v>101</v>
          </cell>
          <cell r="F401" t="str">
            <v>1020</v>
          </cell>
          <cell r="G401" t="str">
            <v/>
          </cell>
          <cell r="H401" t="str">
            <v>4700001241</v>
          </cell>
          <cell r="I401" t="str">
            <v>1416500</v>
          </cell>
          <cell r="J401" t="str">
            <v>GR goods receipt</v>
          </cell>
          <cell r="K401">
            <v>259</v>
          </cell>
          <cell r="L401" t="str">
            <v>KG</v>
          </cell>
          <cell r="M401">
            <v>38173</v>
          </cell>
          <cell r="N401">
            <v>267041.95</v>
          </cell>
          <cell r="O401" t="str">
            <v>KG</v>
          </cell>
          <cell r="P401">
            <v>259</v>
          </cell>
        </row>
        <row r="402">
          <cell r="A402" t="str">
            <v>1100003700</v>
          </cell>
          <cell r="B402" t="str">
            <v>8007760</v>
          </cell>
          <cell r="C402" t="str">
            <v>GBP-GBI (M)</v>
          </cell>
          <cell r="D402" t="str">
            <v>1001</v>
          </cell>
          <cell r="E402" t="str">
            <v>101</v>
          </cell>
          <cell r="F402" t="str">
            <v>1020</v>
          </cell>
          <cell r="G402" t="str">
            <v/>
          </cell>
          <cell r="H402" t="str">
            <v>4700001241</v>
          </cell>
          <cell r="I402" t="str">
            <v>1416501</v>
          </cell>
          <cell r="J402" t="str">
            <v>GR goods receipt</v>
          </cell>
          <cell r="K402">
            <v>204.3</v>
          </cell>
          <cell r="L402" t="str">
            <v>KG</v>
          </cell>
          <cell r="M402">
            <v>38173</v>
          </cell>
          <cell r="N402">
            <v>210643.52</v>
          </cell>
          <cell r="O402" t="str">
            <v>KG</v>
          </cell>
          <cell r="P402">
            <v>204.3</v>
          </cell>
        </row>
        <row r="403">
          <cell r="A403" t="str">
            <v>1100003700</v>
          </cell>
          <cell r="B403" t="str">
            <v>8007760</v>
          </cell>
          <cell r="C403" t="str">
            <v>GBP-GBI (M)</v>
          </cell>
          <cell r="D403" t="str">
            <v>1001</v>
          </cell>
          <cell r="E403" t="str">
            <v>101</v>
          </cell>
          <cell r="F403" t="str">
            <v>1020</v>
          </cell>
          <cell r="G403" t="str">
            <v/>
          </cell>
          <cell r="H403" t="str">
            <v>4700001281</v>
          </cell>
          <cell r="I403" t="str">
            <v>1416502</v>
          </cell>
          <cell r="J403" t="str">
            <v>GR goods receipt</v>
          </cell>
          <cell r="K403">
            <v>214.8</v>
          </cell>
          <cell r="L403" t="str">
            <v>KG</v>
          </cell>
          <cell r="M403">
            <v>38173</v>
          </cell>
          <cell r="N403">
            <v>221469.54</v>
          </cell>
          <cell r="O403" t="str">
            <v>KG</v>
          </cell>
          <cell r="P403">
            <v>214.8</v>
          </cell>
        </row>
        <row r="404">
          <cell r="A404" t="str">
            <v>1100003700</v>
          </cell>
          <cell r="B404" t="str">
            <v>8007760</v>
          </cell>
          <cell r="C404" t="str">
            <v>GBP-GBI (M)</v>
          </cell>
          <cell r="D404" t="str">
            <v>1001</v>
          </cell>
          <cell r="E404" t="str">
            <v>101</v>
          </cell>
          <cell r="F404" t="str">
            <v>1020</v>
          </cell>
          <cell r="G404" t="str">
            <v/>
          </cell>
          <cell r="H404" t="str">
            <v>4700001281</v>
          </cell>
          <cell r="I404" t="str">
            <v>1416503</v>
          </cell>
          <cell r="J404" t="str">
            <v>GR goods receipt</v>
          </cell>
          <cell r="K404">
            <v>251</v>
          </cell>
          <cell r="L404" t="str">
            <v>KG</v>
          </cell>
          <cell r="M404">
            <v>38173</v>
          </cell>
          <cell r="N404">
            <v>258793.55</v>
          </cell>
          <cell r="O404" t="str">
            <v>KG</v>
          </cell>
          <cell r="P404">
            <v>251</v>
          </cell>
        </row>
        <row r="405">
          <cell r="A405" t="str">
            <v>1100003700</v>
          </cell>
          <cell r="B405" t="str">
            <v>8007760</v>
          </cell>
          <cell r="C405" t="str">
            <v>GBP-GBI (M)</v>
          </cell>
          <cell r="D405" t="str">
            <v>1001</v>
          </cell>
          <cell r="E405" t="str">
            <v>101</v>
          </cell>
          <cell r="F405" t="str">
            <v>1020</v>
          </cell>
          <cell r="G405" t="str">
            <v/>
          </cell>
          <cell r="H405" t="str">
            <v>4700001281</v>
          </cell>
          <cell r="I405" t="str">
            <v>1416504</v>
          </cell>
          <cell r="J405" t="str">
            <v>GR goods receipt</v>
          </cell>
          <cell r="K405">
            <v>216</v>
          </cell>
          <cell r="L405" t="str">
            <v>KG</v>
          </cell>
          <cell r="M405">
            <v>38173</v>
          </cell>
          <cell r="N405">
            <v>222706.8</v>
          </cell>
          <cell r="O405" t="str">
            <v>KG</v>
          </cell>
          <cell r="P405">
            <v>216</v>
          </cell>
        </row>
        <row r="409">
          <cell r="A409" t="str">
            <v>1100003929</v>
          </cell>
          <cell r="B409" t="str">
            <v>8004550</v>
          </cell>
          <cell r="C409" t="str">
            <v>Bromo Derivative</v>
          </cell>
          <cell r="D409" t="str">
            <v>1001</v>
          </cell>
          <cell r="E409" t="str">
            <v>101</v>
          </cell>
          <cell r="F409" t="str">
            <v>1000</v>
          </cell>
          <cell r="G409" t="str">
            <v/>
          </cell>
          <cell r="H409" t="str">
            <v>4700001253</v>
          </cell>
          <cell r="I409" t="str">
            <v>1415912</v>
          </cell>
          <cell r="J409" t="str">
            <v>GR goods receipt</v>
          </cell>
          <cell r="K409">
            <v>57.8</v>
          </cell>
          <cell r="L409" t="str">
            <v>KG</v>
          </cell>
          <cell r="M409">
            <v>38171</v>
          </cell>
          <cell r="N409">
            <v>153441.66</v>
          </cell>
          <cell r="O409" t="str">
            <v>KG</v>
          </cell>
          <cell r="P409">
            <v>57.8</v>
          </cell>
        </row>
        <row r="410">
          <cell r="A410" t="str">
            <v>1100003929</v>
          </cell>
          <cell r="B410" t="str">
            <v>8004550</v>
          </cell>
          <cell r="C410" t="str">
            <v>Bromo Derivative</v>
          </cell>
          <cell r="D410" t="str">
            <v>1001</v>
          </cell>
          <cell r="E410" t="str">
            <v>101</v>
          </cell>
          <cell r="F410" t="str">
            <v>1000</v>
          </cell>
          <cell r="G410" t="str">
            <v/>
          </cell>
          <cell r="H410" t="str">
            <v>4700001074</v>
          </cell>
          <cell r="I410" t="str">
            <v>1417494</v>
          </cell>
          <cell r="J410" t="str">
            <v>GR goods receipt</v>
          </cell>
          <cell r="K410">
            <v>62</v>
          </cell>
          <cell r="L410" t="str">
            <v>KG</v>
          </cell>
          <cell r="M410">
            <v>38176</v>
          </cell>
          <cell r="N410">
            <v>164591.4</v>
          </cell>
          <cell r="O410" t="str">
            <v>KG</v>
          </cell>
          <cell r="P410">
            <v>62</v>
          </cell>
        </row>
        <row r="411">
          <cell r="A411" t="str">
            <v>1100003929</v>
          </cell>
          <cell r="B411" t="str">
            <v>8004550</v>
          </cell>
          <cell r="C411" t="str">
            <v>Bromo Derivative</v>
          </cell>
          <cell r="D411" t="str">
            <v>1001</v>
          </cell>
          <cell r="E411" t="str">
            <v>101</v>
          </cell>
          <cell r="F411" t="str">
            <v>1000</v>
          </cell>
          <cell r="G411" t="str">
            <v/>
          </cell>
          <cell r="H411" t="str">
            <v>4700001253</v>
          </cell>
          <cell r="I411" t="str">
            <v>1419145</v>
          </cell>
          <cell r="J411" t="str">
            <v>GR goods receipt</v>
          </cell>
          <cell r="K411">
            <v>37.5</v>
          </cell>
          <cell r="L411" t="str">
            <v>KG</v>
          </cell>
          <cell r="M411">
            <v>38182</v>
          </cell>
          <cell r="N411">
            <v>99551.25</v>
          </cell>
          <cell r="O411" t="str">
            <v>KG</v>
          </cell>
          <cell r="P411">
            <v>37.5</v>
          </cell>
        </row>
        <row r="412">
          <cell r="A412" t="str">
            <v>1100003929</v>
          </cell>
          <cell r="B412" t="str">
            <v>8004550</v>
          </cell>
          <cell r="C412" t="str">
            <v>Bromo Derivative</v>
          </cell>
          <cell r="D412" t="str">
            <v>1001</v>
          </cell>
          <cell r="E412" t="str">
            <v>101</v>
          </cell>
          <cell r="F412" t="str">
            <v>1000</v>
          </cell>
          <cell r="G412" t="str">
            <v/>
          </cell>
          <cell r="H412" t="str">
            <v>4700001253</v>
          </cell>
          <cell r="I412" t="str">
            <v>1419637</v>
          </cell>
          <cell r="J412" t="str">
            <v>GR goods receipt</v>
          </cell>
          <cell r="K412">
            <v>68</v>
          </cell>
          <cell r="L412" t="str">
            <v>KG</v>
          </cell>
          <cell r="M412">
            <v>38184</v>
          </cell>
          <cell r="N412">
            <v>180519.6</v>
          </cell>
          <cell r="O412" t="str">
            <v>KG</v>
          </cell>
          <cell r="P412">
            <v>68</v>
          </cell>
        </row>
        <row r="413">
          <cell r="A413" t="str">
            <v>1100003929</v>
          </cell>
          <cell r="B413" t="str">
            <v>8004550</v>
          </cell>
          <cell r="C413" t="str">
            <v>Bromo Derivative</v>
          </cell>
          <cell r="D413" t="str">
            <v>1001</v>
          </cell>
          <cell r="E413" t="str">
            <v>101</v>
          </cell>
          <cell r="F413" t="str">
            <v>1000</v>
          </cell>
          <cell r="G413" t="str">
            <v/>
          </cell>
          <cell r="H413" t="str">
            <v>4700001253</v>
          </cell>
          <cell r="I413" t="str">
            <v>1421271</v>
          </cell>
          <cell r="J413" t="str">
            <v>GR goods receipt</v>
          </cell>
          <cell r="K413">
            <v>60</v>
          </cell>
          <cell r="L413" t="str">
            <v>KG</v>
          </cell>
          <cell r="M413">
            <v>38190</v>
          </cell>
          <cell r="N413">
            <v>159282</v>
          </cell>
          <cell r="O413" t="str">
            <v>KG</v>
          </cell>
          <cell r="P413">
            <v>60</v>
          </cell>
        </row>
        <row r="414">
          <cell r="A414" t="str">
            <v>1100003929</v>
          </cell>
          <cell r="B414" t="str">
            <v>8004550</v>
          </cell>
          <cell r="C414" t="str">
            <v>Bromo Derivative</v>
          </cell>
          <cell r="D414" t="str">
            <v>1001</v>
          </cell>
          <cell r="E414" t="str">
            <v>101</v>
          </cell>
          <cell r="F414" t="str">
            <v>1000</v>
          </cell>
          <cell r="G414" t="str">
            <v/>
          </cell>
          <cell r="H414" t="str">
            <v>4700001253</v>
          </cell>
          <cell r="I414" t="str">
            <v>1422117</v>
          </cell>
          <cell r="J414" t="str">
            <v>GR goods receipt</v>
          </cell>
          <cell r="K414">
            <v>70</v>
          </cell>
          <cell r="L414" t="str">
            <v>KG</v>
          </cell>
          <cell r="M414">
            <v>38192</v>
          </cell>
          <cell r="N414">
            <v>185829</v>
          </cell>
          <cell r="O414" t="str">
            <v>KG</v>
          </cell>
          <cell r="P414">
            <v>70</v>
          </cell>
        </row>
        <row r="415">
          <cell r="A415" t="str">
            <v>1100003929</v>
          </cell>
          <cell r="B415" t="str">
            <v>8004550</v>
          </cell>
          <cell r="C415" t="str">
            <v>Bromo Derivative</v>
          </cell>
          <cell r="D415" t="str">
            <v>1001</v>
          </cell>
          <cell r="E415" t="str">
            <v>101</v>
          </cell>
          <cell r="F415" t="str">
            <v>1000</v>
          </cell>
          <cell r="G415" t="str">
            <v/>
          </cell>
          <cell r="H415" t="str">
            <v>4700001253</v>
          </cell>
          <cell r="I415" t="str">
            <v>1423960</v>
          </cell>
          <cell r="J415" t="str">
            <v>GR goods receipt</v>
          </cell>
          <cell r="K415">
            <v>60</v>
          </cell>
          <cell r="L415" t="str">
            <v>KG</v>
          </cell>
          <cell r="M415">
            <v>38198</v>
          </cell>
          <cell r="N415">
            <v>159282</v>
          </cell>
          <cell r="O415" t="str">
            <v>KG</v>
          </cell>
          <cell r="P415">
            <v>60</v>
          </cell>
        </row>
        <row r="416">
          <cell r="A416" t="str">
            <v>1100003929</v>
          </cell>
          <cell r="B416" t="str">
            <v>8007720</v>
          </cell>
          <cell r="C416" t="str">
            <v>CLJ-6 (OS)</v>
          </cell>
          <cell r="D416" t="str">
            <v>1001</v>
          </cell>
          <cell r="E416" t="str">
            <v>101</v>
          </cell>
          <cell r="F416" t="str">
            <v>1000</v>
          </cell>
          <cell r="G416" t="str">
            <v/>
          </cell>
          <cell r="H416" t="str">
            <v>4700001185</v>
          </cell>
          <cell r="I416" t="str">
            <v>1419147</v>
          </cell>
          <cell r="J416" t="str">
            <v>GR goods receipt</v>
          </cell>
          <cell r="K416">
            <v>35.5</v>
          </cell>
          <cell r="L416" t="str">
            <v>KG</v>
          </cell>
          <cell r="M416">
            <v>38182</v>
          </cell>
          <cell r="N416">
            <v>345865.14</v>
          </cell>
          <cell r="O416" t="str">
            <v>KG</v>
          </cell>
          <cell r="P416">
            <v>35.5</v>
          </cell>
        </row>
        <row r="417">
          <cell r="A417" t="str">
            <v>1100003929</v>
          </cell>
          <cell r="B417" t="str">
            <v>8007720</v>
          </cell>
          <cell r="C417" t="str">
            <v>CLJ-6 (OS)</v>
          </cell>
          <cell r="D417" t="str">
            <v>1001</v>
          </cell>
          <cell r="E417" t="str">
            <v>101</v>
          </cell>
          <cell r="F417" t="str">
            <v>1000</v>
          </cell>
          <cell r="G417" t="str">
            <v/>
          </cell>
          <cell r="H417" t="str">
            <v>4700001185</v>
          </cell>
          <cell r="I417" t="str">
            <v>1419148</v>
          </cell>
          <cell r="J417" t="str">
            <v>GR goods receipt</v>
          </cell>
          <cell r="K417">
            <v>52.8</v>
          </cell>
          <cell r="L417" t="str">
            <v>KG</v>
          </cell>
          <cell r="M417">
            <v>38182</v>
          </cell>
          <cell r="N417">
            <v>514413.5</v>
          </cell>
          <cell r="O417" t="str">
            <v>KG</v>
          </cell>
          <cell r="P417">
            <v>52.8</v>
          </cell>
        </row>
        <row r="418">
          <cell r="A418" t="str">
            <v>1100003929</v>
          </cell>
          <cell r="B418" t="str">
            <v>8007720</v>
          </cell>
          <cell r="C418" t="str">
            <v>CLJ-6 (OS)</v>
          </cell>
          <cell r="D418" t="str">
            <v>1001</v>
          </cell>
          <cell r="E418" t="str">
            <v>101</v>
          </cell>
          <cell r="F418" t="str">
            <v>1000</v>
          </cell>
          <cell r="G418" t="str">
            <v/>
          </cell>
          <cell r="H418" t="str">
            <v>4700001185</v>
          </cell>
          <cell r="I418" t="str">
            <v>1419149</v>
          </cell>
          <cell r="J418" t="str">
            <v>GR goods receipt</v>
          </cell>
          <cell r="K418">
            <v>60</v>
          </cell>
          <cell r="L418" t="str">
            <v>KG</v>
          </cell>
          <cell r="M418">
            <v>38182</v>
          </cell>
          <cell r="N418">
            <v>584560.80000000005</v>
          </cell>
          <cell r="O418" t="str">
            <v>KG</v>
          </cell>
          <cell r="P418">
            <v>60</v>
          </cell>
        </row>
        <row r="419">
          <cell r="A419" t="str">
            <v>1100003929</v>
          </cell>
          <cell r="B419" t="str">
            <v>8007720</v>
          </cell>
          <cell r="C419" t="str">
            <v>CLJ-6 (OS)</v>
          </cell>
          <cell r="D419" t="str">
            <v>1001</v>
          </cell>
          <cell r="E419" t="str">
            <v>101</v>
          </cell>
          <cell r="F419" t="str">
            <v>1000</v>
          </cell>
          <cell r="G419" t="str">
            <v/>
          </cell>
          <cell r="H419" t="str">
            <v>4700001185</v>
          </cell>
          <cell r="I419" t="str">
            <v>1419150</v>
          </cell>
          <cell r="J419" t="str">
            <v>GR goods receipt</v>
          </cell>
          <cell r="K419">
            <v>61</v>
          </cell>
          <cell r="L419" t="str">
            <v>KG</v>
          </cell>
          <cell r="M419">
            <v>38182</v>
          </cell>
          <cell r="N419">
            <v>594303.48</v>
          </cell>
          <cell r="O419" t="str">
            <v>KG</v>
          </cell>
          <cell r="P419">
            <v>61</v>
          </cell>
        </row>
        <row r="420">
          <cell r="A420" t="str">
            <v>1100003929</v>
          </cell>
          <cell r="B420" t="str">
            <v>8007720</v>
          </cell>
          <cell r="C420" t="str">
            <v>CLJ-6 (OS)</v>
          </cell>
          <cell r="D420" t="str">
            <v>1001</v>
          </cell>
          <cell r="E420" t="str">
            <v>101</v>
          </cell>
          <cell r="F420" t="str">
            <v>1000</v>
          </cell>
          <cell r="G420" t="str">
            <v/>
          </cell>
          <cell r="H420" t="str">
            <v>4700001185</v>
          </cell>
          <cell r="I420" t="str">
            <v>1419630</v>
          </cell>
          <cell r="J420" t="str">
            <v>GR goods receipt</v>
          </cell>
          <cell r="K420">
            <v>54.8</v>
          </cell>
          <cell r="L420" t="str">
            <v>KG</v>
          </cell>
          <cell r="M420">
            <v>38184</v>
          </cell>
          <cell r="N420">
            <v>533898.86</v>
          </cell>
          <cell r="O420" t="str">
            <v>KG</v>
          </cell>
          <cell r="P420">
            <v>54.8</v>
          </cell>
        </row>
        <row r="421">
          <cell r="A421" t="str">
            <v>1100003929</v>
          </cell>
          <cell r="B421" t="str">
            <v>8007720</v>
          </cell>
          <cell r="C421" t="str">
            <v>CLJ-6 (OS)</v>
          </cell>
          <cell r="D421" t="str">
            <v>1001</v>
          </cell>
          <cell r="E421" t="str">
            <v>101</v>
          </cell>
          <cell r="F421" t="str">
            <v>1000</v>
          </cell>
          <cell r="G421" t="str">
            <v/>
          </cell>
          <cell r="H421" t="str">
            <v>4700001185</v>
          </cell>
          <cell r="I421" t="str">
            <v>1419631</v>
          </cell>
          <cell r="J421" t="str">
            <v>GR goods receipt</v>
          </cell>
          <cell r="K421">
            <v>53.2</v>
          </cell>
          <cell r="L421" t="str">
            <v>KG</v>
          </cell>
          <cell r="M421">
            <v>38184</v>
          </cell>
          <cell r="N421">
            <v>518310.58</v>
          </cell>
          <cell r="O421" t="str">
            <v>KG</v>
          </cell>
          <cell r="P421">
            <v>53.2</v>
          </cell>
        </row>
        <row r="422">
          <cell r="A422" t="str">
            <v>1100003929</v>
          </cell>
          <cell r="B422" t="str">
            <v>8007720</v>
          </cell>
          <cell r="C422" t="str">
            <v>CLJ-6 (OS)</v>
          </cell>
          <cell r="D422" t="str">
            <v>1001</v>
          </cell>
          <cell r="E422" t="str">
            <v>101</v>
          </cell>
          <cell r="F422" t="str">
            <v>1000</v>
          </cell>
          <cell r="G422" t="str">
            <v/>
          </cell>
          <cell r="H422" t="str">
            <v>4700001185</v>
          </cell>
          <cell r="I422" t="str">
            <v>1420481</v>
          </cell>
          <cell r="J422" t="str">
            <v>GR goods receipt</v>
          </cell>
          <cell r="K422">
            <v>58</v>
          </cell>
          <cell r="L422" t="str">
            <v>KG</v>
          </cell>
          <cell r="M422">
            <v>38187</v>
          </cell>
          <cell r="N422">
            <v>565075.43999999994</v>
          </cell>
          <cell r="O422" t="str">
            <v>KG</v>
          </cell>
          <cell r="P422">
            <v>58</v>
          </cell>
        </row>
        <row r="423">
          <cell r="A423" t="str">
            <v>1100003929</v>
          </cell>
          <cell r="B423" t="str">
            <v>8007720</v>
          </cell>
          <cell r="C423" t="str">
            <v>CLJ-6 (OS)</v>
          </cell>
          <cell r="D423" t="str">
            <v>1001</v>
          </cell>
          <cell r="E423" t="str">
            <v>101</v>
          </cell>
          <cell r="F423" t="str">
            <v>1000</v>
          </cell>
          <cell r="G423" t="str">
            <v/>
          </cell>
          <cell r="H423" t="str">
            <v>4700001185</v>
          </cell>
          <cell r="I423" t="str">
            <v>1420482</v>
          </cell>
          <cell r="J423" t="str">
            <v>GR goods receipt</v>
          </cell>
          <cell r="K423">
            <v>58</v>
          </cell>
          <cell r="L423" t="str">
            <v>KG</v>
          </cell>
          <cell r="M423">
            <v>38187</v>
          </cell>
          <cell r="N423">
            <v>565075.43999999994</v>
          </cell>
          <cell r="O423" t="str">
            <v>KG</v>
          </cell>
          <cell r="P423">
            <v>58</v>
          </cell>
        </row>
        <row r="424">
          <cell r="A424" t="str">
            <v>1100003929</v>
          </cell>
          <cell r="B424" t="str">
            <v>8007720</v>
          </cell>
          <cell r="C424" t="str">
            <v>CLJ-6 (OS)</v>
          </cell>
          <cell r="D424" t="str">
            <v>1001</v>
          </cell>
          <cell r="E424" t="str">
            <v>101</v>
          </cell>
          <cell r="F424" t="str">
            <v>1000</v>
          </cell>
          <cell r="G424" t="str">
            <v/>
          </cell>
          <cell r="H424" t="str">
            <v>4700001185</v>
          </cell>
          <cell r="I424" t="str">
            <v>1420483</v>
          </cell>
          <cell r="J424" t="str">
            <v>GR goods receipt</v>
          </cell>
          <cell r="K424">
            <v>67.7</v>
          </cell>
          <cell r="L424" t="str">
            <v>KG</v>
          </cell>
          <cell r="M424">
            <v>38187</v>
          </cell>
          <cell r="N424">
            <v>659579.43999999994</v>
          </cell>
          <cell r="O424" t="str">
            <v>KG</v>
          </cell>
          <cell r="P424">
            <v>67.7</v>
          </cell>
        </row>
        <row r="425">
          <cell r="A425" t="str">
            <v>1100003929</v>
          </cell>
          <cell r="B425" t="str">
            <v>8007720</v>
          </cell>
          <cell r="C425" t="str">
            <v>CLJ-6 (OS)</v>
          </cell>
          <cell r="D425" t="str">
            <v>1001</v>
          </cell>
          <cell r="E425" t="str">
            <v>101</v>
          </cell>
          <cell r="F425" t="str">
            <v>1000</v>
          </cell>
          <cell r="G425" t="str">
            <v/>
          </cell>
          <cell r="H425" t="str">
            <v>4700001185</v>
          </cell>
          <cell r="I425" t="str">
            <v>1422783</v>
          </cell>
          <cell r="J425" t="str">
            <v>GR goods receipt</v>
          </cell>
          <cell r="K425">
            <v>40</v>
          </cell>
          <cell r="L425" t="str">
            <v>KG</v>
          </cell>
          <cell r="M425">
            <v>38194</v>
          </cell>
          <cell r="N425">
            <v>389707.2</v>
          </cell>
          <cell r="O425" t="str">
            <v>KG</v>
          </cell>
          <cell r="P425">
            <v>40</v>
          </cell>
        </row>
        <row r="426">
          <cell r="A426" t="str">
            <v>1100003929</v>
          </cell>
          <cell r="B426" t="str">
            <v>8007720</v>
          </cell>
          <cell r="C426" t="str">
            <v>CLJ-6 (OS)</v>
          </cell>
          <cell r="D426" t="str">
            <v>1001</v>
          </cell>
          <cell r="E426" t="str">
            <v>101</v>
          </cell>
          <cell r="F426" t="str">
            <v>1000</v>
          </cell>
          <cell r="G426" t="str">
            <v/>
          </cell>
          <cell r="H426" t="str">
            <v>4700001185</v>
          </cell>
          <cell r="I426" t="str">
            <v>1422784</v>
          </cell>
          <cell r="J426" t="str">
            <v>GR goods receipt</v>
          </cell>
          <cell r="K426">
            <v>35.5</v>
          </cell>
          <cell r="L426" t="str">
            <v>KG</v>
          </cell>
          <cell r="M426">
            <v>38194</v>
          </cell>
          <cell r="N426">
            <v>345865.14</v>
          </cell>
          <cell r="O426" t="str">
            <v>KG</v>
          </cell>
          <cell r="P426">
            <v>35.5</v>
          </cell>
        </row>
        <row r="427">
          <cell r="A427" t="str">
            <v>1100003929</v>
          </cell>
          <cell r="B427" t="str">
            <v>8202977</v>
          </cell>
          <cell r="C427" t="str">
            <v>MANUFACTURED DI-ISOPROPYLAMINE</v>
          </cell>
          <cell r="D427" t="str">
            <v>1001</v>
          </cell>
          <cell r="E427" t="str">
            <v>101</v>
          </cell>
          <cell r="F427" t="str">
            <v>1000</v>
          </cell>
          <cell r="G427" t="str">
            <v/>
          </cell>
          <cell r="H427" t="str">
            <v>4700001228</v>
          </cell>
          <cell r="I427" t="str">
            <v>1423961</v>
          </cell>
          <cell r="J427" t="str">
            <v>GR goods receipt</v>
          </cell>
          <cell r="K427">
            <v>162</v>
          </cell>
          <cell r="L427" t="str">
            <v>KG</v>
          </cell>
          <cell r="M427">
            <v>38198</v>
          </cell>
          <cell r="N427">
            <v>68595.66</v>
          </cell>
          <cell r="O427" t="str">
            <v>KG</v>
          </cell>
          <cell r="P427">
            <v>162</v>
          </cell>
        </row>
        <row r="428">
          <cell r="A428" t="str">
            <v>1100003929</v>
          </cell>
          <cell r="B428" t="str">
            <v>8202977</v>
          </cell>
          <cell r="C428" t="str">
            <v>MANUFACTURED DI-ISOPROPYLAMINE</v>
          </cell>
          <cell r="D428" t="str">
            <v>1001</v>
          </cell>
          <cell r="E428" t="str">
            <v>101</v>
          </cell>
          <cell r="F428" t="str">
            <v>1000</v>
          </cell>
          <cell r="G428" t="str">
            <v/>
          </cell>
          <cell r="H428" t="str">
            <v>4700001228</v>
          </cell>
          <cell r="I428" t="str">
            <v>1423963</v>
          </cell>
          <cell r="J428" t="str">
            <v>GR goods receipt</v>
          </cell>
          <cell r="K428">
            <v>290</v>
          </cell>
          <cell r="L428" t="str">
            <v>KG</v>
          </cell>
          <cell r="M428">
            <v>38198</v>
          </cell>
          <cell r="N428">
            <v>122794.7</v>
          </cell>
          <cell r="O428" t="str">
            <v>KG</v>
          </cell>
          <cell r="P428">
            <v>290</v>
          </cell>
        </row>
        <row r="429">
          <cell r="A429" t="str">
            <v>1100003929</v>
          </cell>
          <cell r="B429" t="str">
            <v>8001100</v>
          </cell>
          <cell r="C429" t="str">
            <v>MIDAZOLAM STEP III</v>
          </cell>
          <cell r="D429" t="str">
            <v>1001</v>
          </cell>
          <cell r="E429" t="str">
            <v>101</v>
          </cell>
          <cell r="F429" t="str">
            <v>1010</v>
          </cell>
          <cell r="G429" t="str">
            <v/>
          </cell>
          <cell r="H429" t="str">
            <v>4700001116</v>
          </cell>
          <cell r="I429" t="str">
            <v>1419333</v>
          </cell>
          <cell r="J429" t="str">
            <v>GR goods receipt</v>
          </cell>
          <cell r="K429">
            <v>38.5</v>
          </cell>
          <cell r="L429" t="str">
            <v>KG</v>
          </cell>
          <cell r="M429">
            <v>38183</v>
          </cell>
          <cell r="N429">
            <v>285355.07</v>
          </cell>
          <cell r="O429" t="str">
            <v>KG</v>
          </cell>
          <cell r="P429">
            <v>38.5</v>
          </cell>
        </row>
        <row r="430">
          <cell r="A430" t="str">
            <v>1100003929</v>
          </cell>
          <cell r="B430" t="str">
            <v>8001100</v>
          </cell>
          <cell r="C430" t="str">
            <v>MIDAZOLAM STEP III</v>
          </cell>
          <cell r="D430" t="str">
            <v>1001</v>
          </cell>
          <cell r="E430" t="str">
            <v>101</v>
          </cell>
          <cell r="F430" t="str">
            <v>1010</v>
          </cell>
          <cell r="G430" t="str">
            <v/>
          </cell>
          <cell r="H430" t="str">
            <v>4700001116</v>
          </cell>
          <cell r="I430" t="str">
            <v>1419334</v>
          </cell>
          <cell r="J430" t="str">
            <v>GR goods receipt</v>
          </cell>
          <cell r="K430">
            <v>46.6</v>
          </cell>
          <cell r="L430" t="str">
            <v>KG</v>
          </cell>
          <cell r="M430">
            <v>38183</v>
          </cell>
          <cell r="N430">
            <v>345390.81</v>
          </cell>
          <cell r="O430" t="str">
            <v>KG</v>
          </cell>
          <cell r="P430">
            <v>46.6</v>
          </cell>
        </row>
        <row r="431">
          <cell r="A431" t="str">
            <v>1100003929</v>
          </cell>
          <cell r="B431" t="str">
            <v>8001100</v>
          </cell>
          <cell r="C431" t="str">
            <v>MIDAZOLAM STEP III</v>
          </cell>
          <cell r="D431" t="str">
            <v>1001</v>
          </cell>
          <cell r="E431" t="str">
            <v>101</v>
          </cell>
          <cell r="F431" t="str">
            <v>1010</v>
          </cell>
          <cell r="G431" t="str">
            <v/>
          </cell>
          <cell r="H431" t="str">
            <v>4700001116</v>
          </cell>
          <cell r="I431" t="str">
            <v>1421517</v>
          </cell>
          <cell r="J431" t="str">
            <v>GR goods receipt</v>
          </cell>
          <cell r="K431">
            <v>42</v>
          </cell>
          <cell r="L431" t="str">
            <v>KG</v>
          </cell>
          <cell r="M431">
            <v>38190</v>
          </cell>
          <cell r="N431">
            <v>311296.44</v>
          </cell>
          <cell r="O431" t="str">
            <v>KG</v>
          </cell>
          <cell r="P431">
            <v>42</v>
          </cell>
        </row>
        <row r="432">
          <cell r="A432" t="str">
            <v>1100003929</v>
          </cell>
          <cell r="B432" t="str">
            <v>8001100</v>
          </cell>
          <cell r="C432" t="str">
            <v>MIDAZOLAM STEP III</v>
          </cell>
          <cell r="D432" t="str">
            <v>1001</v>
          </cell>
          <cell r="E432" t="str">
            <v>101</v>
          </cell>
          <cell r="F432" t="str">
            <v>1010</v>
          </cell>
          <cell r="G432" t="str">
            <v/>
          </cell>
          <cell r="H432" t="str">
            <v>4700001116</v>
          </cell>
          <cell r="I432" t="str">
            <v>1421518</v>
          </cell>
          <cell r="J432" t="str">
            <v>GR goods receipt</v>
          </cell>
          <cell r="K432">
            <v>51.9</v>
          </cell>
          <cell r="L432" t="str">
            <v>KG</v>
          </cell>
          <cell r="M432">
            <v>38190</v>
          </cell>
          <cell r="N432">
            <v>384673.46</v>
          </cell>
          <cell r="O432" t="str">
            <v>KG</v>
          </cell>
          <cell r="P432">
            <v>51.9</v>
          </cell>
        </row>
        <row r="433">
          <cell r="A433" t="str">
            <v>1100003929</v>
          </cell>
          <cell r="B433" t="str">
            <v>8001100</v>
          </cell>
          <cell r="C433" t="str">
            <v>MIDAZOLAM STEP III</v>
          </cell>
          <cell r="D433" t="str">
            <v>1001</v>
          </cell>
          <cell r="E433" t="str">
            <v>101</v>
          </cell>
          <cell r="F433" t="str">
            <v>1010</v>
          </cell>
          <cell r="G433" t="str">
            <v/>
          </cell>
          <cell r="H433" t="str">
            <v>4700001116</v>
          </cell>
          <cell r="I433" t="str">
            <v>1422275</v>
          </cell>
          <cell r="J433" t="str">
            <v>GR goods receipt</v>
          </cell>
          <cell r="K433">
            <v>97.3</v>
          </cell>
          <cell r="L433" t="str">
            <v>KG</v>
          </cell>
          <cell r="M433">
            <v>38193</v>
          </cell>
          <cell r="N433">
            <v>721170.09</v>
          </cell>
          <cell r="O433" t="str">
            <v>KG</v>
          </cell>
          <cell r="P433">
            <v>97.3</v>
          </cell>
        </row>
        <row r="434">
          <cell r="A434" t="str">
            <v>1100003929</v>
          </cell>
          <cell r="B434" t="str">
            <v>8001100</v>
          </cell>
          <cell r="C434" t="str">
            <v>MIDAZOLAM STEP III</v>
          </cell>
          <cell r="D434" t="str">
            <v>1001</v>
          </cell>
          <cell r="E434" t="str">
            <v>101</v>
          </cell>
          <cell r="F434" t="str">
            <v>1010</v>
          </cell>
          <cell r="G434" t="str">
            <v/>
          </cell>
          <cell r="H434" t="str">
            <v>4700001116</v>
          </cell>
          <cell r="I434" t="str">
            <v>1422276</v>
          </cell>
          <cell r="J434" t="str">
            <v>GR goods receipt</v>
          </cell>
          <cell r="K434">
            <v>150.4</v>
          </cell>
          <cell r="L434" t="str">
            <v>KG</v>
          </cell>
          <cell r="M434">
            <v>38193</v>
          </cell>
          <cell r="N434">
            <v>1114737.73</v>
          </cell>
          <cell r="O434" t="str">
            <v>KG</v>
          </cell>
          <cell r="P434">
            <v>150.4</v>
          </cell>
        </row>
        <row r="438">
          <cell r="A438" t="str">
            <v>1100005192</v>
          </cell>
          <cell r="B438" t="str">
            <v>8202883</v>
          </cell>
          <cell r="C438" t="str">
            <v>Recovered Toluene (O.S)</v>
          </cell>
          <cell r="D438" t="str">
            <v>1101</v>
          </cell>
          <cell r="E438" t="str">
            <v>101</v>
          </cell>
          <cell r="F438" t="str">
            <v>1000</v>
          </cell>
          <cell r="G438" t="str">
            <v/>
          </cell>
          <cell r="H438" t="str">
            <v>4700001351</v>
          </cell>
          <cell r="I438" t="str">
            <v>1414793</v>
          </cell>
          <cell r="J438" t="str">
            <v>GR goods receipt</v>
          </cell>
          <cell r="K438">
            <v>14185</v>
          </cell>
          <cell r="L438" t="str">
            <v>KG</v>
          </cell>
          <cell r="M438">
            <v>38169</v>
          </cell>
          <cell r="N438">
            <v>379861.1</v>
          </cell>
          <cell r="O438" t="str">
            <v>L</v>
          </cell>
          <cell r="P438">
            <v>16494.186000000002</v>
          </cell>
        </row>
        <row r="439">
          <cell r="A439" t="str">
            <v>1100005192</v>
          </cell>
          <cell r="B439" t="str">
            <v>8202883</v>
          </cell>
          <cell r="C439" t="str">
            <v>Recovered Toluene (O.S)</v>
          </cell>
          <cell r="D439" t="str">
            <v>1101</v>
          </cell>
          <cell r="E439" t="str">
            <v>101</v>
          </cell>
          <cell r="F439" t="str">
            <v>1000</v>
          </cell>
          <cell r="G439" t="str">
            <v/>
          </cell>
          <cell r="H439" t="str">
            <v>4700001351</v>
          </cell>
          <cell r="I439" t="str">
            <v>1414840</v>
          </cell>
          <cell r="J439" t="str">
            <v>GR goods receipt</v>
          </cell>
          <cell r="K439">
            <v>15470</v>
          </cell>
          <cell r="L439" t="str">
            <v>KG</v>
          </cell>
          <cell r="M439">
            <v>38169</v>
          </cell>
          <cell r="N439">
            <v>414272.21</v>
          </cell>
          <cell r="O439" t="str">
            <v>L</v>
          </cell>
          <cell r="P439">
            <v>17988.371999999999</v>
          </cell>
        </row>
        <row r="440">
          <cell r="A440" t="str">
            <v>1100005192</v>
          </cell>
          <cell r="B440" t="str">
            <v>8202883</v>
          </cell>
          <cell r="C440" t="str">
            <v>Recovered Toluene (O.S)</v>
          </cell>
          <cell r="D440" t="str">
            <v>1101</v>
          </cell>
          <cell r="E440" t="str">
            <v>101</v>
          </cell>
          <cell r="F440" t="str">
            <v>1000</v>
          </cell>
          <cell r="G440" t="str">
            <v/>
          </cell>
          <cell r="H440" t="str">
            <v>4700001351</v>
          </cell>
          <cell r="I440" t="str">
            <v>1415092</v>
          </cell>
          <cell r="J440" t="str">
            <v>GR goods receipt</v>
          </cell>
          <cell r="K440">
            <v>15040</v>
          </cell>
          <cell r="L440" t="str">
            <v>KG</v>
          </cell>
          <cell r="M440">
            <v>38170</v>
          </cell>
          <cell r="N440">
            <v>402757.21</v>
          </cell>
          <cell r="O440" t="str">
            <v>L</v>
          </cell>
          <cell r="P440">
            <v>17488.371999999999</v>
          </cell>
        </row>
        <row r="441">
          <cell r="A441" t="str">
            <v>1100005192</v>
          </cell>
          <cell r="B441" t="str">
            <v>8202883</v>
          </cell>
          <cell r="C441" t="str">
            <v>Recovered Toluene (O.S)</v>
          </cell>
          <cell r="D441" t="str">
            <v>1101</v>
          </cell>
          <cell r="E441" t="str">
            <v>101</v>
          </cell>
          <cell r="F441" t="str">
            <v>1000</v>
          </cell>
          <cell r="G441" t="str">
            <v/>
          </cell>
          <cell r="H441" t="str">
            <v>4700001256</v>
          </cell>
          <cell r="I441" t="str">
            <v>1415098</v>
          </cell>
          <cell r="J441" t="str">
            <v>GR goods receipt</v>
          </cell>
          <cell r="K441">
            <v>9790</v>
          </cell>
          <cell r="L441" t="str">
            <v>KG</v>
          </cell>
          <cell r="M441">
            <v>38170</v>
          </cell>
          <cell r="N441">
            <v>262167.09000000003</v>
          </cell>
          <cell r="O441" t="str">
            <v>L</v>
          </cell>
          <cell r="P441">
            <v>11383.721</v>
          </cell>
        </row>
        <row r="442">
          <cell r="A442" t="str">
            <v>1100005192</v>
          </cell>
          <cell r="B442" t="str">
            <v>8202883</v>
          </cell>
          <cell r="C442" t="str">
            <v>Recovered Toluene (O.S)</v>
          </cell>
          <cell r="D442" t="str">
            <v>1054</v>
          </cell>
          <cell r="E442" t="str">
            <v>101</v>
          </cell>
          <cell r="F442" t="str">
            <v>1000</v>
          </cell>
          <cell r="G442" t="str">
            <v/>
          </cell>
          <cell r="H442" t="str">
            <v>4700001351</v>
          </cell>
          <cell r="I442" t="str">
            <v>1415140</v>
          </cell>
          <cell r="J442" t="str">
            <v>GR goods receipt</v>
          </cell>
          <cell r="K442">
            <v>5</v>
          </cell>
          <cell r="L442" t="str">
            <v>KG</v>
          </cell>
          <cell r="M442">
            <v>38169</v>
          </cell>
          <cell r="N442">
            <v>133.9</v>
          </cell>
          <cell r="O442" t="str">
            <v>L</v>
          </cell>
          <cell r="P442">
            <v>5.8140000000000001</v>
          </cell>
        </row>
        <row r="443">
          <cell r="A443" t="str">
            <v>1100005192</v>
          </cell>
          <cell r="B443" t="str">
            <v>8202883</v>
          </cell>
          <cell r="C443" t="str">
            <v>Recovered Toluene (O.S)</v>
          </cell>
          <cell r="D443" t="str">
            <v>1101</v>
          </cell>
          <cell r="E443" t="str">
            <v>101</v>
          </cell>
          <cell r="F443" t="str">
            <v>1000</v>
          </cell>
          <cell r="G443" t="str">
            <v/>
          </cell>
          <cell r="H443" t="str">
            <v>4700001351</v>
          </cell>
          <cell r="I443" t="str">
            <v>1415375</v>
          </cell>
          <cell r="J443" t="str">
            <v>GR goods receipt</v>
          </cell>
          <cell r="K443">
            <v>15130</v>
          </cell>
          <cell r="L443" t="str">
            <v>KG</v>
          </cell>
          <cell r="M443">
            <v>38170</v>
          </cell>
          <cell r="N443">
            <v>405167.32</v>
          </cell>
          <cell r="O443" t="str">
            <v>L</v>
          </cell>
          <cell r="P443">
            <v>17593.023000000001</v>
          </cell>
        </row>
        <row r="444">
          <cell r="A444" t="str">
            <v>1100005192</v>
          </cell>
          <cell r="B444" t="str">
            <v>8202883</v>
          </cell>
          <cell r="C444" t="str">
            <v>Recovered Toluene (O.S)</v>
          </cell>
          <cell r="D444" t="str">
            <v>1054</v>
          </cell>
          <cell r="E444" t="str">
            <v>101</v>
          </cell>
          <cell r="F444" t="str">
            <v>1000</v>
          </cell>
          <cell r="G444" t="str">
            <v/>
          </cell>
          <cell r="H444" t="str">
            <v>4700001256</v>
          </cell>
          <cell r="I444" t="str">
            <v>1415454</v>
          </cell>
          <cell r="J444" t="str">
            <v>GR goods receipt</v>
          </cell>
          <cell r="K444">
            <v>25</v>
          </cell>
          <cell r="L444" t="str">
            <v>KG</v>
          </cell>
          <cell r="M444">
            <v>38170</v>
          </cell>
          <cell r="N444">
            <v>669.48</v>
          </cell>
          <cell r="O444" t="str">
            <v>L</v>
          </cell>
          <cell r="P444">
            <v>29.07</v>
          </cell>
        </row>
        <row r="445">
          <cell r="A445" t="str">
            <v>1100005192</v>
          </cell>
          <cell r="B445" t="str">
            <v>8202883</v>
          </cell>
          <cell r="C445" t="str">
            <v>Recovered Toluene (O.S)</v>
          </cell>
          <cell r="D445" t="str">
            <v>1053</v>
          </cell>
          <cell r="E445" t="str">
            <v>101</v>
          </cell>
          <cell r="F445" t="str">
            <v>1000</v>
          </cell>
          <cell r="G445" t="str">
            <v/>
          </cell>
          <cell r="H445" t="str">
            <v>4700001256</v>
          </cell>
          <cell r="I445" t="str">
            <v>1415455</v>
          </cell>
          <cell r="J445" t="str">
            <v>GR goods receipt</v>
          </cell>
          <cell r="K445">
            <v>10</v>
          </cell>
          <cell r="L445" t="str">
            <v>KG</v>
          </cell>
          <cell r="M445">
            <v>38170</v>
          </cell>
          <cell r="N445">
            <v>267.79000000000002</v>
          </cell>
          <cell r="O445" t="str">
            <v>L</v>
          </cell>
          <cell r="P445">
            <v>11.628</v>
          </cell>
        </row>
        <row r="446">
          <cell r="A446" t="str">
            <v>1100005192</v>
          </cell>
          <cell r="B446" t="str">
            <v>8202883</v>
          </cell>
          <cell r="C446" t="str">
            <v>Recovered Toluene (O.S)</v>
          </cell>
          <cell r="D446" t="str">
            <v>1101</v>
          </cell>
          <cell r="E446" t="str">
            <v>101</v>
          </cell>
          <cell r="F446" t="str">
            <v>1000</v>
          </cell>
          <cell r="G446" t="str">
            <v/>
          </cell>
          <cell r="H446" t="str">
            <v>4700001351</v>
          </cell>
          <cell r="I446" t="str">
            <v>1415646</v>
          </cell>
          <cell r="J446" t="str">
            <v>GR goods receipt</v>
          </cell>
          <cell r="K446">
            <v>14415</v>
          </cell>
          <cell r="L446" t="str">
            <v>KG</v>
          </cell>
          <cell r="M446">
            <v>38171</v>
          </cell>
          <cell r="N446">
            <v>386020.29</v>
          </cell>
          <cell r="O446" t="str">
            <v>L</v>
          </cell>
          <cell r="P446">
            <v>16761.628000000001</v>
          </cell>
        </row>
        <row r="447">
          <cell r="A447" t="str">
            <v>1100005192</v>
          </cell>
          <cell r="B447" t="str">
            <v>8202883</v>
          </cell>
          <cell r="C447" t="str">
            <v>Recovered Toluene (O.S)</v>
          </cell>
          <cell r="D447" t="str">
            <v>1101</v>
          </cell>
          <cell r="E447" t="str">
            <v>101</v>
          </cell>
          <cell r="F447" t="str">
            <v>1000</v>
          </cell>
          <cell r="G447" t="str">
            <v/>
          </cell>
          <cell r="H447" t="str">
            <v>4700001351</v>
          </cell>
          <cell r="I447" t="str">
            <v>1415743</v>
          </cell>
          <cell r="J447" t="str">
            <v>GR goods receipt</v>
          </cell>
          <cell r="K447">
            <v>14550</v>
          </cell>
          <cell r="L447" t="str">
            <v>KG</v>
          </cell>
          <cell r="M447">
            <v>38173</v>
          </cell>
          <cell r="N447">
            <v>389635.47</v>
          </cell>
          <cell r="O447" t="str">
            <v>L</v>
          </cell>
          <cell r="P447">
            <v>16918.605</v>
          </cell>
        </row>
        <row r="448">
          <cell r="A448" t="str">
            <v>1100005192</v>
          </cell>
          <cell r="B448" t="str">
            <v>8202883</v>
          </cell>
          <cell r="C448" t="str">
            <v>Recovered Toluene (O.S)</v>
          </cell>
          <cell r="D448" t="str">
            <v>1101</v>
          </cell>
          <cell r="E448" t="str">
            <v>101</v>
          </cell>
          <cell r="F448" t="str">
            <v>1000</v>
          </cell>
          <cell r="G448" t="str">
            <v/>
          </cell>
          <cell r="H448" t="str">
            <v>4700001351</v>
          </cell>
          <cell r="I448" t="str">
            <v>1415774</v>
          </cell>
          <cell r="J448" t="str">
            <v>GR goods receipt</v>
          </cell>
          <cell r="K448">
            <v>15390</v>
          </cell>
          <cell r="L448" t="str">
            <v>KG</v>
          </cell>
          <cell r="M448">
            <v>38173</v>
          </cell>
          <cell r="N448">
            <v>412129.89</v>
          </cell>
          <cell r="O448" t="str">
            <v>L</v>
          </cell>
          <cell r="P448">
            <v>17895.348999999998</v>
          </cell>
        </row>
        <row r="449">
          <cell r="A449" t="str">
            <v>1100005192</v>
          </cell>
          <cell r="B449" t="str">
            <v>8202883</v>
          </cell>
          <cell r="C449" t="str">
            <v>Recovered Toluene (O.S)</v>
          </cell>
          <cell r="D449" t="str">
            <v>1054</v>
          </cell>
          <cell r="E449" t="str">
            <v>101</v>
          </cell>
          <cell r="F449" t="str">
            <v>1000</v>
          </cell>
          <cell r="G449" t="str">
            <v/>
          </cell>
          <cell r="H449" t="str">
            <v>4700001351</v>
          </cell>
          <cell r="I449" t="str">
            <v>1415987</v>
          </cell>
          <cell r="J449" t="str">
            <v>GR goods receipt</v>
          </cell>
          <cell r="K449">
            <v>36</v>
          </cell>
          <cell r="L449" t="str">
            <v>KG</v>
          </cell>
          <cell r="M449">
            <v>38171</v>
          </cell>
          <cell r="N449">
            <v>964.04</v>
          </cell>
          <cell r="O449" t="str">
            <v>L</v>
          </cell>
          <cell r="P449">
            <v>41.86</v>
          </cell>
        </row>
        <row r="450">
          <cell r="A450" t="str">
            <v>1100005192</v>
          </cell>
          <cell r="B450" t="str">
            <v>8202883</v>
          </cell>
          <cell r="C450" t="str">
            <v>Recovered Toluene (O.S)</v>
          </cell>
          <cell r="D450" t="str">
            <v>1053</v>
          </cell>
          <cell r="E450" t="str">
            <v>101</v>
          </cell>
          <cell r="F450" t="str">
            <v>1000</v>
          </cell>
          <cell r="G450" t="str">
            <v/>
          </cell>
          <cell r="H450" t="str">
            <v>4700001351</v>
          </cell>
          <cell r="I450" t="str">
            <v>1415988</v>
          </cell>
          <cell r="J450" t="str">
            <v>GR goods receipt</v>
          </cell>
          <cell r="K450">
            <v>24</v>
          </cell>
          <cell r="L450" t="str">
            <v>KG</v>
          </cell>
          <cell r="M450">
            <v>38171</v>
          </cell>
          <cell r="N450">
            <v>642.70000000000005</v>
          </cell>
          <cell r="O450" t="str">
            <v>L</v>
          </cell>
          <cell r="P450">
            <v>27.907</v>
          </cell>
        </row>
        <row r="451">
          <cell r="A451" t="str">
            <v>1100005192</v>
          </cell>
          <cell r="B451" t="str">
            <v>8202883</v>
          </cell>
          <cell r="C451" t="str">
            <v>Recovered Toluene (O.S)</v>
          </cell>
          <cell r="D451" t="str">
            <v>1101</v>
          </cell>
          <cell r="E451" t="str">
            <v>101</v>
          </cell>
          <cell r="F451" t="str">
            <v>1000</v>
          </cell>
          <cell r="G451" t="str">
            <v/>
          </cell>
          <cell r="H451" t="str">
            <v>4700001351</v>
          </cell>
          <cell r="I451" t="str">
            <v>1416011</v>
          </cell>
          <cell r="J451" t="str">
            <v>GR goods receipt</v>
          </cell>
          <cell r="K451">
            <v>15585</v>
          </cell>
          <cell r="L451" t="str">
            <v>KG</v>
          </cell>
          <cell r="M451">
            <v>38173</v>
          </cell>
          <cell r="N451">
            <v>417351.8</v>
          </cell>
          <cell r="O451" t="str">
            <v>L</v>
          </cell>
          <cell r="P451">
            <v>18122.093000000001</v>
          </cell>
        </row>
        <row r="452">
          <cell r="A452" t="str">
            <v>1100005192</v>
          </cell>
          <cell r="B452" t="str">
            <v>8202883</v>
          </cell>
          <cell r="C452" t="str">
            <v>Recovered Toluene (O.S)</v>
          </cell>
          <cell r="D452" t="str">
            <v>1101</v>
          </cell>
          <cell r="E452" t="str">
            <v>101</v>
          </cell>
          <cell r="F452" t="str">
            <v>1000</v>
          </cell>
          <cell r="G452" t="str">
            <v/>
          </cell>
          <cell r="H452" t="str">
            <v>4700001351</v>
          </cell>
          <cell r="I452" t="str">
            <v>1416076</v>
          </cell>
          <cell r="J452" t="str">
            <v>GR goods receipt</v>
          </cell>
          <cell r="K452">
            <v>15070</v>
          </cell>
          <cell r="L452" t="str">
            <v>KG</v>
          </cell>
          <cell r="M452">
            <v>38173</v>
          </cell>
          <cell r="N452">
            <v>403560.59</v>
          </cell>
          <cell r="O452" t="str">
            <v>L</v>
          </cell>
          <cell r="P452">
            <v>17523.256000000001</v>
          </cell>
        </row>
        <row r="453">
          <cell r="A453" t="str">
            <v>1100005192</v>
          </cell>
          <cell r="B453" t="str">
            <v>8202883</v>
          </cell>
          <cell r="C453" t="str">
            <v>Recovered Toluene (O.S)</v>
          </cell>
          <cell r="D453" t="str">
            <v>1101</v>
          </cell>
          <cell r="E453" t="str">
            <v>101</v>
          </cell>
          <cell r="F453" t="str">
            <v>1000</v>
          </cell>
          <cell r="G453" t="str">
            <v/>
          </cell>
          <cell r="H453" t="str">
            <v>4700001351</v>
          </cell>
          <cell r="I453" t="str">
            <v>1416122</v>
          </cell>
          <cell r="J453" t="str">
            <v>GR goods receipt</v>
          </cell>
          <cell r="K453">
            <v>15425</v>
          </cell>
          <cell r="L453" t="str">
            <v>KG</v>
          </cell>
          <cell r="M453">
            <v>38173</v>
          </cell>
          <cell r="N453">
            <v>413067.16</v>
          </cell>
          <cell r="O453" t="str">
            <v>L</v>
          </cell>
          <cell r="P453">
            <v>17936.046999999999</v>
          </cell>
        </row>
        <row r="454">
          <cell r="A454" t="str">
            <v>1100005192</v>
          </cell>
          <cell r="B454" t="str">
            <v>8202883</v>
          </cell>
          <cell r="C454" t="str">
            <v>Recovered Toluene (O.S)</v>
          </cell>
          <cell r="D454" t="str">
            <v>1054</v>
          </cell>
          <cell r="E454" t="str">
            <v>101</v>
          </cell>
          <cell r="F454" t="str">
            <v>1000</v>
          </cell>
          <cell r="G454" t="str">
            <v/>
          </cell>
          <cell r="H454" t="str">
            <v>4700001351</v>
          </cell>
          <cell r="I454" t="str">
            <v>1416276</v>
          </cell>
          <cell r="J454" t="str">
            <v>GR goods receipt</v>
          </cell>
          <cell r="K454">
            <v>10</v>
          </cell>
          <cell r="L454" t="str">
            <v>KG</v>
          </cell>
          <cell r="M454">
            <v>38173</v>
          </cell>
          <cell r="N454">
            <v>267.79000000000002</v>
          </cell>
          <cell r="O454" t="str">
            <v>L</v>
          </cell>
          <cell r="P454">
            <v>11.628</v>
          </cell>
        </row>
        <row r="455">
          <cell r="A455" t="str">
            <v>1100005192</v>
          </cell>
          <cell r="B455" t="str">
            <v>8202883</v>
          </cell>
          <cell r="C455" t="str">
            <v>Recovered Toluene (O.S)</v>
          </cell>
          <cell r="D455" t="str">
            <v>1054</v>
          </cell>
          <cell r="E455" t="str">
            <v>101</v>
          </cell>
          <cell r="F455" t="str">
            <v>1000</v>
          </cell>
          <cell r="G455" t="str">
            <v/>
          </cell>
          <cell r="H455" t="str">
            <v>4700001351</v>
          </cell>
          <cell r="I455" t="str">
            <v>1416321</v>
          </cell>
          <cell r="J455" t="str">
            <v>GR goods receipt</v>
          </cell>
          <cell r="K455">
            <v>25</v>
          </cell>
          <cell r="L455" t="str">
            <v>KG</v>
          </cell>
          <cell r="M455">
            <v>38173</v>
          </cell>
          <cell r="N455">
            <v>669.48</v>
          </cell>
          <cell r="O455" t="str">
            <v>L</v>
          </cell>
          <cell r="P455">
            <v>29.07</v>
          </cell>
        </row>
        <row r="456">
          <cell r="A456" t="str">
            <v>1100005192</v>
          </cell>
          <cell r="B456" t="str">
            <v>8202883</v>
          </cell>
          <cell r="C456" t="str">
            <v>Recovered Toluene (O.S)</v>
          </cell>
          <cell r="D456" t="str">
            <v>1101</v>
          </cell>
          <cell r="E456" t="str">
            <v>101</v>
          </cell>
          <cell r="F456" t="str">
            <v>1000</v>
          </cell>
          <cell r="G456" t="str">
            <v/>
          </cell>
          <cell r="H456" t="str">
            <v>4700001351</v>
          </cell>
          <cell r="I456" t="str">
            <v>1416476</v>
          </cell>
          <cell r="J456" t="str">
            <v>GR goods receipt</v>
          </cell>
          <cell r="K456">
            <v>10340</v>
          </cell>
          <cell r="L456" t="str">
            <v>KG</v>
          </cell>
          <cell r="M456">
            <v>38175</v>
          </cell>
          <cell r="N456">
            <v>276895.59000000003</v>
          </cell>
          <cell r="O456" t="str">
            <v>L</v>
          </cell>
          <cell r="P456">
            <v>12023.255999999999</v>
          </cell>
        </row>
        <row r="457">
          <cell r="A457" t="str">
            <v>1100005192</v>
          </cell>
          <cell r="B457" t="str">
            <v>8202883</v>
          </cell>
          <cell r="C457" t="str">
            <v>Recovered Toluene (O.S)</v>
          </cell>
          <cell r="D457" t="str">
            <v>1101</v>
          </cell>
          <cell r="E457" t="str">
            <v>101</v>
          </cell>
          <cell r="F457" t="str">
            <v>1000</v>
          </cell>
          <cell r="G457" t="str">
            <v/>
          </cell>
          <cell r="H457" t="str">
            <v>4700001351</v>
          </cell>
          <cell r="I457" t="str">
            <v>1416477</v>
          </cell>
          <cell r="J457" t="str">
            <v>GR goods receipt</v>
          </cell>
          <cell r="K457">
            <v>19660</v>
          </cell>
          <cell r="L457" t="str">
            <v>KG</v>
          </cell>
          <cell r="M457">
            <v>38174</v>
          </cell>
          <cell r="N457">
            <v>526476.51</v>
          </cell>
          <cell r="O457" t="str">
            <v>L</v>
          </cell>
          <cell r="P457">
            <v>22860.465</v>
          </cell>
        </row>
        <row r="458">
          <cell r="A458" t="str">
            <v>1100005192</v>
          </cell>
          <cell r="B458" t="str">
            <v>8202883</v>
          </cell>
          <cell r="C458" t="str">
            <v>Recovered Toluene (O.S)</v>
          </cell>
          <cell r="D458" t="str">
            <v>1101</v>
          </cell>
          <cell r="E458" t="str">
            <v>101</v>
          </cell>
          <cell r="F458" t="str">
            <v>1000</v>
          </cell>
          <cell r="G458" t="str">
            <v/>
          </cell>
          <cell r="H458" t="str">
            <v>4700001351</v>
          </cell>
          <cell r="I458" t="str">
            <v>1416870</v>
          </cell>
          <cell r="J458" t="str">
            <v>GR goods receipt</v>
          </cell>
          <cell r="K458">
            <v>14755</v>
          </cell>
          <cell r="L458" t="str">
            <v>KG</v>
          </cell>
          <cell r="M458">
            <v>38176</v>
          </cell>
          <cell r="N458">
            <v>395125.18</v>
          </cell>
          <cell r="O458" t="str">
            <v>L</v>
          </cell>
          <cell r="P458">
            <v>17156.976999999999</v>
          </cell>
        </row>
        <row r="459">
          <cell r="A459" t="str">
            <v>1100005192</v>
          </cell>
          <cell r="B459" t="str">
            <v>8202883</v>
          </cell>
          <cell r="C459" t="str">
            <v>Recovered Toluene (O.S)</v>
          </cell>
          <cell r="D459" t="str">
            <v>1101</v>
          </cell>
          <cell r="E459" t="str">
            <v>101</v>
          </cell>
          <cell r="F459" t="str">
            <v>1000</v>
          </cell>
          <cell r="G459" t="str">
            <v/>
          </cell>
          <cell r="H459" t="str">
            <v>4700001351</v>
          </cell>
          <cell r="I459" t="str">
            <v>1416888</v>
          </cell>
          <cell r="J459" t="str">
            <v>GR goods receipt</v>
          </cell>
          <cell r="K459">
            <v>14730</v>
          </cell>
          <cell r="L459" t="str">
            <v>KG</v>
          </cell>
          <cell r="M459">
            <v>38176</v>
          </cell>
          <cell r="N459">
            <v>394455.7</v>
          </cell>
          <cell r="O459" t="str">
            <v>L</v>
          </cell>
          <cell r="P459">
            <v>17127.906999999999</v>
          </cell>
        </row>
        <row r="460">
          <cell r="A460" t="str">
            <v>1100005192</v>
          </cell>
          <cell r="B460" t="str">
            <v>8202883</v>
          </cell>
          <cell r="C460" t="str">
            <v>Recovered Toluene (O.S)</v>
          </cell>
          <cell r="D460" t="str">
            <v>1101</v>
          </cell>
          <cell r="E460" t="str">
            <v>101</v>
          </cell>
          <cell r="F460" t="str">
            <v>1000</v>
          </cell>
          <cell r="G460" t="str">
            <v/>
          </cell>
          <cell r="H460" t="str">
            <v>4700001351</v>
          </cell>
          <cell r="I460" t="str">
            <v>1417210</v>
          </cell>
          <cell r="J460" t="str">
            <v>GR goods receipt</v>
          </cell>
          <cell r="K460">
            <v>15280</v>
          </cell>
          <cell r="L460" t="str">
            <v>KG</v>
          </cell>
          <cell r="M460">
            <v>38177</v>
          </cell>
          <cell r="N460">
            <v>409184.19</v>
          </cell>
          <cell r="O460" t="str">
            <v>L</v>
          </cell>
          <cell r="P460">
            <v>17767.441999999999</v>
          </cell>
        </row>
        <row r="461">
          <cell r="A461" t="str">
            <v>1100005192</v>
          </cell>
          <cell r="B461" t="str">
            <v>8202883</v>
          </cell>
          <cell r="C461" t="str">
            <v>Recovered Toluene (O.S)</v>
          </cell>
          <cell r="D461" t="str">
            <v>1101</v>
          </cell>
          <cell r="E461" t="str">
            <v>101</v>
          </cell>
          <cell r="F461" t="str">
            <v>1000</v>
          </cell>
          <cell r="G461" t="str">
            <v/>
          </cell>
          <cell r="H461" t="str">
            <v>4700001351</v>
          </cell>
          <cell r="I461" t="str">
            <v>1417211</v>
          </cell>
          <cell r="J461" t="str">
            <v>GR goods receipt</v>
          </cell>
          <cell r="K461">
            <v>15315</v>
          </cell>
          <cell r="L461" t="str">
            <v>KG</v>
          </cell>
          <cell r="M461">
            <v>38177</v>
          </cell>
          <cell r="N461">
            <v>410121.46</v>
          </cell>
          <cell r="O461" t="str">
            <v>L</v>
          </cell>
          <cell r="P461">
            <v>17808.14</v>
          </cell>
        </row>
        <row r="462">
          <cell r="A462" t="str">
            <v>1100005192</v>
          </cell>
          <cell r="B462" t="str">
            <v>8202883</v>
          </cell>
          <cell r="C462" t="str">
            <v>Recovered Toluene (O.S)</v>
          </cell>
          <cell r="D462" t="str">
            <v>1054</v>
          </cell>
          <cell r="E462" t="str">
            <v>101</v>
          </cell>
          <cell r="F462" t="str">
            <v>1000</v>
          </cell>
          <cell r="G462" t="str">
            <v/>
          </cell>
          <cell r="H462" t="str">
            <v>4700001351</v>
          </cell>
          <cell r="I462" t="str">
            <v>1417234</v>
          </cell>
          <cell r="J462" t="str">
            <v>GR goods receipt</v>
          </cell>
          <cell r="K462">
            <v>25</v>
          </cell>
          <cell r="L462" t="str">
            <v>KG</v>
          </cell>
          <cell r="M462">
            <v>38176</v>
          </cell>
          <cell r="N462">
            <v>669.48</v>
          </cell>
          <cell r="O462" t="str">
            <v>L</v>
          </cell>
          <cell r="P462">
            <v>29.07</v>
          </cell>
        </row>
        <row r="463">
          <cell r="A463" t="str">
            <v>1100005192</v>
          </cell>
          <cell r="B463" t="str">
            <v>8202883</v>
          </cell>
          <cell r="C463" t="str">
            <v>Recovered Toluene (O.S)</v>
          </cell>
          <cell r="D463" t="str">
            <v>1101</v>
          </cell>
          <cell r="E463" t="str">
            <v>101</v>
          </cell>
          <cell r="F463" t="str">
            <v>1000</v>
          </cell>
          <cell r="G463" t="str">
            <v/>
          </cell>
          <cell r="H463" t="str">
            <v>4700001351</v>
          </cell>
          <cell r="I463" t="str">
            <v>1417467</v>
          </cell>
          <cell r="J463" t="str">
            <v>GR goods receipt</v>
          </cell>
          <cell r="K463">
            <v>15875</v>
          </cell>
          <cell r="L463" t="str">
            <v>KG</v>
          </cell>
          <cell r="M463">
            <v>38177</v>
          </cell>
          <cell r="N463">
            <v>425117.73</v>
          </cell>
          <cell r="O463" t="str">
            <v>L</v>
          </cell>
          <cell r="P463">
            <v>18459.302</v>
          </cell>
        </row>
        <row r="464">
          <cell r="A464" t="str">
            <v>1100005192</v>
          </cell>
          <cell r="B464" t="str">
            <v>8202883</v>
          </cell>
          <cell r="C464" t="str">
            <v>Recovered Toluene (O.S)</v>
          </cell>
          <cell r="D464" t="str">
            <v>1101</v>
          </cell>
          <cell r="E464" t="str">
            <v>101</v>
          </cell>
          <cell r="F464" t="str">
            <v>1000</v>
          </cell>
          <cell r="G464" t="str">
            <v/>
          </cell>
          <cell r="H464" t="str">
            <v>4700001351</v>
          </cell>
          <cell r="I464" t="str">
            <v>1417544</v>
          </cell>
          <cell r="J464" t="str">
            <v>GR goods receipt</v>
          </cell>
          <cell r="K464">
            <v>15075</v>
          </cell>
          <cell r="L464" t="str">
            <v>KG</v>
          </cell>
          <cell r="M464">
            <v>38178</v>
          </cell>
          <cell r="N464">
            <v>403694.48</v>
          </cell>
          <cell r="O464" t="str">
            <v>L</v>
          </cell>
          <cell r="P464">
            <v>17529.07</v>
          </cell>
        </row>
        <row r="465">
          <cell r="A465" t="str">
            <v>1100005192</v>
          </cell>
          <cell r="B465" t="str">
            <v>8202883</v>
          </cell>
          <cell r="C465" t="str">
            <v>Recovered Toluene (O.S)</v>
          </cell>
          <cell r="D465" t="str">
            <v>1054</v>
          </cell>
          <cell r="E465" t="str">
            <v>101</v>
          </cell>
          <cell r="F465" t="str">
            <v>1000</v>
          </cell>
          <cell r="G465" t="str">
            <v/>
          </cell>
          <cell r="H465" t="str">
            <v>4700001351</v>
          </cell>
          <cell r="I465" t="str">
            <v>1417689</v>
          </cell>
          <cell r="J465" t="str">
            <v>GR goods receipt</v>
          </cell>
          <cell r="K465">
            <v>39</v>
          </cell>
          <cell r="L465" t="str">
            <v>KG</v>
          </cell>
          <cell r="M465">
            <v>38177</v>
          </cell>
          <cell r="N465">
            <v>1044.3900000000001</v>
          </cell>
          <cell r="O465" t="str">
            <v>L</v>
          </cell>
          <cell r="P465">
            <v>45.348999999999997</v>
          </cell>
        </row>
        <row r="466">
          <cell r="A466" t="str">
            <v>1100005192</v>
          </cell>
          <cell r="B466" t="str">
            <v>8202883</v>
          </cell>
          <cell r="C466" t="str">
            <v>Recovered Toluene (O.S)</v>
          </cell>
          <cell r="D466" t="str">
            <v>1053</v>
          </cell>
          <cell r="E466" t="str">
            <v>101</v>
          </cell>
          <cell r="F466" t="str">
            <v>1000</v>
          </cell>
          <cell r="G466" t="str">
            <v/>
          </cell>
          <cell r="H466" t="str">
            <v>4700001351</v>
          </cell>
          <cell r="I466" t="str">
            <v>1417690</v>
          </cell>
          <cell r="J466" t="str">
            <v>GR goods receipt</v>
          </cell>
          <cell r="K466">
            <v>51</v>
          </cell>
          <cell r="L466" t="str">
            <v>KG</v>
          </cell>
          <cell r="M466">
            <v>38177</v>
          </cell>
          <cell r="N466">
            <v>1365.73</v>
          </cell>
          <cell r="O466" t="str">
            <v>L</v>
          </cell>
          <cell r="P466">
            <v>59.302</v>
          </cell>
        </row>
        <row r="467">
          <cell r="A467" t="str">
            <v>1100005192</v>
          </cell>
          <cell r="B467" t="str">
            <v>8202883</v>
          </cell>
          <cell r="C467" t="str">
            <v>Recovered Toluene (O.S)</v>
          </cell>
          <cell r="D467" t="str">
            <v>1054</v>
          </cell>
          <cell r="E467" t="str">
            <v>101</v>
          </cell>
          <cell r="F467" t="str">
            <v>1000</v>
          </cell>
          <cell r="G467" t="str">
            <v/>
          </cell>
          <cell r="H467" t="str">
            <v>4700001351</v>
          </cell>
          <cell r="I467" t="str">
            <v>1417899</v>
          </cell>
          <cell r="J467" t="str">
            <v>GR goods receipt</v>
          </cell>
          <cell r="K467">
            <v>10</v>
          </cell>
          <cell r="L467" t="str">
            <v>KG</v>
          </cell>
          <cell r="M467">
            <v>38177</v>
          </cell>
          <cell r="N467">
            <v>267.79000000000002</v>
          </cell>
          <cell r="O467" t="str">
            <v>L</v>
          </cell>
          <cell r="P467">
            <v>11.628</v>
          </cell>
        </row>
        <row r="468">
          <cell r="A468" t="str">
            <v>1100005192</v>
          </cell>
          <cell r="B468" t="str">
            <v>8202883</v>
          </cell>
          <cell r="C468" t="str">
            <v>Recovered Toluene (O.S)</v>
          </cell>
          <cell r="D468" t="str">
            <v>1101</v>
          </cell>
          <cell r="E468" t="str">
            <v>101</v>
          </cell>
          <cell r="F468" t="str">
            <v>1000</v>
          </cell>
          <cell r="G468" t="str">
            <v/>
          </cell>
          <cell r="H468" t="str">
            <v>4700001351</v>
          </cell>
          <cell r="I468" t="str">
            <v>1417927</v>
          </cell>
          <cell r="J468" t="str">
            <v>GR goods receipt</v>
          </cell>
          <cell r="K468">
            <v>14685</v>
          </cell>
          <cell r="L468" t="str">
            <v>KG</v>
          </cell>
          <cell r="M468">
            <v>38179</v>
          </cell>
          <cell r="N468">
            <v>393250.63</v>
          </cell>
          <cell r="O468" t="str">
            <v>L</v>
          </cell>
          <cell r="P468">
            <v>17075.580999999998</v>
          </cell>
        </row>
        <row r="469">
          <cell r="A469" t="str">
            <v>1100005192</v>
          </cell>
          <cell r="B469" t="str">
            <v>8202883</v>
          </cell>
          <cell r="C469" t="str">
            <v>Recovered Toluene (O.S)</v>
          </cell>
          <cell r="D469" t="str">
            <v>1101</v>
          </cell>
          <cell r="E469" t="str">
            <v>101</v>
          </cell>
          <cell r="F469" t="str">
            <v>1000</v>
          </cell>
          <cell r="G469" t="str">
            <v/>
          </cell>
          <cell r="H469" t="str">
            <v>4700001351</v>
          </cell>
          <cell r="I469" t="str">
            <v>1417929</v>
          </cell>
          <cell r="J469" t="str">
            <v>GR goods receipt</v>
          </cell>
          <cell r="K469">
            <v>14330</v>
          </cell>
          <cell r="L469" t="str">
            <v>KG</v>
          </cell>
          <cell r="M469">
            <v>38179</v>
          </cell>
          <cell r="N469">
            <v>383744.08</v>
          </cell>
          <cell r="O469" t="str">
            <v>L</v>
          </cell>
          <cell r="P469">
            <v>16662.791000000001</v>
          </cell>
        </row>
        <row r="470">
          <cell r="A470" t="str">
            <v>1100005192</v>
          </cell>
          <cell r="B470" t="str">
            <v>8202883</v>
          </cell>
          <cell r="C470" t="str">
            <v>Recovered Toluene (O.S)</v>
          </cell>
          <cell r="D470" t="str">
            <v>1101</v>
          </cell>
          <cell r="E470" t="str">
            <v>101</v>
          </cell>
          <cell r="F470" t="str">
            <v>1000</v>
          </cell>
          <cell r="G470" t="str">
            <v/>
          </cell>
          <cell r="H470" t="str">
            <v>4700001351</v>
          </cell>
          <cell r="I470" t="str">
            <v>1418108</v>
          </cell>
          <cell r="J470" t="str">
            <v>GR goods receipt</v>
          </cell>
          <cell r="K470">
            <v>13865</v>
          </cell>
          <cell r="L470" t="str">
            <v>KG</v>
          </cell>
          <cell r="M470">
            <v>38180</v>
          </cell>
          <cell r="N470">
            <v>371291.8</v>
          </cell>
          <cell r="O470" t="str">
            <v>L</v>
          </cell>
          <cell r="P470">
            <v>16122.093000000001</v>
          </cell>
        </row>
        <row r="471">
          <cell r="A471" t="str">
            <v>1100005192</v>
          </cell>
          <cell r="B471" t="str">
            <v>8202883</v>
          </cell>
          <cell r="C471" t="str">
            <v>Recovered Toluene (O.S)</v>
          </cell>
          <cell r="D471" t="str">
            <v>1054</v>
          </cell>
          <cell r="E471" t="str">
            <v>101</v>
          </cell>
          <cell r="F471" t="str">
            <v>1000</v>
          </cell>
          <cell r="G471" t="str">
            <v/>
          </cell>
          <cell r="H471" t="str">
            <v>4700001351</v>
          </cell>
          <cell r="I471" t="str">
            <v>1418132</v>
          </cell>
          <cell r="J471" t="str">
            <v>GR goods receipt</v>
          </cell>
          <cell r="K471">
            <v>36</v>
          </cell>
          <cell r="L471" t="str">
            <v>KG</v>
          </cell>
          <cell r="M471">
            <v>38179</v>
          </cell>
          <cell r="N471">
            <v>964.04</v>
          </cell>
          <cell r="O471" t="str">
            <v>L</v>
          </cell>
          <cell r="P471">
            <v>41.86</v>
          </cell>
        </row>
        <row r="472">
          <cell r="A472" t="str">
            <v>1100005192</v>
          </cell>
          <cell r="B472" t="str">
            <v>8202883</v>
          </cell>
          <cell r="C472" t="str">
            <v>Recovered Toluene (O.S)</v>
          </cell>
          <cell r="D472" t="str">
            <v>1053</v>
          </cell>
          <cell r="E472" t="str">
            <v>101</v>
          </cell>
          <cell r="F472" t="str">
            <v>1000</v>
          </cell>
          <cell r="G472" t="str">
            <v/>
          </cell>
          <cell r="H472" t="str">
            <v>4700001351</v>
          </cell>
          <cell r="I472" t="str">
            <v>1418133</v>
          </cell>
          <cell r="J472" t="str">
            <v>GR goods receipt</v>
          </cell>
          <cell r="K472">
            <v>9</v>
          </cell>
          <cell r="L472" t="str">
            <v>KG</v>
          </cell>
          <cell r="M472">
            <v>38179</v>
          </cell>
          <cell r="N472">
            <v>241.01</v>
          </cell>
          <cell r="O472" t="str">
            <v>L</v>
          </cell>
          <cell r="P472">
            <v>10.465</v>
          </cell>
        </row>
        <row r="473">
          <cell r="A473" t="str">
            <v>1100005192</v>
          </cell>
          <cell r="B473" t="str">
            <v>8202883</v>
          </cell>
          <cell r="C473" t="str">
            <v>Recovered Toluene (O.S)</v>
          </cell>
          <cell r="D473" t="str">
            <v>1054</v>
          </cell>
          <cell r="E473" t="str">
            <v>101</v>
          </cell>
          <cell r="F473" t="str">
            <v>1000</v>
          </cell>
          <cell r="G473" t="str">
            <v/>
          </cell>
          <cell r="H473" t="str">
            <v>4700001351</v>
          </cell>
          <cell r="I473" t="str">
            <v>1418134</v>
          </cell>
          <cell r="J473" t="str">
            <v>GR goods receipt</v>
          </cell>
          <cell r="K473">
            <v>25</v>
          </cell>
          <cell r="L473" t="str">
            <v>KG</v>
          </cell>
          <cell r="M473">
            <v>38179</v>
          </cell>
          <cell r="N473">
            <v>669.48</v>
          </cell>
          <cell r="O473" t="str">
            <v>L</v>
          </cell>
          <cell r="P473">
            <v>29.07</v>
          </cell>
        </row>
        <row r="474">
          <cell r="A474" t="str">
            <v>1100005192</v>
          </cell>
          <cell r="B474" t="str">
            <v>8202883</v>
          </cell>
          <cell r="C474" t="str">
            <v>Recovered Toluene (O.S)</v>
          </cell>
          <cell r="D474" t="str">
            <v>1101</v>
          </cell>
          <cell r="E474" t="str">
            <v>101</v>
          </cell>
          <cell r="F474" t="str">
            <v>1000</v>
          </cell>
          <cell r="G474" t="str">
            <v/>
          </cell>
          <cell r="H474" t="str">
            <v>4700001351</v>
          </cell>
          <cell r="I474" t="str">
            <v>1418251</v>
          </cell>
          <cell r="J474" t="str">
            <v>GR goods receipt</v>
          </cell>
          <cell r="K474">
            <v>10220</v>
          </cell>
          <cell r="L474" t="str">
            <v>KG</v>
          </cell>
          <cell r="M474">
            <v>38180</v>
          </cell>
          <cell r="N474">
            <v>273682.09000000003</v>
          </cell>
          <cell r="O474" t="str">
            <v>L</v>
          </cell>
          <cell r="P474">
            <v>11883.721</v>
          </cell>
        </row>
        <row r="475">
          <cell r="A475" t="str">
            <v>1100005192</v>
          </cell>
          <cell r="B475" t="str">
            <v>8202883</v>
          </cell>
          <cell r="C475" t="str">
            <v>Recovered Toluene (O.S)</v>
          </cell>
          <cell r="D475" t="str">
            <v>1101</v>
          </cell>
          <cell r="E475" t="str">
            <v>101</v>
          </cell>
          <cell r="F475" t="str">
            <v>1000</v>
          </cell>
          <cell r="G475" t="str">
            <v/>
          </cell>
          <cell r="H475" t="str">
            <v>4700001351</v>
          </cell>
          <cell r="I475" t="str">
            <v>1418252</v>
          </cell>
          <cell r="J475" t="str">
            <v>GR goods receipt</v>
          </cell>
          <cell r="K475">
            <v>15815</v>
          </cell>
          <cell r="L475" t="str">
            <v>KG</v>
          </cell>
          <cell r="M475">
            <v>38180</v>
          </cell>
          <cell r="N475">
            <v>423510.99</v>
          </cell>
          <cell r="O475" t="str">
            <v>L</v>
          </cell>
          <cell r="P475">
            <v>18389.535</v>
          </cell>
        </row>
        <row r="476">
          <cell r="A476" t="str">
            <v>1100005192</v>
          </cell>
          <cell r="B476" t="str">
            <v>8202883</v>
          </cell>
          <cell r="C476" t="str">
            <v>Recovered Toluene (O.S)</v>
          </cell>
          <cell r="D476" t="str">
            <v>1101</v>
          </cell>
          <cell r="E476" t="str">
            <v>101</v>
          </cell>
          <cell r="F476" t="str">
            <v>1000</v>
          </cell>
          <cell r="G476" t="str">
            <v/>
          </cell>
          <cell r="H476" t="str">
            <v>4700001351</v>
          </cell>
          <cell r="I476" t="str">
            <v>1418411</v>
          </cell>
          <cell r="J476" t="str">
            <v>GR goods receipt</v>
          </cell>
          <cell r="K476">
            <v>14780</v>
          </cell>
          <cell r="L476" t="str">
            <v>KG</v>
          </cell>
          <cell r="M476">
            <v>38182</v>
          </cell>
          <cell r="N476">
            <v>395794.66</v>
          </cell>
          <cell r="O476" t="str">
            <v>L</v>
          </cell>
          <cell r="P476">
            <v>17186.046999999999</v>
          </cell>
        </row>
        <row r="477">
          <cell r="A477" t="str">
            <v>1100005192</v>
          </cell>
          <cell r="B477" t="str">
            <v>8202883</v>
          </cell>
          <cell r="C477" t="str">
            <v>Recovered Toluene (O.S)</v>
          </cell>
          <cell r="D477" t="str">
            <v>1101</v>
          </cell>
          <cell r="E477" t="str">
            <v>101</v>
          </cell>
          <cell r="F477" t="str">
            <v>1000</v>
          </cell>
          <cell r="G477" t="str">
            <v/>
          </cell>
          <cell r="H477" t="str">
            <v>4700001351</v>
          </cell>
          <cell r="I477" t="str">
            <v>1418412</v>
          </cell>
          <cell r="J477" t="str">
            <v>GR goods receipt</v>
          </cell>
          <cell r="K477">
            <v>15665</v>
          </cell>
          <cell r="L477" t="str">
            <v>KG</v>
          </cell>
          <cell r="M477">
            <v>38182</v>
          </cell>
          <cell r="N477">
            <v>419494.12</v>
          </cell>
          <cell r="O477" t="str">
            <v>L</v>
          </cell>
          <cell r="P477">
            <v>18215.116000000002</v>
          </cell>
        </row>
        <row r="478">
          <cell r="A478" t="str">
            <v>1100005192</v>
          </cell>
          <cell r="B478" t="str">
            <v>8202883</v>
          </cell>
          <cell r="C478" t="str">
            <v>Recovered Toluene (O.S)</v>
          </cell>
          <cell r="D478" t="str">
            <v>1054</v>
          </cell>
          <cell r="E478" t="str">
            <v>101</v>
          </cell>
          <cell r="F478" t="str">
            <v>1000</v>
          </cell>
          <cell r="G478" t="str">
            <v/>
          </cell>
          <cell r="H478" t="str">
            <v>4700001351</v>
          </cell>
          <cell r="I478" t="str">
            <v>1418420</v>
          </cell>
          <cell r="J478" t="str">
            <v>GR goods receipt</v>
          </cell>
          <cell r="K478">
            <v>26</v>
          </cell>
          <cell r="L478" t="str">
            <v>KG</v>
          </cell>
          <cell r="M478">
            <v>38180</v>
          </cell>
          <cell r="N478">
            <v>696.27</v>
          </cell>
          <cell r="O478" t="str">
            <v>L</v>
          </cell>
          <cell r="P478">
            <v>30.233000000000001</v>
          </cell>
        </row>
        <row r="479">
          <cell r="A479" t="str">
            <v>1100005192</v>
          </cell>
          <cell r="B479" t="str">
            <v>8202883</v>
          </cell>
          <cell r="C479" t="str">
            <v>Recovered Toluene (O.S)</v>
          </cell>
          <cell r="D479" t="str">
            <v>1053</v>
          </cell>
          <cell r="E479" t="str">
            <v>101</v>
          </cell>
          <cell r="F479" t="str">
            <v>1000</v>
          </cell>
          <cell r="G479" t="str">
            <v/>
          </cell>
          <cell r="H479" t="str">
            <v>4700001351</v>
          </cell>
          <cell r="I479" t="str">
            <v>1418421</v>
          </cell>
          <cell r="J479" t="str">
            <v>GR goods receipt</v>
          </cell>
          <cell r="K479">
            <v>14</v>
          </cell>
          <cell r="L479" t="str">
            <v>KG</v>
          </cell>
          <cell r="M479">
            <v>38180</v>
          </cell>
          <cell r="N479">
            <v>374.91</v>
          </cell>
          <cell r="O479" t="str">
            <v>L</v>
          </cell>
          <cell r="P479">
            <v>16.279</v>
          </cell>
        </row>
        <row r="480">
          <cell r="A480" t="str">
            <v>1100005192</v>
          </cell>
          <cell r="B480" t="str">
            <v>8202883</v>
          </cell>
          <cell r="C480" t="str">
            <v>Recovered Toluene (O.S)</v>
          </cell>
          <cell r="D480" t="str">
            <v>1054</v>
          </cell>
          <cell r="E480" t="str">
            <v>101</v>
          </cell>
          <cell r="F480" t="str">
            <v>1000</v>
          </cell>
          <cell r="G480" t="str">
            <v/>
          </cell>
          <cell r="H480" t="str">
            <v>4700001351</v>
          </cell>
          <cell r="I480" t="str">
            <v>1418422</v>
          </cell>
          <cell r="J480" t="str">
            <v>GR goods receipt</v>
          </cell>
          <cell r="K480">
            <v>10</v>
          </cell>
          <cell r="L480" t="str">
            <v>KG</v>
          </cell>
          <cell r="M480">
            <v>38180</v>
          </cell>
          <cell r="N480">
            <v>267.79000000000002</v>
          </cell>
          <cell r="O480" t="str">
            <v>L</v>
          </cell>
          <cell r="P480">
            <v>11.628</v>
          </cell>
        </row>
        <row r="481">
          <cell r="A481" t="str">
            <v>1100005192</v>
          </cell>
          <cell r="B481" t="str">
            <v>8202883</v>
          </cell>
          <cell r="C481" t="str">
            <v>Recovered Toluene (O.S)</v>
          </cell>
          <cell r="D481" t="str">
            <v>1101</v>
          </cell>
          <cell r="E481" t="str">
            <v>101</v>
          </cell>
          <cell r="F481" t="str">
            <v>1000</v>
          </cell>
          <cell r="G481" t="str">
            <v/>
          </cell>
          <cell r="H481" t="str">
            <v>4700001351</v>
          </cell>
          <cell r="I481" t="str">
            <v>1418976</v>
          </cell>
          <cell r="J481" t="str">
            <v>GR goods receipt</v>
          </cell>
          <cell r="K481">
            <v>15255</v>
          </cell>
          <cell r="L481" t="str">
            <v>KG</v>
          </cell>
          <cell r="M481">
            <v>38182</v>
          </cell>
          <cell r="N481">
            <v>408514.71</v>
          </cell>
          <cell r="O481" t="str">
            <v>L</v>
          </cell>
          <cell r="P481">
            <v>17738.371999999999</v>
          </cell>
        </row>
        <row r="482">
          <cell r="A482" t="str">
            <v>1100005192</v>
          </cell>
          <cell r="B482" t="str">
            <v>8202883</v>
          </cell>
          <cell r="C482" t="str">
            <v>Recovered Toluene (O.S)</v>
          </cell>
          <cell r="D482" t="str">
            <v>1101</v>
          </cell>
          <cell r="E482" t="str">
            <v>101</v>
          </cell>
          <cell r="F482" t="str">
            <v>1000</v>
          </cell>
          <cell r="G482" t="str">
            <v/>
          </cell>
          <cell r="H482" t="str">
            <v>4700001351</v>
          </cell>
          <cell r="I482" t="str">
            <v>1418977</v>
          </cell>
          <cell r="J482" t="str">
            <v>GR goods receipt</v>
          </cell>
          <cell r="K482">
            <v>15795</v>
          </cell>
          <cell r="L482" t="str">
            <v>KG</v>
          </cell>
          <cell r="M482">
            <v>38182</v>
          </cell>
          <cell r="N482">
            <v>422975.41</v>
          </cell>
          <cell r="O482" t="str">
            <v>L</v>
          </cell>
          <cell r="P482">
            <v>18366.278999999999</v>
          </cell>
        </row>
        <row r="483">
          <cell r="A483" t="str">
            <v>1100005192</v>
          </cell>
          <cell r="B483" t="str">
            <v>8202883</v>
          </cell>
          <cell r="C483" t="str">
            <v>Recovered Toluene (O.S)</v>
          </cell>
          <cell r="D483" t="str">
            <v>1101</v>
          </cell>
          <cell r="E483" t="str">
            <v>101</v>
          </cell>
          <cell r="F483" t="str">
            <v>1000</v>
          </cell>
          <cell r="G483" t="str">
            <v/>
          </cell>
          <cell r="H483" t="str">
            <v>4700001351</v>
          </cell>
          <cell r="I483" t="str">
            <v>1419210</v>
          </cell>
          <cell r="J483" t="str">
            <v>GR goods receipt</v>
          </cell>
          <cell r="K483">
            <v>15620</v>
          </cell>
          <cell r="L483" t="str">
            <v>KG</v>
          </cell>
          <cell r="M483">
            <v>38184</v>
          </cell>
          <cell r="N483">
            <v>418289.08</v>
          </cell>
          <cell r="O483" t="str">
            <v>L</v>
          </cell>
          <cell r="P483">
            <v>18162.791000000001</v>
          </cell>
        </row>
        <row r="484">
          <cell r="A484" t="str">
            <v>1100005192</v>
          </cell>
          <cell r="B484" t="str">
            <v>8202883</v>
          </cell>
          <cell r="C484" t="str">
            <v>Recovered Toluene (O.S)</v>
          </cell>
          <cell r="D484" t="str">
            <v>1101</v>
          </cell>
          <cell r="E484" t="str">
            <v>101</v>
          </cell>
          <cell r="F484" t="str">
            <v>1000</v>
          </cell>
          <cell r="G484" t="str">
            <v/>
          </cell>
          <cell r="H484" t="str">
            <v>4700001351</v>
          </cell>
          <cell r="I484" t="str">
            <v>1419211</v>
          </cell>
          <cell r="J484" t="str">
            <v>GR goods receipt</v>
          </cell>
          <cell r="K484">
            <v>15855</v>
          </cell>
          <cell r="L484" t="str">
            <v>KG</v>
          </cell>
          <cell r="M484">
            <v>38185</v>
          </cell>
          <cell r="N484">
            <v>424582.16</v>
          </cell>
          <cell r="O484" t="str">
            <v>L</v>
          </cell>
          <cell r="P484">
            <v>18436.046999999999</v>
          </cell>
        </row>
        <row r="485">
          <cell r="A485" t="str">
            <v>1100005192</v>
          </cell>
          <cell r="B485" t="str">
            <v>8202883</v>
          </cell>
          <cell r="C485" t="str">
            <v>Recovered Toluene (O.S)</v>
          </cell>
          <cell r="D485" t="str">
            <v>1101</v>
          </cell>
          <cell r="E485" t="str">
            <v>101</v>
          </cell>
          <cell r="F485" t="str">
            <v>1000</v>
          </cell>
          <cell r="G485" t="str">
            <v/>
          </cell>
          <cell r="H485" t="str">
            <v>4700001351</v>
          </cell>
          <cell r="I485" t="str">
            <v>1419675</v>
          </cell>
          <cell r="J485" t="str">
            <v>GR goods receipt</v>
          </cell>
          <cell r="K485">
            <v>10195</v>
          </cell>
          <cell r="L485" t="str">
            <v>KG</v>
          </cell>
          <cell r="M485">
            <v>38186</v>
          </cell>
          <cell r="N485">
            <v>273012.61</v>
          </cell>
          <cell r="O485" t="str">
            <v>L</v>
          </cell>
          <cell r="P485">
            <v>11854.651</v>
          </cell>
        </row>
        <row r="486">
          <cell r="A486" t="str">
            <v>1100005192</v>
          </cell>
          <cell r="B486" t="str">
            <v>8202883</v>
          </cell>
          <cell r="C486" t="str">
            <v>Recovered Toluene (O.S)</v>
          </cell>
          <cell r="D486" t="str">
            <v>1101</v>
          </cell>
          <cell r="E486" t="str">
            <v>101</v>
          </cell>
          <cell r="F486" t="str">
            <v>1000</v>
          </cell>
          <cell r="G486" t="str">
            <v/>
          </cell>
          <cell r="H486" t="str">
            <v>4700001351</v>
          </cell>
          <cell r="I486" t="str">
            <v>1419676</v>
          </cell>
          <cell r="J486" t="str">
            <v>GR goods receipt</v>
          </cell>
          <cell r="K486">
            <v>17190</v>
          </cell>
          <cell r="L486" t="str">
            <v>KG</v>
          </cell>
          <cell r="M486">
            <v>38186</v>
          </cell>
          <cell r="N486">
            <v>460332.21</v>
          </cell>
          <cell r="O486" t="str">
            <v>L</v>
          </cell>
          <cell r="P486">
            <v>19988.371999999999</v>
          </cell>
        </row>
        <row r="487">
          <cell r="A487" t="str">
            <v>1100005192</v>
          </cell>
          <cell r="B487" t="str">
            <v>8202883</v>
          </cell>
          <cell r="C487" t="str">
            <v>Recovered Toluene (O.S)</v>
          </cell>
          <cell r="D487" t="str">
            <v>1101</v>
          </cell>
          <cell r="E487" t="str">
            <v>101</v>
          </cell>
          <cell r="F487" t="str">
            <v>1000</v>
          </cell>
          <cell r="G487" t="str">
            <v/>
          </cell>
          <cell r="H487" t="str">
            <v>4700001351</v>
          </cell>
          <cell r="I487" t="str">
            <v>1420049</v>
          </cell>
          <cell r="J487" t="str">
            <v>GR goods receipt</v>
          </cell>
          <cell r="K487">
            <v>15065</v>
          </cell>
          <cell r="L487" t="str">
            <v>KG</v>
          </cell>
          <cell r="M487">
            <v>38187</v>
          </cell>
          <cell r="N487">
            <v>403426.69</v>
          </cell>
          <cell r="O487" t="str">
            <v>L</v>
          </cell>
          <cell r="P487">
            <v>17517.441999999999</v>
          </cell>
        </row>
        <row r="488">
          <cell r="A488" t="str">
            <v>1100005192</v>
          </cell>
          <cell r="B488" t="str">
            <v>8202883</v>
          </cell>
          <cell r="C488" t="str">
            <v>Recovered Toluene (O.S)</v>
          </cell>
          <cell r="D488" t="str">
            <v>1101</v>
          </cell>
          <cell r="E488" t="str">
            <v>101</v>
          </cell>
          <cell r="F488" t="str">
            <v>1000</v>
          </cell>
          <cell r="G488" t="str">
            <v/>
          </cell>
          <cell r="H488" t="str">
            <v>4700001351</v>
          </cell>
          <cell r="I488" t="str">
            <v>1420050</v>
          </cell>
          <cell r="J488" t="str">
            <v>GR goods receipt</v>
          </cell>
          <cell r="K488">
            <v>16800</v>
          </cell>
          <cell r="L488" t="str">
            <v>KG</v>
          </cell>
          <cell r="M488">
            <v>38188</v>
          </cell>
          <cell r="N488">
            <v>449888.38</v>
          </cell>
          <cell r="O488" t="str">
            <v>L</v>
          </cell>
          <cell r="P488">
            <v>19534.883999999998</v>
          </cell>
        </row>
        <row r="489">
          <cell r="A489" t="str">
            <v>1100005192</v>
          </cell>
          <cell r="B489" t="str">
            <v>8202883</v>
          </cell>
          <cell r="C489" t="str">
            <v>Recovered Toluene (O.S)</v>
          </cell>
          <cell r="D489" t="str">
            <v>1054</v>
          </cell>
          <cell r="E489" t="str">
            <v>101</v>
          </cell>
          <cell r="F489" t="str">
            <v>1000</v>
          </cell>
          <cell r="G489" t="str">
            <v/>
          </cell>
          <cell r="H489" t="str">
            <v>4700001351</v>
          </cell>
          <cell r="I489" t="str">
            <v>1420182</v>
          </cell>
          <cell r="J489" t="str">
            <v>GR goods receipt</v>
          </cell>
          <cell r="K489">
            <v>26</v>
          </cell>
          <cell r="L489" t="str">
            <v>KG</v>
          </cell>
          <cell r="M489">
            <v>38186</v>
          </cell>
          <cell r="N489">
            <v>696.27</v>
          </cell>
          <cell r="O489" t="str">
            <v>L</v>
          </cell>
          <cell r="P489">
            <v>30.233000000000001</v>
          </cell>
        </row>
        <row r="490">
          <cell r="A490" t="str">
            <v>1100005192</v>
          </cell>
          <cell r="B490" t="str">
            <v>8202883</v>
          </cell>
          <cell r="C490" t="str">
            <v>Recovered Toluene (O.S)</v>
          </cell>
          <cell r="D490" t="str">
            <v>1053</v>
          </cell>
          <cell r="E490" t="str">
            <v>101</v>
          </cell>
          <cell r="F490" t="str">
            <v>1000</v>
          </cell>
          <cell r="G490" t="str">
            <v/>
          </cell>
          <cell r="H490" t="str">
            <v>4700001351</v>
          </cell>
          <cell r="I490" t="str">
            <v>1420183</v>
          </cell>
          <cell r="J490" t="str">
            <v>GR goods receipt</v>
          </cell>
          <cell r="K490">
            <v>4</v>
          </cell>
          <cell r="L490" t="str">
            <v>KG</v>
          </cell>
          <cell r="M490">
            <v>38186</v>
          </cell>
          <cell r="N490">
            <v>107.11</v>
          </cell>
          <cell r="O490" t="str">
            <v>L</v>
          </cell>
          <cell r="P490">
            <v>4.6509999999999998</v>
          </cell>
        </row>
        <row r="491">
          <cell r="A491" t="str">
            <v>1100005192</v>
          </cell>
          <cell r="B491" t="str">
            <v>8202883</v>
          </cell>
          <cell r="C491" t="str">
            <v>Recovered Toluene (O.S)</v>
          </cell>
          <cell r="D491" t="str">
            <v>1101</v>
          </cell>
          <cell r="E491" t="str">
            <v>101</v>
          </cell>
          <cell r="F491" t="str">
            <v>1000</v>
          </cell>
          <cell r="G491" t="str">
            <v/>
          </cell>
          <cell r="H491" t="str">
            <v>4700001351</v>
          </cell>
          <cell r="I491" t="str">
            <v>1420544</v>
          </cell>
          <cell r="J491" t="str">
            <v>GR goods receipt</v>
          </cell>
          <cell r="K491">
            <v>17325</v>
          </cell>
          <cell r="L491" t="str">
            <v>KG</v>
          </cell>
          <cell r="M491">
            <v>38189</v>
          </cell>
          <cell r="N491">
            <v>463947.39</v>
          </cell>
          <cell r="O491" t="str">
            <v>L</v>
          </cell>
          <cell r="P491">
            <v>20145.348999999998</v>
          </cell>
        </row>
        <row r="492">
          <cell r="A492" t="str">
            <v>1100005192</v>
          </cell>
          <cell r="B492" t="str">
            <v>8202883</v>
          </cell>
          <cell r="C492" t="str">
            <v>Recovered Toluene (O.S)</v>
          </cell>
          <cell r="D492" t="str">
            <v>1054</v>
          </cell>
          <cell r="E492" t="str">
            <v>101</v>
          </cell>
          <cell r="F492" t="str">
            <v>1000</v>
          </cell>
          <cell r="G492" t="str">
            <v/>
          </cell>
          <cell r="H492" t="str">
            <v>4700001351</v>
          </cell>
          <cell r="I492" t="str">
            <v>1421526</v>
          </cell>
          <cell r="J492" t="str">
            <v>GR goods receipt</v>
          </cell>
          <cell r="K492">
            <v>40</v>
          </cell>
          <cell r="L492" t="str">
            <v>KG</v>
          </cell>
          <cell r="M492">
            <v>38190</v>
          </cell>
          <cell r="N492">
            <v>1071.17</v>
          </cell>
          <cell r="O492" t="str">
            <v>L</v>
          </cell>
          <cell r="P492">
            <v>46.512</v>
          </cell>
        </row>
        <row r="493">
          <cell r="A493" t="str">
            <v>1100005192</v>
          </cell>
          <cell r="B493" t="str">
            <v>8202883</v>
          </cell>
          <cell r="C493" t="str">
            <v>Recovered Toluene (O.S)</v>
          </cell>
          <cell r="D493" t="str">
            <v>1053</v>
          </cell>
          <cell r="E493" t="str">
            <v>101</v>
          </cell>
          <cell r="F493" t="str">
            <v>1000</v>
          </cell>
          <cell r="G493" t="str">
            <v/>
          </cell>
          <cell r="H493" t="str">
            <v>4700001351</v>
          </cell>
          <cell r="I493" t="str">
            <v>1421527</v>
          </cell>
          <cell r="J493" t="str">
            <v>GR goods receipt</v>
          </cell>
          <cell r="K493">
            <v>20</v>
          </cell>
          <cell r="L493" t="str">
            <v>KG</v>
          </cell>
          <cell r="M493">
            <v>38190</v>
          </cell>
          <cell r="N493">
            <v>535.59</v>
          </cell>
          <cell r="O493" t="str">
            <v>L</v>
          </cell>
          <cell r="P493">
            <v>23.256</v>
          </cell>
        </row>
        <row r="494">
          <cell r="A494" t="str">
            <v>1100005192</v>
          </cell>
          <cell r="B494" t="str">
            <v>8202883</v>
          </cell>
          <cell r="C494" t="str">
            <v>Recovered Toluene (O.S)</v>
          </cell>
          <cell r="D494" t="str">
            <v>1054</v>
          </cell>
          <cell r="E494" t="str">
            <v>101</v>
          </cell>
          <cell r="F494" t="str">
            <v>1000</v>
          </cell>
          <cell r="G494" t="str">
            <v/>
          </cell>
          <cell r="H494" t="str">
            <v>4700001351</v>
          </cell>
          <cell r="I494" t="str">
            <v>1421528</v>
          </cell>
          <cell r="J494" t="str">
            <v>GR goods receipt</v>
          </cell>
          <cell r="K494">
            <v>25</v>
          </cell>
          <cell r="L494" t="str">
            <v>KG</v>
          </cell>
          <cell r="M494">
            <v>38190</v>
          </cell>
          <cell r="N494">
            <v>669.48</v>
          </cell>
          <cell r="O494" t="str">
            <v>L</v>
          </cell>
          <cell r="P494">
            <v>29.07</v>
          </cell>
        </row>
        <row r="495">
          <cell r="A495" t="str">
            <v>1100005192</v>
          </cell>
          <cell r="B495" t="str">
            <v>8202883</v>
          </cell>
          <cell r="C495" t="str">
            <v>Recovered Toluene (O.S)</v>
          </cell>
          <cell r="D495" t="str">
            <v>1101</v>
          </cell>
          <cell r="E495" t="str">
            <v>101</v>
          </cell>
          <cell r="F495" t="str">
            <v>1000</v>
          </cell>
          <cell r="G495" t="str">
            <v/>
          </cell>
          <cell r="H495" t="str">
            <v>4700001351</v>
          </cell>
          <cell r="I495" t="str">
            <v>1423184</v>
          </cell>
          <cell r="J495" t="str">
            <v>GR goods receipt</v>
          </cell>
          <cell r="K495">
            <v>15555</v>
          </cell>
          <cell r="L495" t="str">
            <v>KG</v>
          </cell>
          <cell r="M495">
            <v>38196</v>
          </cell>
          <cell r="N495">
            <v>416548.42</v>
          </cell>
          <cell r="O495" t="str">
            <v>L</v>
          </cell>
          <cell r="P495">
            <v>18087.208999999999</v>
          </cell>
        </row>
        <row r="496">
          <cell r="A496" t="str">
            <v>1100005192</v>
          </cell>
          <cell r="B496" t="str">
            <v>8202883</v>
          </cell>
          <cell r="C496" t="str">
            <v>Recovered Toluene (O.S)</v>
          </cell>
          <cell r="D496" t="str">
            <v>1054</v>
          </cell>
          <cell r="E496" t="str">
            <v>101</v>
          </cell>
          <cell r="F496" t="str">
            <v>1000</v>
          </cell>
          <cell r="G496" t="str">
            <v/>
          </cell>
          <cell r="H496" t="str">
            <v>4700001351</v>
          </cell>
          <cell r="I496" t="str">
            <v>1423459</v>
          </cell>
          <cell r="J496" t="str">
            <v>GR goods receipt</v>
          </cell>
          <cell r="K496">
            <v>39</v>
          </cell>
          <cell r="L496" t="str">
            <v>KG</v>
          </cell>
          <cell r="M496">
            <v>38196</v>
          </cell>
          <cell r="N496">
            <v>1044.3900000000001</v>
          </cell>
          <cell r="O496" t="str">
            <v>L</v>
          </cell>
          <cell r="P496">
            <v>45.348999999999997</v>
          </cell>
        </row>
        <row r="497">
          <cell r="A497" t="str">
            <v>1100005192</v>
          </cell>
          <cell r="B497" t="str">
            <v>8202883</v>
          </cell>
          <cell r="C497" t="str">
            <v>Recovered Toluene (O.S)</v>
          </cell>
          <cell r="D497" t="str">
            <v>1053</v>
          </cell>
          <cell r="E497" t="str">
            <v>101</v>
          </cell>
          <cell r="F497" t="str">
            <v>1000</v>
          </cell>
          <cell r="G497" t="str">
            <v/>
          </cell>
          <cell r="H497" t="str">
            <v>4700001351</v>
          </cell>
          <cell r="I497" t="str">
            <v>1423460</v>
          </cell>
          <cell r="J497" t="str">
            <v>GR goods receipt</v>
          </cell>
          <cell r="K497">
            <v>31</v>
          </cell>
          <cell r="L497" t="str">
            <v>KG</v>
          </cell>
          <cell r="M497">
            <v>38196</v>
          </cell>
          <cell r="N497">
            <v>830.16</v>
          </cell>
          <cell r="O497" t="str">
            <v>L</v>
          </cell>
          <cell r="P497">
            <v>36.046999999999997</v>
          </cell>
        </row>
        <row r="498">
          <cell r="A498" t="str">
            <v>1100005192</v>
          </cell>
          <cell r="B498" t="str">
            <v>8202883</v>
          </cell>
          <cell r="C498" t="str">
            <v>Recovered Toluene (O.S)</v>
          </cell>
          <cell r="D498" t="str">
            <v>1101</v>
          </cell>
          <cell r="E498" t="str">
            <v>101</v>
          </cell>
          <cell r="F498" t="str">
            <v>1000</v>
          </cell>
          <cell r="G498" t="str">
            <v/>
          </cell>
          <cell r="H498" t="str">
            <v>4700001351</v>
          </cell>
          <cell r="I498" t="str">
            <v>1423603</v>
          </cell>
          <cell r="J498" t="str">
            <v>GR goods receipt</v>
          </cell>
          <cell r="K498">
            <v>20195</v>
          </cell>
          <cell r="L498" t="str">
            <v>KG</v>
          </cell>
          <cell r="M498">
            <v>38198</v>
          </cell>
          <cell r="N498">
            <v>540803.31000000006</v>
          </cell>
          <cell r="O498" t="str">
            <v>L</v>
          </cell>
          <cell r="P498">
            <v>23482.558000000001</v>
          </cell>
        </row>
        <row r="499">
          <cell r="A499" t="str">
            <v>1100005192</v>
          </cell>
          <cell r="B499" t="str">
            <v>8202883</v>
          </cell>
          <cell r="C499" t="str">
            <v>Recovered Toluene (O.S)</v>
          </cell>
          <cell r="D499" t="str">
            <v>1101</v>
          </cell>
          <cell r="E499" t="str">
            <v>101</v>
          </cell>
          <cell r="F499" t="str">
            <v>1000</v>
          </cell>
          <cell r="G499" t="str">
            <v/>
          </cell>
          <cell r="H499" t="str">
            <v>4700001351</v>
          </cell>
          <cell r="I499" t="str">
            <v>1423604</v>
          </cell>
          <cell r="J499" t="str">
            <v>GR goods receipt</v>
          </cell>
          <cell r="K499">
            <v>14800</v>
          </cell>
          <cell r="L499" t="str">
            <v>KG</v>
          </cell>
          <cell r="M499">
            <v>38198</v>
          </cell>
          <cell r="N499">
            <v>396330.23</v>
          </cell>
          <cell r="O499" t="str">
            <v>L</v>
          </cell>
          <cell r="P499">
            <v>17209.302</v>
          </cell>
        </row>
        <row r="500">
          <cell r="A500" t="str">
            <v>1100005192</v>
          </cell>
          <cell r="B500" t="str">
            <v>8202883</v>
          </cell>
          <cell r="C500" t="str">
            <v>Recovered Toluene (O.S)</v>
          </cell>
          <cell r="D500" t="str">
            <v>1101</v>
          </cell>
          <cell r="E500" t="str">
            <v>101</v>
          </cell>
          <cell r="F500" t="str">
            <v>1000</v>
          </cell>
          <cell r="G500" t="str">
            <v/>
          </cell>
          <cell r="H500" t="str">
            <v>4700001351</v>
          </cell>
          <cell r="I500" t="str">
            <v>1423898</v>
          </cell>
          <cell r="J500" t="str">
            <v>GR goods receipt</v>
          </cell>
          <cell r="K500">
            <v>15320</v>
          </cell>
          <cell r="L500" t="str">
            <v>KG</v>
          </cell>
          <cell r="M500">
            <v>38199</v>
          </cell>
          <cell r="N500">
            <v>410255.34</v>
          </cell>
          <cell r="O500" t="str">
            <v>L</v>
          </cell>
          <cell r="P500">
            <v>17813.953000000001</v>
          </cell>
        </row>
        <row r="501">
          <cell r="A501" t="str">
            <v>1100005192</v>
          </cell>
          <cell r="B501" t="str">
            <v>8202883</v>
          </cell>
          <cell r="C501" t="str">
            <v>Recovered Toluene (O.S)</v>
          </cell>
          <cell r="D501" t="str">
            <v>1101</v>
          </cell>
          <cell r="E501" t="str">
            <v>101</v>
          </cell>
          <cell r="F501" t="str">
            <v>1000</v>
          </cell>
          <cell r="G501" t="str">
            <v/>
          </cell>
          <cell r="H501" t="str">
            <v>4700001351</v>
          </cell>
          <cell r="I501" t="str">
            <v>1423899</v>
          </cell>
          <cell r="J501" t="str">
            <v>GR goods receipt</v>
          </cell>
          <cell r="K501">
            <v>10245</v>
          </cell>
          <cell r="L501" t="str">
            <v>KG</v>
          </cell>
          <cell r="M501">
            <v>38199</v>
          </cell>
          <cell r="N501">
            <v>274351.58</v>
          </cell>
          <cell r="O501" t="str">
            <v>L</v>
          </cell>
          <cell r="P501">
            <v>11912.790999999999</v>
          </cell>
        </row>
        <row r="502">
          <cell r="A502" t="str">
            <v>1100005192</v>
          </cell>
          <cell r="B502" t="str">
            <v>8202883</v>
          </cell>
          <cell r="C502" t="str">
            <v>Recovered Toluene (O.S)</v>
          </cell>
          <cell r="D502" t="str">
            <v>1054</v>
          </cell>
          <cell r="E502" t="str">
            <v>101</v>
          </cell>
          <cell r="F502" t="str">
            <v>1000</v>
          </cell>
          <cell r="G502" t="str">
            <v/>
          </cell>
          <cell r="H502" t="str">
            <v>4700001351</v>
          </cell>
          <cell r="I502" t="str">
            <v>1424272</v>
          </cell>
          <cell r="J502" t="str">
            <v>GR goods receipt</v>
          </cell>
          <cell r="K502">
            <v>38</v>
          </cell>
          <cell r="L502" t="str">
            <v>KG</v>
          </cell>
          <cell r="M502">
            <v>38199</v>
          </cell>
          <cell r="N502">
            <v>1017.6</v>
          </cell>
          <cell r="O502" t="str">
            <v>L</v>
          </cell>
          <cell r="P502">
            <v>44.186</v>
          </cell>
        </row>
        <row r="503">
          <cell r="A503" t="str">
            <v>1100005192</v>
          </cell>
          <cell r="B503" t="str">
            <v>8202883</v>
          </cell>
          <cell r="C503" t="str">
            <v>Recovered Toluene (O.S)</v>
          </cell>
          <cell r="D503" t="str">
            <v>1053</v>
          </cell>
          <cell r="E503" t="str">
            <v>101</v>
          </cell>
          <cell r="F503" t="str">
            <v>1000</v>
          </cell>
          <cell r="G503" t="str">
            <v/>
          </cell>
          <cell r="H503" t="str">
            <v>4700001351</v>
          </cell>
          <cell r="I503" t="str">
            <v>1424273</v>
          </cell>
          <cell r="J503" t="str">
            <v>GR goods receipt</v>
          </cell>
          <cell r="K503">
            <v>2</v>
          </cell>
          <cell r="L503" t="str">
            <v>KG</v>
          </cell>
          <cell r="M503">
            <v>38199</v>
          </cell>
          <cell r="N503">
            <v>53.57</v>
          </cell>
          <cell r="O503" t="str">
            <v>L</v>
          </cell>
          <cell r="P503">
            <v>2.3260000000000001</v>
          </cell>
        </row>
        <row r="504">
          <cell r="A504" t="str">
            <v>1100005192</v>
          </cell>
          <cell r="B504" t="str">
            <v>8202883</v>
          </cell>
          <cell r="C504" t="str">
            <v>Recovered Toluene (O.S)</v>
          </cell>
          <cell r="D504" t="str">
            <v>1054</v>
          </cell>
          <cell r="E504" t="str">
            <v>101</v>
          </cell>
          <cell r="F504" t="str">
            <v>1000</v>
          </cell>
          <cell r="G504" t="str">
            <v/>
          </cell>
          <cell r="H504" t="str">
            <v>4700001351</v>
          </cell>
          <cell r="I504" t="str">
            <v>1424392</v>
          </cell>
          <cell r="J504" t="str">
            <v>GR goods receipt</v>
          </cell>
          <cell r="K504">
            <v>20</v>
          </cell>
          <cell r="L504" t="str">
            <v>KG</v>
          </cell>
          <cell r="M504">
            <v>38199</v>
          </cell>
          <cell r="N504">
            <v>535.59</v>
          </cell>
          <cell r="O504" t="str">
            <v>L</v>
          </cell>
          <cell r="P504">
            <v>23.256</v>
          </cell>
        </row>
        <row r="505">
          <cell r="A505" t="str">
            <v>1100005192</v>
          </cell>
          <cell r="B505" t="str">
            <v>8202884</v>
          </cell>
          <cell r="C505" t="str">
            <v>Recovered HMDSO (O.S)</v>
          </cell>
          <cell r="D505" t="str">
            <v>1101</v>
          </cell>
          <cell r="E505" t="str">
            <v>101</v>
          </cell>
          <cell r="F505" t="str">
            <v>1000</v>
          </cell>
          <cell r="G505" t="str">
            <v/>
          </cell>
          <cell r="H505" t="str">
            <v>4700001256</v>
          </cell>
          <cell r="I505" t="str">
            <v>1415155</v>
          </cell>
          <cell r="J505" t="str">
            <v>GR goods receipt</v>
          </cell>
          <cell r="K505">
            <v>9340</v>
          </cell>
          <cell r="L505" t="str">
            <v>KG</v>
          </cell>
          <cell r="M505">
            <v>38169</v>
          </cell>
          <cell r="N505">
            <v>904324.82</v>
          </cell>
          <cell r="O505" t="str">
            <v>L</v>
          </cell>
          <cell r="P505">
            <v>11822.785</v>
          </cell>
        </row>
        <row r="506">
          <cell r="A506" t="str">
            <v>1100005192</v>
          </cell>
          <cell r="B506" t="str">
            <v>8202884</v>
          </cell>
          <cell r="C506" t="str">
            <v>Recovered HMDSO (O.S)</v>
          </cell>
          <cell r="D506" t="str">
            <v>1101</v>
          </cell>
          <cell r="E506" t="str">
            <v>101</v>
          </cell>
          <cell r="F506" t="str">
            <v>1000</v>
          </cell>
          <cell r="G506" t="str">
            <v/>
          </cell>
          <cell r="H506" t="str">
            <v>4700001351</v>
          </cell>
          <cell r="I506" t="str">
            <v>1416956</v>
          </cell>
          <cell r="J506" t="str">
            <v>GR goods receipt</v>
          </cell>
          <cell r="K506">
            <v>14215</v>
          </cell>
          <cell r="L506" t="str">
            <v>KG</v>
          </cell>
          <cell r="M506">
            <v>38175</v>
          </cell>
          <cell r="N506">
            <v>1376335.89</v>
          </cell>
          <cell r="O506" t="str">
            <v>L</v>
          </cell>
          <cell r="P506">
            <v>17993.670999999998</v>
          </cell>
        </row>
        <row r="507">
          <cell r="A507" t="str">
            <v>1100005192</v>
          </cell>
          <cell r="B507" t="str">
            <v>8202884</v>
          </cell>
          <cell r="C507" t="str">
            <v>Recovered HMDSO (O.S)</v>
          </cell>
          <cell r="D507" t="str">
            <v>1101</v>
          </cell>
          <cell r="E507" t="str">
            <v>101</v>
          </cell>
          <cell r="F507" t="str">
            <v>1000</v>
          </cell>
          <cell r="G507" t="str">
            <v/>
          </cell>
          <cell r="H507" t="str">
            <v>4700001351</v>
          </cell>
          <cell r="I507" t="str">
            <v>1418268</v>
          </cell>
          <cell r="J507" t="str">
            <v>GR goods receipt</v>
          </cell>
          <cell r="K507">
            <v>14735</v>
          </cell>
          <cell r="L507" t="str">
            <v>KG</v>
          </cell>
          <cell r="M507">
            <v>38180</v>
          </cell>
          <cell r="N507">
            <v>1426683.75</v>
          </cell>
          <cell r="O507" t="str">
            <v>L</v>
          </cell>
          <cell r="P507">
            <v>18651.899000000001</v>
          </cell>
        </row>
        <row r="508">
          <cell r="A508" t="str">
            <v>1100005192</v>
          </cell>
          <cell r="B508" t="str">
            <v>8202884</v>
          </cell>
          <cell r="C508" t="str">
            <v>Recovered HMDSO (O.S)</v>
          </cell>
          <cell r="D508" t="str">
            <v>1101</v>
          </cell>
          <cell r="E508" t="str">
            <v>101</v>
          </cell>
          <cell r="F508" t="str">
            <v>1000</v>
          </cell>
          <cell r="G508" t="str">
            <v/>
          </cell>
          <cell r="H508" t="str">
            <v>4700001351</v>
          </cell>
          <cell r="I508" t="str">
            <v>1419307</v>
          </cell>
          <cell r="J508" t="str">
            <v>GR goods receipt</v>
          </cell>
          <cell r="K508">
            <v>9780</v>
          </cell>
          <cell r="L508" t="str">
            <v>KG</v>
          </cell>
          <cell r="M508">
            <v>38183</v>
          </cell>
          <cell r="N508">
            <v>946926.85</v>
          </cell>
          <cell r="O508" t="str">
            <v>L</v>
          </cell>
          <cell r="P508">
            <v>12379.746999999999</v>
          </cell>
        </row>
        <row r="509">
          <cell r="A509" t="str">
            <v>1100005192</v>
          </cell>
          <cell r="B509" t="str">
            <v>8202884</v>
          </cell>
          <cell r="C509" t="str">
            <v>Recovered HMDSO (O.S)</v>
          </cell>
          <cell r="D509" t="str">
            <v>1101</v>
          </cell>
          <cell r="E509" t="str">
            <v>101</v>
          </cell>
          <cell r="F509" t="str">
            <v>1000</v>
          </cell>
          <cell r="G509" t="str">
            <v/>
          </cell>
          <cell r="H509" t="str">
            <v>4700001351</v>
          </cell>
          <cell r="I509" t="str">
            <v>1420042</v>
          </cell>
          <cell r="J509" t="str">
            <v>GR goods receipt</v>
          </cell>
          <cell r="K509">
            <v>10255</v>
          </cell>
          <cell r="L509" t="str">
            <v>KG</v>
          </cell>
          <cell r="M509">
            <v>38185</v>
          </cell>
          <cell r="N509">
            <v>992917.68</v>
          </cell>
          <cell r="O509" t="str">
            <v>L</v>
          </cell>
          <cell r="P509">
            <v>12981.013000000001</v>
          </cell>
        </row>
        <row r="510">
          <cell r="A510" t="str">
            <v>1100005192</v>
          </cell>
          <cell r="B510" t="str">
            <v>8202884</v>
          </cell>
          <cell r="C510" t="str">
            <v>Recovered HMDSO (O.S)</v>
          </cell>
          <cell r="D510" t="str">
            <v>1101</v>
          </cell>
          <cell r="E510" t="str">
            <v>101</v>
          </cell>
          <cell r="F510" t="str">
            <v>1000</v>
          </cell>
          <cell r="G510" t="str">
            <v/>
          </cell>
          <cell r="H510" t="str">
            <v>4700001351</v>
          </cell>
          <cell r="I510" t="str">
            <v>1424141</v>
          </cell>
          <cell r="J510" t="str">
            <v>GR goods receipt</v>
          </cell>
          <cell r="K510">
            <v>10195</v>
          </cell>
          <cell r="L510" t="str">
            <v>KG</v>
          </cell>
          <cell r="M510">
            <v>38198</v>
          </cell>
          <cell r="N510">
            <v>987108.27</v>
          </cell>
          <cell r="O510" t="str">
            <v>L</v>
          </cell>
          <cell r="P510">
            <v>12905.063</v>
          </cell>
        </row>
        <row r="514">
          <cell r="A514" t="str">
            <v>1100005235</v>
          </cell>
          <cell r="B514" t="str">
            <v>8000583</v>
          </cell>
          <cell r="C514" t="str">
            <v>PNT-PENTAZOCINE STEP 6</v>
          </cell>
          <cell r="D514" t="str">
            <v>1001</v>
          </cell>
          <cell r="E514" t="str">
            <v>122</v>
          </cell>
          <cell r="F514" t="str">
            <v>1000</v>
          </cell>
          <cell r="G514" t="str">
            <v/>
          </cell>
          <cell r="H514" t="str">
            <v>4700001266</v>
          </cell>
          <cell r="I514" t="str">
            <v>1410741</v>
          </cell>
          <cell r="J514" t="str">
            <v>RE return to vendor</v>
          </cell>
          <cell r="K514">
            <v>-22.4</v>
          </cell>
          <cell r="L514" t="str">
            <v>KG</v>
          </cell>
          <cell r="M514">
            <v>38170</v>
          </cell>
          <cell r="N514">
            <v>-321352.19</v>
          </cell>
          <cell r="O514" t="str">
            <v>KG</v>
          </cell>
          <cell r="P514">
            <v>-22.4</v>
          </cell>
        </row>
        <row r="515">
          <cell r="A515" t="str">
            <v>1100005235</v>
          </cell>
          <cell r="B515" t="str">
            <v>8000583</v>
          </cell>
          <cell r="C515" t="str">
            <v>PNT-PENTAZOCINE STEP 6</v>
          </cell>
          <cell r="D515" t="str">
            <v>1001</v>
          </cell>
          <cell r="E515" t="str">
            <v>122</v>
          </cell>
          <cell r="F515" t="str">
            <v>1000</v>
          </cell>
          <cell r="G515" t="str">
            <v/>
          </cell>
          <cell r="H515" t="str">
            <v>4700001266</v>
          </cell>
          <cell r="I515" t="str">
            <v>1410743</v>
          </cell>
          <cell r="J515" t="str">
            <v>RE return to vendor</v>
          </cell>
          <cell r="K515">
            <v>-23</v>
          </cell>
          <cell r="L515" t="str">
            <v>KG</v>
          </cell>
          <cell r="M515">
            <v>38170</v>
          </cell>
          <cell r="N515">
            <v>-329959.84000000003</v>
          </cell>
          <cell r="O515" t="str">
            <v>KG</v>
          </cell>
          <cell r="P515">
            <v>-23</v>
          </cell>
        </row>
        <row r="516">
          <cell r="A516" t="str">
            <v>1100005235</v>
          </cell>
          <cell r="B516" t="str">
            <v>8000583</v>
          </cell>
          <cell r="C516" t="str">
            <v>PNT-PENTAZOCINE STEP 6</v>
          </cell>
          <cell r="D516" t="str">
            <v>1001</v>
          </cell>
          <cell r="E516" t="str">
            <v>122</v>
          </cell>
          <cell r="F516" t="str">
            <v>1000</v>
          </cell>
          <cell r="G516" t="str">
            <v/>
          </cell>
          <cell r="H516" t="str">
            <v>4700001266</v>
          </cell>
          <cell r="I516" t="str">
            <v>1411689</v>
          </cell>
          <cell r="J516" t="str">
            <v>RE return to vendor</v>
          </cell>
          <cell r="K516">
            <v>-23</v>
          </cell>
          <cell r="L516" t="str">
            <v>KG</v>
          </cell>
          <cell r="M516">
            <v>38170</v>
          </cell>
          <cell r="N516">
            <v>-329959.84000000003</v>
          </cell>
          <cell r="O516" t="str">
            <v>KG</v>
          </cell>
          <cell r="P516">
            <v>-23</v>
          </cell>
        </row>
        <row r="517">
          <cell r="A517" t="str">
            <v>1100005235</v>
          </cell>
          <cell r="B517" t="str">
            <v>8000583</v>
          </cell>
          <cell r="C517" t="str">
            <v>PNT-PENTAZOCINE STEP 6</v>
          </cell>
          <cell r="D517" t="str">
            <v>1001</v>
          </cell>
          <cell r="E517" t="str">
            <v>122</v>
          </cell>
          <cell r="F517" t="str">
            <v>1000</v>
          </cell>
          <cell r="G517" t="str">
            <v/>
          </cell>
          <cell r="H517" t="str">
            <v>4700001266</v>
          </cell>
          <cell r="I517" t="str">
            <v>1411690</v>
          </cell>
          <cell r="J517" t="str">
            <v>RE return to vendor</v>
          </cell>
          <cell r="K517">
            <v>-23</v>
          </cell>
          <cell r="L517" t="str">
            <v>KG</v>
          </cell>
          <cell r="M517">
            <v>38170</v>
          </cell>
          <cell r="N517">
            <v>-329959.84000000003</v>
          </cell>
          <cell r="O517" t="str">
            <v>KG</v>
          </cell>
          <cell r="P517">
            <v>-23</v>
          </cell>
        </row>
        <row r="518">
          <cell r="A518" t="str">
            <v>1100005235</v>
          </cell>
          <cell r="B518" t="str">
            <v>8000583</v>
          </cell>
          <cell r="C518" t="str">
            <v>PNT-PENTAZOCINE STEP 6</v>
          </cell>
          <cell r="D518" t="str">
            <v>1001</v>
          </cell>
          <cell r="E518" t="str">
            <v>101</v>
          </cell>
          <cell r="F518" t="str">
            <v>1000</v>
          </cell>
          <cell r="G518" t="str">
            <v/>
          </cell>
          <cell r="H518" t="str">
            <v>4700001266</v>
          </cell>
          <cell r="I518" t="str">
            <v>1415322</v>
          </cell>
          <cell r="J518" t="str">
            <v>GR goods receipt</v>
          </cell>
          <cell r="K518">
            <v>23</v>
          </cell>
          <cell r="L518" t="str">
            <v>KG</v>
          </cell>
          <cell r="M518">
            <v>38169</v>
          </cell>
          <cell r="N518">
            <v>329959.84000000003</v>
          </cell>
          <cell r="O518" t="str">
            <v>KG</v>
          </cell>
          <cell r="P518">
            <v>23</v>
          </cell>
        </row>
        <row r="519">
          <cell r="A519" t="str">
            <v>1100005235</v>
          </cell>
          <cell r="B519" t="str">
            <v>8000583</v>
          </cell>
          <cell r="C519" t="str">
            <v>PNT-PENTAZOCINE STEP 6</v>
          </cell>
          <cell r="D519" t="str">
            <v>1001</v>
          </cell>
          <cell r="E519" t="str">
            <v>101</v>
          </cell>
          <cell r="F519" t="str">
            <v>1000</v>
          </cell>
          <cell r="G519" t="str">
            <v/>
          </cell>
          <cell r="H519" t="str">
            <v>4700001266</v>
          </cell>
          <cell r="I519" t="str">
            <v>1415323</v>
          </cell>
          <cell r="J519" t="str">
            <v>GR goods receipt</v>
          </cell>
          <cell r="K519">
            <v>24</v>
          </cell>
          <cell r="L519" t="str">
            <v>KG</v>
          </cell>
          <cell r="M519">
            <v>38169</v>
          </cell>
          <cell r="N519">
            <v>344305.91999999998</v>
          </cell>
          <cell r="O519" t="str">
            <v>KG</v>
          </cell>
          <cell r="P519">
            <v>24</v>
          </cell>
        </row>
        <row r="520">
          <cell r="A520" t="str">
            <v>1100005235</v>
          </cell>
          <cell r="B520" t="str">
            <v>8000583</v>
          </cell>
          <cell r="C520" t="str">
            <v>PNT-PENTAZOCINE STEP 6</v>
          </cell>
          <cell r="D520" t="str">
            <v>1001</v>
          </cell>
          <cell r="E520" t="str">
            <v>101</v>
          </cell>
          <cell r="F520" t="str">
            <v>1000</v>
          </cell>
          <cell r="G520" t="str">
            <v/>
          </cell>
          <cell r="H520" t="str">
            <v>4700001266</v>
          </cell>
          <cell r="I520" t="str">
            <v>1417730</v>
          </cell>
          <cell r="J520" t="str">
            <v>GR goods receipt</v>
          </cell>
          <cell r="K520">
            <v>23</v>
          </cell>
          <cell r="L520" t="str">
            <v>KG</v>
          </cell>
          <cell r="M520">
            <v>38177</v>
          </cell>
          <cell r="N520">
            <v>329959.84000000003</v>
          </cell>
          <cell r="O520" t="str">
            <v>KG</v>
          </cell>
          <cell r="P520">
            <v>23</v>
          </cell>
        </row>
        <row r="521">
          <cell r="A521" t="str">
            <v>1100005235</v>
          </cell>
          <cell r="B521" t="str">
            <v>8000583</v>
          </cell>
          <cell r="C521" t="str">
            <v>PNT-PENTAZOCINE STEP 6</v>
          </cell>
          <cell r="D521" t="str">
            <v>1001</v>
          </cell>
          <cell r="E521" t="str">
            <v>101</v>
          </cell>
          <cell r="F521" t="str">
            <v>1000</v>
          </cell>
          <cell r="G521" t="str">
            <v/>
          </cell>
          <cell r="H521" t="str">
            <v>4700001266</v>
          </cell>
          <cell r="I521" t="str">
            <v>1417731</v>
          </cell>
          <cell r="J521" t="str">
            <v>GR goods receipt</v>
          </cell>
          <cell r="K521">
            <v>23</v>
          </cell>
          <cell r="L521" t="str">
            <v>KG</v>
          </cell>
          <cell r="M521">
            <v>38177</v>
          </cell>
          <cell r="N521">
            <v>329959.84000000003</v>
          </cell>
          <cell r="O521" t="str">
            <v>KG</v>
          </cell>
          <cell r="P521">
            <v>23</v>
          </cell>
        </row>
        <row r="522">
          <cell r="A522" t="str">
            <v>1100005235</v>
          </cell>
          <cell r="B522" t="str">
            <v>8000583</v>
          </cell>
          <cell r="C522" t="str">
            <v>PNT-PENTAZOCINE STEP 6</v>
          </cell>
          <cell r="D522" t="str">
            <v>1001</v>
          </cell>
          <cell r="E522" t="str">
            <v>101</v>
          </cell>
          <cell r="F522" t="str">
            <v>1000</v>
          </cell>
          <cell r="G522" t="str">
            <v/>
          </cell>
          <cell r="H522" t="str">
            <v>4700001266</v>
          </cell>
          <cell r="I522" t="str">
            <v>1417732</v>
          </cell>
          <cell r="J522" t="str">
            <v>GR goods receipt</v>
          </cell>
          <cell r="K522">
            <v>22.4</v>
          </cell>
          <cell r="L522" t="str">
            <v>KG</v>
          </cell>
          <cell r="M522">
            <v>38177</v>
          </cell>
          <cell r="N522">
            <v>321352.19</v>
          </cell>
          <cell r="O522" t="str">
            <v>KG</v>
          </cell>
          <cell r="P522">
            <v>22.4</v>
          </cell>
        </row>
        <row r="523">
          <cell r="A523" t="str">
            <v>1100005235</v>
          </cell>
          <cell r="B523" t="str">
            <v>8000583</v>
          </cell>
          <cell r="C523" t="str">
            <v>PNT-PENTAZOCINE STEP 6</v>
          </cell>
          <cell r="D523" t="str">
            <v>1001</v>
          </cell>
          <cell r="E523" t="str">
            <v>101</v>
          </cell>
          <cell r="F523" t="str">
            <v>1000</v>
          </cell>
          <cell r="G523" t="str">
            <v/>
          </cell>
          <cell r="H523" t="str">
            <v>4700001266</v>
          </cell>
          <cell r="I523" t="str">
            <v>1417733</v>
          </cell>
          <cell r="J523" t="str">
            <v>GR goods receipt</v>
          </cell>
          <cell r="K523">
            <v>23</v>
          </cell>
          <cell r="L523" t="str">
            <v>KG</v>
          </cell>
          <cell r="M523">
            <v>38177</v>
          </cell>
          <cell r="N523">
            <v>329959.84000000003</v>
          </cell>
          <cell r="O523" t="str">
            <v>KG</v>
          </cell>
          <cell r="P523">
            <v>23</v>
          </cell>
        </row>
        <row r="524">
          <cell r="A524" t="str">
            <v>1100005235</v>
          </cell>
          <cell r="B524" t="str">
            <v>8000583</v>
          </cell>
          <cell r="C524" t="str">
            <v>PNT-PENTAZOCINE STEP 6</v>
          </cell>
          <cell r="D524" t="str">
            <v>1001</v>
          </cell>
          <cell r="E524" t="str">
            <v>101</v>
          </cell>
          <cell r="F524" t="str">
            <v>1000</v>
          </cell>
          <cell r="G524" t="str">
            <v/>
          </cell>
          <cell r="H524" t="str">
            <v>4700001266</v>
          </cell>
          <cell r="I524" t="str">
            <v>1418555</v>
          </cell>
          <cell r="J524" t="str">
            <v>GR goods receipt</v>
          </cell>
          <cell r="K524">
            <v>23.5</v>
          </cell>
          <cell r="L524" t="str">
            <v>KG</v>
          </cell>
          <cell r="M524">
            <v>38181</v>
          </cell>
          <cell r="N524">
            <v>337132.88</v>
          </cell>
          <cell r="O524" t="str">
            <v>KG</v>
          </cell>
          <cell r="P524">
            <v>23.5</v>
          </cell>
        </row>
        <row r="525">
          <cell r="A525" t="str">
            <v>1100005235</v>
          </cell>
          <cell r="B525" t="str">
            <v>8000583</v>
          </cell>
          <cell r="C525" t="str">
            <v>PNT-PENTAZOCINE STEP 6</v>
          </cell>
          <cell r="D525" t="str">
            <v>1001</v>
          </cell>
          <cell r="E525" t="str">
            <v>101</v>
          </cell>
          <cell r="F525" t="str">
            <v>1000</v>
          </cell>
          <cell r="G525" t="str">
            <v/>
          </cell>
          <cell r="H525" t="str">
            <v>4700001266</v>
          </cell>
          <cell r="I525" t="str">
            <v>1419110</v>
          </cell>
          <cell r="J525" t="str">
            <v>GR goods receipt</v>
          </cell>
          <cell r="K525">
            <v>23</v>
          </cell>
          <cell r="L525" t="str">
            <v>KG</v>
          </cell>
          <cell r="M525">
            <v>38182</v>
          </cell>
          <cell r="N525">
            <v>329959.84000000003</v>
          </cell>
          <cell r="O525" t="str">
            <v>KG</v>
          </cell>
          <cell r="P525">
            <v>23</v>
          </cell>
        </row>
        <row r="526">
          <cell r="A526" t="str">
            <v>1100005235</v>
          </cell>
          <cell r="B526" t="str">
            <v>8000583</v>
          </cell>
          <cell r="C526" t="str">
            <v>PNT-PENTAZOCINE STEP 6</v>
          </cell>
          <cell r="D526" t="str">
            <v>1001</v>
          </cell>
          <cell r="E526" t="str">
            <v>101</v>
          </cell>
          <cell r="F526" t="str">
            <v>1000</v>
          </cell>
          <cell r="G526" t="str">
            <v/>
          </cell>
          <cell r="H526" t="str">
            <v>4700001266</v>
          </cell>
          <cell r="I526" t="str">
            <v>1419483</v>
          </cell>
          <cell r="J526" t="str">
            <v>GR goods receipt</v>
          </cell>
          <cell r="K526">
            <v>22</v>
          </cell>
          <cell r="L526" t="str">
            <v>KG</v>
          </cell>
          <cell r="M526">
            <v>38183</v>
          </cell>
          <cell r="N526">
            <v>315613.76</v>
          </cell>
          <cell r="O526" t="str">
            <v>KG</v>
          </cell>
          <cell r="P526">
            <v>22</v>
          </cell>
        </row>
        <row r="527">
          <cell r="A527" t="str">
            <v>1100005235</v>
          </cell>
          <cell r="B527" t="str">
            <v>8000583</v>
          </cell>
          <cell r="C527" t="str">
            <v>PNT-PENTAZOCINE STEP 6</v>
          </cell>
          <cell r="D527" t="str">
            <v>1001</v>
          </cell>
          <cell r="E527" t="str">
            <v>101</v>
          </cell>
          <cell r="F527" t="str">
            <v>1000</v>
          </cell>
          <cell r="G527" t="str">
            <v/>
          </cell>
          <cell r="H527" t="str">
            <v>4700001266</v>
          </cell>
          <cell r="I527" t="str">
            <v>1420771</v>
          </cell>
          <cell r="J527" t="str">
            <v>GR goods receipt</v>
          </cell>
          <cell r="K527">
            <v>24.5</v>
          </cell>
          <cell r="L527" t="str">
            <v>KG</v>
          </cell>
          <cell r="M527">
            <v>38188</v>
          </cell>
          <cell r="N527">
            <v>351478.96</v>
          </cell>
          <cell r="O527" t="str">
            <v>KG</v>
          </cell>
          <cell r="P527">
            <v>24.5</v>
          </cell>
        </row>
        <row r="528">
          <cell r="A528" t="str">
            <v>1100005235</v>
          </cell>
          <cell r="B528" t="str">
            <v>8000583</v>
          </cell>
          <cell r="C528" t="str">
            <v>PNT-PENTAZOCINE STEP 6</v>
          </cell>
          <cell r="D528" t="str">
            <v>1001</v>
          </cell>
          <cell r="E528" t="str">
            <v>101</v>
          </cell>
          <cell r="F528" t="str">
            <v>1000</v>
          </cell>
          <cell r="G528" t="str">
            <v/>
          </cell>
          <cell r="H528" t="str">
            <v>4700001266</v>
          </cell>
          <cell r="I528" t="str">
            <v>1420772</v>
          </cell>
          <cell r="J528" t="str">
            <v>GR goods receipt</v>
          </cell>
          <cell r="K528">
            <v>25</v>
          </cell>
          <cell r="L528" t="str">
            <v>KG</v>
          </cell>
          <cell r="M528">
            <v>38188</v>
          </cell>
          <cell r="N528">
            <v>358652</v>
          </cell>
          <cell r="O528" t="str">
            <v>KG</v>
          </cell>
          <cell r="P528">
            <v>25</v>
          </cell>
        </row>
        <row r="529">
          <cell r="A529" t="str">
            <v>1100005235</v>
          </cell>
          <cell r="B529" t="str">
            <v>8200945</v>
          </cell>
          <cell r="C529" t="str">
            <v>CLM3-REC. METHYL IODIDE FROM CRUDE</v>
          </cell>
          <cell r="D529" t="str">
            <v>1001</v>
          </cell>
          <cell r="E529" t="str">
            <v>101</v>
          </cell>
          <cell r="F529" t="str">
            <v>1000</v>
          </cell>
          <cell r="G529" t="str">
            <v/>
          </cell>
          <cell r="H529" t="str">
            <v>4700001353</v>
          </cell>
          <cell r="I529" t="str">
            <v>1420790</v>
          </cell>
          <cell r="J529" t="str">
            <v>GR goods receipt</v>
          </cell>
          <cell r="K529">
            <v>260</v>
          </cell>
          <cell r="L529" t="str">
            <v>KG</v>
          </cell>
          <cell r="M529">
            <v>38188</v>
          </cell>
          <cell r="N529">
            <v>193421.8</v>
          </cell>
          <cell r="O529" t="str">
            <v>KG</v>
          </cell>
          <cell r="P529">
            <v>260</v>
          </cell>
        </row>
        <row r="530">
          <cell r="A530" t="str">
            <v>1100005235</v>
          </cell>
          <cell r="B530" t="str">
            <v>8200945</v>
          </cell>
          <cell r="C530" t="str">
            <v>CLM3-REC. METHYL IODIDE FROM CRUDE</v>
          </cell>
          <cell r="D530" t="str">
            <v>1001</v>
          </cell>
          <cell r="E530" t="str">
            <v>101</v>
          </cell>
          <cell r="F530" t="str">
            <v>1000</v>
          </cell>
          <cell r="G530" t="str">
            <v/>
          </cell>
          <cell r="H530" t="str">
            <v>4700001353</v>
          </cell>
          <cell r="I530" t="str">
            <v>1421502</v>
          </cell>
          <cell r="J530" t="str">
            <v>GR goods receipt</v>
          </cell>
          <cell r="K530">
            <v>260</v>
          </cell>
          <cell r="L530" t="str">
            <v>KG</v>
          </cell>
          <cell r="M530">
            <v>38190</v>
          </cell>
          <cell r="N530">
            <v>193421.8</v>
          </cell>
          <cell r="O530" t="str">
            <v>KG</v>
          </cell>
          <cell r="P530">
            <v>260</v>
          </cell>
        </row>
        <row r="531">
          <cell r="A531" t="str">
            <v>1100005235</v>
          </cell>
          <cell r="B531" t="str">
            <v>8200945</v>
          </cell>
          <cell r="C531" t="str">
            <v>CLM3-REC. METHYL IODIDE FROM CRUDE</v>
          </cell>
          <cell r="D531" t="str">
            <v>1001</v>
          </cell>
          <cell r="E531" t="str">
            <v>101</v>
          </cell>
          <cell r="F531" t="str">
            <v>1000</v>
          </cell>
          <cell r="G531" t="str">
            <v/>
          </cell>
          <cell r="H531" t="str">
            <v>4700001353</v>
          </cell>
          <cell r="I531" t="str">
            <v>1421503</v>
          </cell>
          <cell r="J531" t="str">
            <v>GR goods receipt</v>
          </cell>
          <cell r="K531">
            <v>250</v>
          </cell>
          <cell r="L531" t="str">
            <v>KG</v>
          </cell>
          <cell r="M531">
            <v>38190</v>
          </cell>
          <cell r="N531">
            <v>185982.5</v>
          </cell>
          <cell r="O531" t="str">
            <v>KG</v>
          </cell>
          <cell r="P531">
            <v>250</v>
          </cell>
        </row>
        <row r="532">
          <cell r="A532" t="str">
            <v>1100005235</v>
          </cell>
          <cell r="B532" t="str">
            <v>8200945</v>
          </cell>
          <cell r="C532" t="str">
            <v>CLM3-REC. METHYL IODIDE FROM CRUDE</v>
          </cell>
          <cell r="D532" t="str">
            <v>1001</v>
          </cell>
          <cell r="E532" t="str">
            <v>101</v>
          </cell>
          <cell r="F532" t="str">
            <v>1000</v>
          </cell>
          <cell r="G532" t="str">
            <v/>
          </cell>
          <cell r="H532" t="str">
            <v>4700001353</v>
          </cell>
          <cell r="I532" t="str">
            <v>1423510</v>
          </cell>
          <cell r="J532" t="str">
            <v>GR goods receipt</v>
          </cell>
          <cell r="K532">
            <v>315</v>
          </cell>
          <cell r="L532" t="str">
            <v>KG</v>
          </cell>
          <cell r="M532">
            <v>38196</v>
          </cell>
          <cell r="N532">
            <v>234337.95</v>
          </cell>
          <cell r="O532" t="str">
            <v>KG</v>
          </cell>
          <cell r="P532">
            <v>315</v>
          </cell>
        </row>
        <row r="533">
          <cell r="A533" t="str">
            <v>1100005235</v>
          </cell>
          <cell r="B533" t="str">
            <v>8200945</v>
          </cell>
          <cell r="C533" t="str">
            <v>CLM3-REC. METHYL IODIDE FROM CRUDE</v>
          </cell>
          <cell r="D533" t="str">
            <v>1001</v>
          </cell>
          <cell r="E533" t="str">
            <v>101</v>
          </cell>
          <cell r="F533" t="str">
            <v>1000</v>
          </cell>
          <cell r="G533" t="str">
            <v/>
          </cell>
          <cell r="H533" t="str">
            <v>4700001353</v>
          </cell>
          <cell r="I533" t="str">
            <v>1423511</v>
          </cell>
          <cell r="J533" t="str">
            <v>GR goods receipt</v>
          </cell>
          <cell r="K533">
            <v>100</v>
          </cell>
          <cell r="L533" t="str">
            <v>KG</v>
          </cell>
          <cell r="M533">
            <v>38196</v>
          </cell>
          <cell r="N533">
            <v>74393</v>
          </cell>
          <cell r="O533" t="str">
            <v>KG</v>
          </cell>
          <cell r="P533">
            <v>100</v>
          </cell>
        </row>
        <row r="534">
          <cell r="A534" t="str">
            <v>1100005235</v>
          </cell>
          <cell r="B534" t="str">
            <v>8202115</v>
          </cell>
          <cell r="C534" t="str">
            <v>Methyl Iodide ( CM )</v>
          </cell>
          <cell r="D534" t="str">
            <v>1001</v>
          </cell>
          <cell r="E534" t="str">
            <v>122</v>
          </cell>
          <cell r="F534" t="str">
            <v>1000</v>
          </cell>
          <cell r="G534" t="str">
            <v/>
          </cell>
          <cell r="H534" t="str">
            <v>4700001235</v>
          </cell>
          <cell r="I534" t="str">
            <v>1410751</v>
          </cell>
          <cell r="J534" t="str">
            <v>RE return to vendor</v>
          </cell>
          <cell r="K534">
            <v>-125</v>
          </cell>
          <cell r="L534" t="str">
            <v>KG</v>
          </cell>
          <cell r="M534">
            <v>38188</v>
          </cell>
          <cell r="N534">
            <v>-16991.25</v>
          </cell>
          <cell r="O534" t="str">
            <v>KG</v>
          </cell>
          <cell r="P534">
            <v>-125</v>
          </cell>
        </row>
        <row r="535">
          <cell r="A535" t="str">
            <v>1100005235</v>
          </cell>
          <cell r="B535" t="str">
            <v>8202115</v>
          </cell>
          <cell r="C535" t="str">
            <v>Methyl Iodide ( CM )</v>
          </cell>
          <cell r="D535" t="str">
            <v>1001</v>
          </cell>
          <cell r="E535" t="str">
            <v>122</v>
          </cell>
          <cell r="F535" t="str">
            <v>1000</v>
          </cell>
          <cell r="G535" t="str">
            <v/>
          </cell>
          <cell r="H535" t="str">
            <v>4700001235</v>
          </cell>
          <cell r="I535" t="str">
            <v>1410752</v>
          </cell>
          <cell r="J535" t="str">
            <v>RE return to vendor</v>
          </cell>
          <cell r="K535">
            <v>-175</v>
          </cell>
          <cell r="L535" t="str">
            <v>KG</v>
          </cell>
          <cell r="M535">
            <v>38188</v>
          </cell>
          <cell r="N535">
            <v>-23787.75</v>
          </cell>
          <cell r="O535" t="str">
            <v>KG</v>
          </cell>
          <cell r="P535">
            <v>-175</v>
          </cell>
        </row>
        <row r="536">
          <cell r="A536" t="str">
            <v>1100005235</v>
          </cell>
          <cell r="B536" t="str">
            <v>8202115</v>
          </cell>
          <cell r="C536" t="str">
            <v>Methyl Iodide ( CM )</v>
          </cell>
          <cell r="D536" t="str">
            <v>1001</v>
          </cell>
          <cell r="E536" t="str">
            <v>101</v>
          </cell>
          <cell r="F536" t="str">
            <v>1000</v>
          </cell>
          <cell r="G536" t="str">
            <v/>
          </cell>
          <cell r="H536" t="str">
            <v>4700001235</v>
          </cell>
          <cell r="I536" t="str">
            <v>1418548</v>
          </cell>
          <cell r="J536" t="str">
            <v>GR goods receipt</v>
          </cell>
          <cell r="K536">
            <v>215</v>
          </cell>
          <cell r="L536" t="str">
            <v>KG</v>
          </cell>
          <cell r="M536">
            <v>38181</v>
          </cell>
          <cell r="N536">
            <v>29224.95</v>
          </cell>
          <cell r="O536" t="str">
            <v>KG</v>
          </cell>
          <cell r="P536">
            <v>215</v>
          </cell>
        </row>
        <row r="537">
          <cell r="A537" t="str">
            <v>1100005235</v>
          </cell>
          <cell r="B537" t="str">
            <v>8202115</v>
          </cell>
          <cell r="C537" t="str">
            <v>Methyl Iodide ( CM )</v>
          </cell>
          <cell r="D537" t="str">
            <v>1001</v>
          </cell>
          <cell r="E537" t="str">
            <v>101</v>
          </cell>
          <cell r="F537" t="str">
            <v>1000</v>
          </cell>
          <cell r="G537" t="str">
            <v/>
          </cell>
          <cell r="H537" t="str">
            <v>4700001235</v>
          </cell>
          <cell r="I537" t="str">
            <v>1419487</v>
          </cell>
          <cell r="J537" t="str">
            <v>GR goods receipt</v>
          </cell>
          <cell r="K537">
            <v>215</v>
          </cell>
          <cell r="L537" t="str">
            <v>KG</v>
          </cell>
          <cell r="M537">
            <v>38183</v>
          </cell>
          <cell r="N537">
            <v>29224.95</v>
          </cell>
          <cell r="O537" t="str">
            <v>KG</v>
          </cell>
          <cell r="P537">
            <v>215</v>
          </cell>
        </row>
        <row r="538">
          <cell r="A538" t="str">
            <v>1100005235</v>
          </cell>
          <cell r="B538" t="str">
            <v>8202115</v>
          </cell>
          <cell r="C538" t="str">
            <v>Methyl Iodide ( CM )</v>
          </cell>
          <cell r="D538" t="str">
            <v>1001</v>
          </cell>
          <cell r="E538" t="str">
            <v>101</v>
          </cell>
          <cell r="F538" t="str">
            <v>1000</v>
          </cell>
          <cell r="G538" t="str">
            <v/>
          </cell>
          <cell r="H538" t="str">
            <v>4700001235</v>
          </cell>
          <cell r="I538" t="str">
            <v>1419488</v>
          </cell>
          <cell r="J538" t="str">
            <v>GR goods receipt</v>
          </cell>
          <cell r="K538">
            <v>95</v>
          </cell>
          <cell r="L538" t="str">
            <v>KG</v>
          </cell>
          <cell r="M538">
            <v>38183</v>
          </cell>
          <cell r="N538">
            <v>12913.35</v>
          </cell>
          <cell r="O538" t="str">
            <v>KG</v>
          </cell>
          <cell r="P538">
            <v>95</v>
          </cell>
        </row>
        <row r="539">
          <cell r="A539" t="str">
            <v>1100005235</v>
          </cell>
          <cell r="B539" t="str">
            <v>8202115</v>
          </cell>
          <cell r="C539" t="str">
            <v>Methyl Iodide ( CM )</v>
          </cell>
          <cell r="D539" t="str">
            <v>1001</v>
          </cell>
          <cell r="E539" t="str">
            <v>101</v>
          </cell>
          <cell r="F539" t="str">
            <v>1000</v>
          </cell>
          <cell r="G539" t="str">
            <v/>
          </cell>
          <cell r="H539" t="str">
            <v>4700001235</v>
          </cell>
          <cell r="I539" t="str">
            <v>1421523</v>
          </cell>
          <cell r="J539" t="str">
            <v>GR goods receipt</v>
          </cell>
          <cell r="K539">
            <v>160</v>
          </cell>
          <cell r="L539" t="str">
            <v>KG</v>
          </cell>
          <cell r="M539">
            <v>38190</v>
          </cell>
          <cell r="N539">
            <v>21748.799999999999</v>
          </cell>
          <cell r="O539" t="str">
            <v>KG</v>
          </cell>
          <cell r="P539">
            <v>160</v>
          </cell>
        </row>
        <row r="540">
          <cell r="A540" t="str">
            <v>1100005235</v>
          </cell>
          <cell r="B540" t="str">
            <v>8202115</v>
          </cell>
          <cell r="C540" t="str">
            <v>Methyl Iodide ( CM )</v>
          </cell>
          <cell r="D540" t="str">
            <v>1001</v>
          </cell>
          <cell r="E540" t="str">
            <v>101</v>
          </cell>
          <cell r="F540" t="str">
            <v>1000</v>
          </cell>
          <cell r="G540" t="str">
            <v/>
          </cell>
          <cell r="H540" t="str">
            <v>4700001235</v>
          </cell>
          <cell r="I540" t="str">
            <v>1421524</v>
          </cell>
          <cell r="J540" t="str">
            <v>GR goods receipt</v>
          </cell>
          <cell r="K540">
            <v>150</v>
          </cell>
          <cell r="L540" t="str">
            <v>KG</v>
          </cell>
          <cell r="M540">
            <v>38190</v>
          </cell>
          <cell r="N540">
            <v>20389.5</v>
          </cell>
          <cell r="O540" t="str">
            <v>KG</v>
          </cell>
          <cell r="P540">
            <v>150</v>
          </cell>
        </row>
        <row r="541">
          <cell r="A541" t="str">
            <v>1100005235</v>
          </cell>
          <cell r="B541" t="str">
            <v>8202115</v>
          </cell>
          <cell r="C541" t="str">
            <v>Methyl Iodide ( CM )</v>
          </cell>
          <cell r="D541" t="str">
            <v>1001</v>
          </cell>
          <cell r="E541" t="str">
            <v>101</v>
          </cell>
          <cell r="F541" t="str">
            <v>1000</v>
          </cell>
          <cell r="G541" t="str">
            <v/>
          </cell>
          <cell r="H541" t="str">
            <v>4700001235</v>
          </cell>
          <cell r="I541" t="str">
            <v>1421525</v>
          </cell>
          <cell r="J541" t="str">
            <v>GR goods receipt</v>
          </cell>
          <cell r="K541">
            <v>177</v>
          </cell>
          <cell r="L541" t="str">
            <v>KG</v>
          </cell>
          <cell r="M541">
            <v>38190</v>
          </cell>
          <cell r="N541">
            <v>24059.61</v>
          </cell>
          <cell r="O541" t="str">
            <v>KG</v>
          </cell>
          <cell r="P541">
            <v>177</v>
          </cell>
        </row>
        <row r="545">
          <cell r="A545" t="str">
            <v>1100005237</v>
          </cell>
          <cell r="B545" t="str">
            <v>8200004</v>
          </cell>
          <cell r="C545" t="str">
            <v>Recovered HMDS for CMH stream</v>
          </cell>
          <cell r="D545" t="str">
            <v>1101</v>
          </cell>
          <cell r="E545" t="str">
            <v>101</v>
          </cell>
          <cell r="F545" t="str">
            <v>1000</v>
          </cell>
          <cell r="G545" t="str">
            <v/>
          </cell>
          <cell r="H545" t="str">
            <v>4700000901</v>
          </cell>
          <cell r="I545" t="str">
            <v>1415866</v>
          </cell>
          <cell r="J545" t="str">
            <v>GR goods receipt</v>
          </cell>
          <cell r="K545">
            <v>9015</v>
          </cell>
          <cell r="L545" t="str">
            <v>KG</v>
          </cell>
          <cell r="M545">
            <v>38174</v>
          </cell>
          <cell r="N545">
            <v>2137050.83</v>
          </cell>
          <cell r="O545" t="str">
            <v>L</v>
          </cell>
          <cell r="P545">
            <v>11719.5</v>
          </cell>
        </row>
        <row r="546">
          <cell r="A546" t="str">
            <v>1100005237</v>
          </cell>
          <cell r="B546" t="str">
            <v>8200004</v>
          </cell>
          <cell r="C546" t="str">
            <v>Recovered HMDS for CMH stream</v>
          </cell>
          <cell r="D546" t="str">
            <v>1054</v>
          </cell>
          <cell r="E546" t="str">
            <v>101</v>
          </cell>
          <cell r="F546" t="str">
            <v>1000</v>
          </cell>
          <cell r="G546" t="str">
            <v/>
          </cell>
          <cell r="H546" t="str">
            <v>4700000901</v>
          </cell>
          <cell r="I546" t="str">
            <v>1416650</v>
          </cell>
          <cell r="J546" t="str">
            <v>GR goods receipt</v>
          </cell>
          <cell r="K546">
            <v>45</v>
          </cell>
          <cell r="L546" t="str">
            <v>KG</v>
          </cell>
          <cell r="M546">
            <v>38174</v>
          </cell>
          <cell r="N546">
            <v>10667.48</v>
          </cell>
          <cell r="O546" t="str">
            <v>L</v>
          </cell>
          <cell r="P546">
            <v>58.5</v>
          </cell>
        </row>
        <row r="547">
          <cell r="A547" t="str">
            <v>1100005237</v>
          </cell>
          <cell r="B547" t="str">
            <v>8200004</v>
          </cell>
          <cell r="C547" t="str">
            <v>Recovered HMDS for CMH stream</v>
          </cell>
          <cell r="D547" t="str">
            <v>1053</v>
          </cell>
          <cell r="E547" t="str">
            <v>101</v>
          </cell>
          <cell r="F547" t="str">
            <v>1000</v>
          </cell>
          <cell r="G547" t="str">
            <v/>
          </cell>
          <cell r="H547" t="str">
            <v>4700000901</v>
          </cell>
          <cell r="I547" t="str">
            <v>1416651</v>
          </cell>
          <cell r="J547" t="str">
            <v>GR goods receipt</v>
          </cell>
          <cell r="K547">
            <v>30</v>
          </cell>
          <cell r="L547" t="str">
            <v>KG</v>
          </cell>
          <cell r="M547">
            <v>38174</v>
          </cell>
          <cell r="N547">
            <v>7111.65</v>
          </cell>
          <cell r="O547" t="str">
            <v>L</v>
          </cell>
          <cell r="P547">
            <v>39</v>
          </cell>
        </row>
        <row r="548">
          <cell r="A548" t="str">
            <v>1100005237</v>
          </cell>
          <cell r="B548" t="str">
            <v>8200005</v>
          </cell>
          <cell r="C548" t="str">
            <v>HMD-REC. HMDS( 97%) FOR CEPHG</v>
          </cell>
          <cell r="D548" t="str">
            <v>1101</v>
          </cell>
          <cell r="E548" t="str">
            <v>101</v>
          </cell>
          <cell r="F548" t="str">
            <v>1000</v>
          </cell>
          <cell r="G548" t="str">
            <v/>
          </cell>
          <cell r="H548" t="str">
            <v>4700001206</v>
          </cell>
          <cell r="I548" t="str">
            <v>1414797</v>
          </cell>
          <cell r="J548" t="str">
            <v>GR goods receipt</v>
          </cell>
          <cell r="K548">
            <v>9195</v>
          </cell>
          <cell r="L548" t="str">
            <v>KG</v>
          </cell>
          <cell r="M548">
            <v>38170</v>
          </cell>
          <cell r="N548">
            <v>2177543.1</v>
          </cell>
          <cell r="O548" t="str">
            <v>L</v>
          </cell>
          <cell r="P548">
            <v>11941.558000000001</v>
          </cell>
        </row>
        <row r="549">
          <cell r="A549" t="str">
            <v>1100005237</v>
          </cell>
          <cell r="B549" t="str">
            <v>8200005</v>
          </cell>
          <cell r="C549" t="str">
            <v>HMD-REC. HMDS( 97%) FOR CEPHG</v>
          </cell>
          <cell r="D549" t="str">
            <v>1054</v>
          </cell>
          <cell r="E549" t="str">
            <v>101</v>
          </cell>
          <cell r="F549" t="str">
            <v>1000</v>
          </cell>
          <cell r="G549" t="str">
            <v/>
          </cell>
          <cell r="H549" t="str">
            <v>4700001206</v>
          </cell>
          <cell r="I549" t="str">
            <v>1415437</v>
          </cell>
          <cell r="J549" t="str">
            <v>GR goods receipt</v>
          </cell>
          <cell r="K549">
            <v>30</v>
          </cell>
          <cell r="L549" t="str">
            <v>KG</v>
          </cell>
          <cell r="M549">
            <v>38170</v>
          </cell>
          <cell r="N549">
            <v>7104.54</v>
          </cell>
          <cell r="O549" t="str">
            <v>L</v>
          </cell>
          <cell r="P549">
            <v>38.960999999999999</v>
          </cell>
        </row>
        <row r="550">
          <cell r="A550" t="str">
            <v>1100005237</v>
          </cell>
          <cell r="B550" t="str">
            <v>8200005</v>
          </cell>
          <cell r="C550" t="str">
            <v>HMD-REC. HMDS( 97%) FOR CEPHG</v>
          </cell>
          <cell r="D550" t="str">
            <v>1101</v>
          </cell>
          <cell r="E550" t="str">
            <v>101</v>
          </cell>
          <cell r="F550" t="str">
            <v>1000</v>
          </cell>
          <cell r="G550" t="str">
            <v/>
          </cell>
          <cell r="H550" t="str">
            <v>4700001368</v>
          </cell>
          <cell r="I550" t="str">
            <v>1416996</v>
          </cell>
          <cell r="J550" t="str">
            <v>GR goods receipt</v>
          </cell>
          <cell r="K550">
            <v>15695</v>
          </cell>
          <cell r="L550" t="str">
            <v>KG</v>
          </cell>
          <cell r="M550">
            <v>38178</v>
          </cell>
          <cell r="N550">
            <v>3716861.38</v>
          </cell>
          <cell r="O550" t="str">
            <v>L</v>
          </cell>
          <cell r="P550">
            <v>20383.116999999998</v>
          </cell>
        </row>
        <row r="551">
          <cell r="A551" t="str">
            <v>1100005237</v>
          </cell>
          <cell r="B551" t="str">
            <v>8200005</v>
          </cell>
          <cell r="C551" t="str">
            <v>HMD-REC. HMDS( 97%) FOR CEPHG</v>
          </cell>
          <cell r="D551" t="str">
            <v>1054</v>
          </cell>
          <cell r="E551" t="str">
            <v>101</v>
          </cell>
          <cell r="F551" t="str">
            <v>1000</v>
          </cell>
          <cell r="G551" t="str">
            <v/>
          </cell>
          <cell r="H551" t="str">
            <v>4700001368</v>
          </cell>
          <cell r="I551" t="str">
            <v>1418017</v>
          </cell>
          <cell r="J551" t="str">
            <v>GR goods receipt</v>
          </cell>
          <cell r="K551">
            <v>65</v>
          </cell>
          <cell r="L551" t="str">
            <v>KG</v>
          </cell>
          <cell r="M551">
            <v>38178</v>
          </cell>
          <cell r="N551">
            <v>15393.26</v>
          </cell>
          <cell r="O551" t="str">
            <v>L</v>
          </cell>
          <cell r="P551">
            <v>84.415999999999997</v>
          </cell>
        </row>
        <row r="552">
          <cell r="A552" t="str">
            <v>1100005237</v>
          </cell>
          <cell r="B552" t="str">
            <v>8200005</v>
          </cell>
          <cell r="C552" t="str">
            <v>HMD-REC. HMDS( 97%) FOR CEPHG</v>
          </cell>
          <cell r="D552" t="str">
            <v>1101</v>
          </cell>
          <cell r="E552" t="str">
            <v>101</v>
          </cell>
          <cell r="F552" t="str">
            <v>1000</v>
          </cell>
          <cell r="G552" t="str">
            <v/>
          </cell>
          <cell r="H552" t="str">
            <v>4700001368</v>
          </cell>
          <cell r="I552" t="str">
            <v>1420690</v>
          </cell>
          <cell r="J552" t="str">
            <v>GR goods receipt</v>
          </cell>
          <cell r="K552">
            <v>7885</v>
          </cell>
          <cell r="L552" t="str">
            <v>KG</v>
          </cell>
          <cell r="M552">
            <v>38195</v>
          </cell>
          <cell r="N552">
            <v>1867311.41</v>
          </cell>
          <cell r="O552" t="str">
            <v>L</v>
          </cell>
          <cell r="P552">
            <v>10240.26</v>
          </cell>
        </row>
        <row r="553">
          <cell r="A553" t="str">
            <v>1100005237</v>
          </cell>
          <cell r="B553" t="str">
            <v>8200005</v>
          </cell>
          <cell r="C553" t="str">
            <v>HMD-REC. HMDS( 97%) FOR CEPHG</v>
          </cell>
          <cell r="D553" t="str">
            <v>1054</v>
          </cell>
          <cell r="E553" t="str">
            <v>101</v>
          </cell>
          <cell r="F553" t="str">
            <v>1000</v>
          </cell>
          <cell r="G553" t="str">
            <v/>
          </cell>
          <cell r="H553" t="str">
            <v>4700001368</v>
          </cell>
          <cell r="I553" t="str">
            <v>1423084</v>
          </cell>
          <cell r="J553" t="str">
            <v>GR goods receipt</v>
          </cell>
          <cell r="K553">
            <v>40</v>
          </cell>
          <cell r="L553" t="str">
            <v>KG</v>
          </cell>
          <cell r="M553">
            <v>38195</v>
          </cell>
          <cell r="N553">
            <v>9472.7199999999993</v>
          </cell>
          <cell r="O553" t="str">
            <v>L</v>
          </cell>
          <cell r="P553">
            <v>51.948</v>
          </cell>
        </row>
        <row r="554">
          <cell r="A554" t="str">
            <v>1100005237</v>
          </cell>
          <cell r="B554" t="str">
            <v>8200005</v>
          </cell>
          <cell r="C554" t="str">
            <v>HMD-REC. HMDS( 97%) FOR CEPHG</v>
          </cell>
          <cell r="D554" t="str">
            <v>1053</v>
          </cell>
          <cell r="E554" t="str">
            <v>101</v>
          </cell>
          <cell r="F554" t="str">
            <v>1000</v>
          </cell>
          <cell r="G554" t="str">
            <v/>
          </cell>
          <cell r="H554" t="str">
            <v>4700001368</v>
          </cell>
          <cell r="I554" t="str">
            <v>1423085</v>
          </cell>
          <cell r="J554" t="str">
            <v>GR goods receipt</v>
          </cell>
          <cell r="K554">
            <v>25</v>
          </cell>
          <cell r="L554" t="str">
            <v>KG</v>
          </cell>
          <cell r="M554">
            <v>38195</v>
          </cell>
          <cell r="N554">
            <v>5920.54</v>
          </cell>
          <cell r="O554" t="str">
            <v>L</v>
          </cell>
          <cell r="P554">
            <v>32.468000000000004</v>
          </cell>
        </row>
        <row r="555">
          <cell r="A555" t="str">
            <v>1100005237</v>
          </cell>
          <cell r="B555" t="str">
            <v>8006004</v>
          </cell>
          <cell r="C555" t="str">
            <v>GA-1</v>
          </cell>
          <cell r="D555" t="str">
            <v>1001</v>
          </cell>
          <cell r="E555" t="str">
            <v>101</v>
          </cell>
          <cell r="F555" t="str">
            <v>1020</v>
          </cell>
          <cell r="G555" t="str">
            <v/>
          </cell>
          <cell r="H555" t="str">
            <v>4700001239</v>
          </cell>
          <cell r="I555" t="str">
            <v>1416840</v>
          </cell>
          <cell r="J555" t="str">
            <v>GR goods receipt</v>
          </cell>
          <cell r="K555">
            <v>200</v>
          </cell>
          <cell r="L555" t="str">
            <v>KG</v>
          </cell>
          <cell r="M555">
            <v>38174</v>
          </cell>
          <cell r="N555">
            <v>175092</v>
          </cell>
          <cell r="O555" t="str">
            <v>KG</v>
          </cell>
          <cell r="P555">
            <v>200</v>
          </cell>
        </row>
        <row r="556">
          <cell r="A556" t="str">
            <v>1100005237</v>
          </cell>
          <cell r="B556" t="str">
            <v>8006004</v>
          </cell>
          <cell r="C556" t="str">
            <v>GA-1</v>
          </cell>
          <cell r="D556" t="str">
            <v>1001</v>
          </cell>
          <cell r="E556" t="str">
            <v>101</v>
          </cell>
          <cell r="F556" t="str">
            <v>1020</v>
          </cell>
          <cell r="G556" t="str">
            <v/>
          </cell>
          <cell r="H556" t="str">
            <v>4700001239</v>
          </cell>
          <cell r="I556" t="str">
            <v>1416841</v>
          </cell>
          <cell r="J556" t="str">
            <v>GR goods receipt</v>
          </cell>
          <cell r="K556">
            <v>199.3</v>
          </cell>
          <cell r="L556" t="str">
            <v>KG</v>
          </cell>
          <cell r="M556">
            <v>38174</v>
          </cell>
          <cell r="N556">
            <v>174479.18</v>
          </cell>
          <cell r="O556" t="str">
            <v>KG</v>
          </cell>
          <cell r="P556">
            <v>199.3</v>
          </cell>
        </row>
        <row r="557">
          <cell r="A557" t="str">
            <v>1100005237</v>
          </cell>
          <cell r="B557" t="str">
            <v>8006004</v>
          </cell>
          <cell r="C557" t="str">
            <v>GA-1</v>
          </cell>
          <cell r="D557" t="str">
            <v>1051</v>
          </cell>
          <cell r="E557" t="str">
            <v>101</v>
          </cell>
          <cell r="F557" t="str">
            <v>1020</v>
          </cell>
          <cell r="G557" t="str">
            <v/>
          </cell>
          <cell r="H557" t="str">
            <v>4700001239</v>
          </cell>
          <cell r="I557" t="str">
            <v>1416842</v>
          </cell>
          <cell r="J557" t="str">
            <v>GR goods receipt</v>
          </cell>
          <cell r="K557">
            <v>0.7</v>
          </cell>
          <cell r="L557" t="str">
            <v>KG</v>
          </cell>
          <cell r="M557">
            <v>38174</v>
          </cell>
          <cell r="N557">
            <v>612.82000000000005</v>
          </cell>
          <cell r="O557" t="str">
            <v>KG</v>
          </cell>
          <cell r="P557">
            <v>0.7</v>
          </cell>
        </row>
        <row r="558">
          <cell r="A558" t="str">
            <v>1100005237</v>
          </cell>
          <cell r="B558" t="str">
            <v>8006004</v>
          </cell>
          <cell r="C558" t="str">
            <v>GA-1</v>
          </cell>
          <cell r="D558" t="str">
            <v>1001</v>
          </cell>
          <cell r="E558" t="str">
            <v>101</v>
          </cell>
          <cell r="F558" t="str">
            <v>1020</v>
          </cell>
          <cell r="G558" t="str">
            <v/>
          </cell>
          <cell r="H558" t="str">
            <v>4700001239</v>
          </cell>
          <cell r="I558" t="str">
            <v>1417115</v>
          </cell>
          <cell r="J558" t="str">
            <v>GR goods receipt</v>
          </cell>
          <cell r="K558">
            <v>150</v>
          </cell>
          <cell r="L558" t="str">
            <v>KG</v>
          </cell>
          <cell r="M558">
            <v>38175</v>
          </cell>
          <cell r="N558">
            <v>131319</v>
          </cell>
          <cell r="O558" t="str">
            <v>KG</v>
          </cell>
          <cell r="P558">
            <v>150</v>
          </cell>
        </row>
        <row r="559">
          <cell r="A559" t="str">
            <v>1100005237</v>
          </cell>
          <cell r="B559" t="str">
            <v>8006004</v>
          </cell>
          <cell r="C559" t="str">
            <v>GA-1</v>
          </cell>
          <cell r="D559" t="str">
            <v>1001</v>
          </cell>
          <cell r="E559" t="str">
            <v>101</v>
          </cell>
          <cell r="F559" t="str">
            <v>1020</v>
          </cell>
          <cell r="G559" t="str">
            <v/>
          </cell>
          <cell r="H559" t="str">
            <v>4700001239</v>
          </cell>
          <cell r="I559" t="str">
            <v>1417116</v>
          </cell>
          <cell r="J559" t="str">
            <v>GR goods receipt</v>
          </cell>
          <cell r="K559">
            <v>154</v>
          </cell>
          <cell r="L559" t="str">
            <v>KG</v>
          </cell>
          <cell r="M559">
            <v>38175</v>
          </cell>
          <cell r="N559">
            <v>134820.84</v>
          </cell>
          <cell r="O559" t="str">
            <v>KG</v>
          </cell>
          <cell r="P559">
            <v>154</v>
          </cell>
        </row>
        <row r="560">
          <cell r="A560" t="str">
            <v>1100005237</v>
          </cell>
          <cell r="B560" t="str">
            <v>8006004</v>
          </cell>
          <cell r="C560" t="str">
            <v>GA-1</v>
          </cell>
          <cell r="D560" t="str">
            <v>1001</v>
          </cell>
          <cell r="E560" t="str">
            <v>101</v>
          </cell>
          <cell r="F560" t="str">
            <v>1020</v>
          </cell>
          <cell r="G560" t="str">
            <v/>
          </cell>
          <cell r="H560" t="str">
            <v>4700001239</v>
          </cell>
          <cell r="I560" t="str">
            <v>1418240</v>
          </cell>
          <cell r="J560" t="str">
            <v>GR goods receipt</v>
          </cell>
          <cell r="K560">
            <v>185</v>
          </cell>
          <cell r="L560" t="str">
            <v>KG</v>
          </cell>
          <cell r="M560">
            <v>38179</v>
          </cell>
          <cell r="N560">
            <v>161960.1</v>
          </cell>
          <cell r="O560" t="str">
            <v>KG</v>
          </cell>
          <cell r="P560">
            <v>185</v>
          </cell>
        </row>
        <row r="561">
          <cell r="A561" t="str">
            <v>1100005237</v>
          </cell>
          <cell r="B561" t="str">
            <v>8006004</v>
          </cell>
          <cell r="C561" t="str">
            <v>GA-1</v>
          </cell>
          <cell r="D561" t="str">
            <v>1001</v>
          </cell>
          <cell r="E561" t="str">
            <v>101</v>
          </cell>
          <cell r="F561" t="str">
            <v>1020</v>
          </cell>
          <cell r="G561" t="str">
            <v/>
          </cell>
          <cell r="H561" t="str">
            <v>4700001239</v>
          </cell>
          <cell r="I561" t="str">
            <v>1418241</v>
          </cell>
          <cell r="J561" t="str">
            <v>GR goods receipt</v>
          </cell>
          <cell r="K561">
            <v>96</v>
          </cell>
          <cell r="L561" t="str">
            <v>KG</v>
          </cell>
          <cell r="M561">
            <v>38179</v>
          </cell>
          <cell r="N561">
            <v>84044.160000000003</v>
          </cell>
          <cell r="O561" t="str">
            <v>KG</v>
          </cell>
          <cell r="P561">
            <v>96</v>
          </cell>
        </row>
        <row r="562">
          <cell r="A562" t="str">
            <v>1100005237</v>
          </cell>
          <cell r="B562" t="str">
            <v>8006004</v>
          </cell>
          <cell r="C562" t="str">
            <v>GA-1</v>
          </cell>
          <cell r="D562" t="str">
            <v>1001</v>
          </cell>
          <cell r="E562" t="str">
            <v>101</v>
          </cell>
          <cell r="F562" t="str">
            <v>1020</v>
          </cell>
          <cell r="G562" t="str">
            <v/>
          </cell>
          <cell r="H562" t="str">
            <v>4700001239</v>
          </cell>
          <cell r="I562" t="str">
            <v>1419969</v>
          </cell>
          <cell r="J562" t="str">
            <v>GR goods receipt</v>
          </cell>
          <cell r="K562">
            <v>190</v>
          </cell>
          <cell r="L562" t="str">
            <v>KG</v>
          </cell>
          <cell r="M562">
            <v>38185</v>
          </cell>
          <cell r="N562">
            <v>166337.4</v>
          </cell>
          <cell r="O562" t="str">
            <v>KG</v>
          </cell>
          <cell r="P562">
            <v>190</v>
          </cell>
        </row>
        <row r="563">
          <cell r="A563" t="str">
            <v>1100005237</v>
          </cell>
          <cell r="B563" t="str">
            <v>8006004</v>
          </cell>
          <cell r="C563" t="str">
            <v>GA-1</v>
          </cell>
          <cell r="D563" t="str">
            <v>1001</v>
          </cell>
          <cell r="E563" t="str">
            <v>101</v>
          </cell>
          <cell r="F563" t="str">
            <v>1020</v>
          </cell>
          <cell r="G563" t="str">
            <v/>
          </cell>
          <cell r="H563" t="str">
            <v>4700001239</v>
          </cell>
          <cell r="I563" t="str">
            <v>1420532</v>
          </cell>
          <cell r="J563" t="str">
            <v>GR goods receipt</v>
          </cell>
          <cell r="K563">
            <v>105</v>
          </cell>
          <cell r="L563" t="str">
            <v>KG</v>
          </cell>
          <cell r="M563">
            <v>38187</v>
          </cell>
          <cell r="N563">
            <v>91923.3</v>
          </cell>
          <cell r="O563" t="str">
            <v>KG</v>
          </cell>
          <cell r="P563">
            <v>105</v>
          </cell>
        </row>
        <row r="564">
          <cell r="A564" t="str">
            <v>1100005237</v>
          </cell>
          <cell r="B564" t="str">
            <v>8006004</v>
          </cell>
          <cell r="C564" t="str">
            <v>GA-1</v>
          </cell>
          <cell r="D564" t="str">
            <v>1001</v>
          </cell>
          <cell r="E564" t="str">
            <v>101</v>
          </cell>
          <cell r="F564" t="str">
            <v>1020</v>
          </cell>
          <cell r="G564" t="str">
            <v/>
          </cell>
          <cell r="H564" t="str">
            <v>4700001239</v>
          </cell>
          <cell r="I564" t="str">
            <v>1420533</v>
          </cell>
          <cell r="J564" t="str">
            <v>GR goods receipt</v>
          </cell>
          <cell r="K564">
            <v>141</v>
          </cell>
          <cell r="L564" t="str">
            <v>KG</v>
          </cell>
          <cell r="M564">
            <v>38187</v>
          </cell>
          <cell r="N564">
            <v>123439.86</v>
          </cell>
          <cell r="O564" t="str">
            <v>KG</v>
          </cell>
          <cell r="P564">
            <v>141</v>
          </cell>
        </row>
        <row r="565">
          <cell r="A565" t="str">
            <v>1100005237</v>
          </cell>
          <cell r="B565" t="str">
            <v>8006004</v>
          </cell>
          <cell r="C565" t="str">
            <v>GA-1</v>
          </cell>
          <cell r="D565" t="str">
            <v>1001</v>
          </cell>
          <cell r="E565" t="str">
            <v>101</v>
          </cell>
          <cell r="F565" t="str">
            <v>1020</v>
          </cell>
          <cell r="G565" t="str">
            <v/>
          </cell>
          <cell r="H565" t="str">
            <v>4700001239</v>
          </cell>
          <cell r="I565" t="str">
            <v>1422489</v>
          </cell>
          <cell r="J565" t="str">
            <v>GR goods receipt</v>
          </cell>
          <cell r="K565">
            <v>328</v>
          </cell>
          <cell r="L565" t="str">
            <v>KG</v>
          </cell>
          <cell r="M565">
            <v>38194</v>
          </cell>
          <cell r="N565">
            <v>287150.88</v>
          </cell>
          <cell r="O565" t="str">
            <v>KG</v>
          </cell>
          <cell r="P565">
            <v>328</v>
          </cell>
        </row>
        <row r="566">
          <cell r="A566" t="str">
            <v>1100005237</v>
          </cell>
          <cell r="B566" t="str">
            <v>8006004</v>
          </cell>
          <cell r="C566" t="str">
            <v>GA-1</v>
          </cell>
          <cell r="D566" t="str">
            <v>1001</v>
          </cell>
          <cell r="E566" t="str">
            <v>101</v>
          </cell>
          <cell r="F566" t="str">
            <v>1020</v>
          </cell>
          <cell r="G566" t="str">
            <v/>
          </cell>
          <cell r="H566" t="str">
            <v>4700001239</v>
          </cell>
          <cell r="I566" t="str">
            <v>1423671</v>
          </cell>
          <cell r="J566" t="str">
            <v>GR goods receipt</v>
          </cell>
          <cell r="K566">
            <v>194</v>
          </cell>
          <cell r="L566" t="str">
            <v>KG</v>
          </cell>
          <cell r="M566">
            <v>38197</v>
          </cell>
          <cell r="N566">
            <v>169839.24</v>
          </cell>
          <cell r="O566" t="str">
            <v>KG</v>
          </cell>
          <cell r="P566">
            <v>194</v>
          </cell>
        </row>
        <row r="567">
          <cell r="A567" t="str">
            <v>1100005237</v>
          </cell>
          <cell r="B567" t="str">
            <v>8006004</v>
          </cell>
          <cell r="C567" t="str">
            <v>GA-1</v>
          </cell>
          <cell r="D567" t="str">
            <v>1001</v>
          </cell>
          <cell r="E567" t="str">
            <v>101</v>
          </cell>
          <cell r="F567" t="str">
            <v>1020</v>
          </cell>
          <cell r="G567" t="str">
            <v/>
          </cell>
          <cell r="H567" t="str">
            <v>4700001239</v>
          </cell>
          <cell r="I567" t="str">
            <v>1423672</v>
          </cell>
          <cell r="J567" t="str">
            <v>GR goods receipt</v>
          </cell>
          <cell r="K567">
            <v>115</v>
          </cell>
          <cell r="L567" t="str">
            <v>KG</v>
          </cell>
          <cell r="M567">
            <v>38197</v>
          </cell>
          <cell r="N567">
            <v>100677.9</v>
          </cell>
          <cell r="O567" t="str">
            <v>KG</v>
          </cell>
          <cell r="P567">
            <v>115</v>
          </cell>
        </row>
        <row r="571">
          <cell r="A571" t="str">
            <v>1100005277</v>
          </cell>
          <cell r="B571" t="str">
            <v>8002247</v>
          </cell>
          <cell r="C571" t="str">
            <v>5-IODOPHTHALIDE</v>
          </cell>
          <cell r="D571" t="str">
            <v>1001</v>
          </cell>
          <cell r="E571" t="str">
            <v>101</v>
          </cell>
          <cell r="F571" t="str">
            <v>1000</v>
          </cell>
          <cell r="G571" t="str">
            <v/>
          </cell>
          <cell r="H571" t="str">
            <v>4700001252</v>
          </cell>
          <cell r="I571" t="str">
            <v>1417472</v>
          </cell>
          <cell r="J571" t="str">
            <v>GR goods receipt</v>
          </cell>
          <cell r="K571">
            <v>48.3</v>
          </cell>
          <cell r="L571" t="str">
            <v>KG</v>
          </cell>
          <cell r="M571">
            <v>38176</v>
          </cell>
          <cell r="N571">
            <v>383960.85</v>
          </cell>
          <cell r="O571" t="str">
            <v>KG</v>
          </cell>
          <cell r="P571">
            <v>48.3</v>
          </cell>
        </row>
        <row r="572">
          <cell r="A572" t="str">
            <v>1100005277</v>
          </cell>
          <cell r="B572" t="str">
            <v>8002247</v>
          </cell>
          <cell r="C572" t="str">
            <v>5-IODOPHTHALIDE</v>
          </cell>
          <cell r="D572" t="str">
            <v>1001</v>
          </cell>
          <cell r="E572" t="str">
            <v>101</v>
          </cell>
          <cell r="F572" t="str">
            <v>1000</v>
          </cell>
          <cell r="G572" t="str">
            <v/>
          </cell>
          <cell r="H572" t="str">
            <v>4700001252</v>
          </cell>
          <cell r="I572" t="str">
            <v>1417474</v>
          </cell>
          <cell r="J572" t="str">
            <v>GR goods receipt</v>
          </cell>
          <cell r="K572">
            <v>49</v>
          </cell>
          <cell r="L572" t="str">
            <v>KG</v>
          </cell>
          <cell r="M572">
            <v>38176</v>
          </cell>
          <cell r="N572">
            <v>389525.5</v>
          </cell>
          <cell r="O572" t="str">
            <v>KG</v>
          </cell>
          <cell r="P572">
            <v>49</v>
          </cell>
        </row>
        <row r="573">
          <cell r="A573" t="str">
            <v>1100005277</v>
          </cell>
          <cell r="B573" t="str">
            <v>8002247</v>
          </cell>
          <cell r="C573" t="str">
            <v>5-IODOPHTHALIDE</v>
          </cell>
          <cell r="D573" t="str">
            <v>1001</v>
          </cell>
          <cell r="E573" t="str">
            <v>101</v>
          </cell>
          <cell r="F573" t="str">
            <v>1000</v>
          </cell>
          <cell r="G573" t="str">
            <v/>
          </cell>
          <cell r="H573" t="str">
            <v>4700001252</v>
          </cell>
          <cell r="I573" t="str">
            <v>1417475</v>
          </cell>
          <cell r="J573" t="str">
            <v>GR goods receipt</v>
          </cell>
          <cell r="K573">
            <v>21.7</v>
          </cell>
          <cell r="L573" t="str">
            <v>KG</v>
          </cell>
          <cell r="M573">
            <v>38176</v>
          </cell>
          <cell r="N573">
            <v>172504.15</v>
          </cell>
          <cell r="O573" t="str">
            <v>KG</v>
          </cell>
          <cell r="P573">
            <v>21.7</v>
          </cell>
        </row>
        <row r="574">
          <cell r="A574" t="str">
            <v>1100005277</v>
          </cell>
          <cell r="B574" t="str">
            <v>8002247</v>
          </cell>
          <cell r="C574" t="str">
            <v>5-IODOPHTHALIDE</v>
          </cell>
          <cell r="D574" t="str">
            <v>1001</v>
          </cell>
          <cell r="E574" t="str">
            <v>101</v>
          </cell>
          <cell r="F574" t="str">
            <v>1000</v>
          </cell>
          <cell r="G574" t="str">
            <v/>
          </cell>
          <cell r="H574" t="str">
            <v>4700001252</v>
          </cell>
          <cell r="I574" t="str">
            <v>1417476</v>
          </cell>
          <cell r="J574" t="str">
            <v>GR goods receipt</v>
          </cell>
          <cell r="K574">
            <v>20.5</v>
          </cell>
          <cell r="L574" t="str">
            <v>KG</v>
          </cell>
          <cell r="M574">
            <v>38176</v>
          </cell>
          <cell r="N574">
            <v>162964.75</v>
          </cell>
          <cell r="O574" t="str">
            <v>KG</v>
          </cell>
          <cell r="P574">
            <v>20.5</v>
          </cell>
        </row>
        <row r="575">
          <cell r="A575" t="str">
            <v>1100005277</v>
          </cell>
          <cell r="B575" t="str">
            <v>8002247</v>
          </cell>
          <cell r="C575" t="str">
            <v>5-IODOPHTHALIDE</v>
          </cell>
          <cell r="D575" t="str">
            <v>1001</v>
          </cell>
          <cell r="E575" t="str">
            <v>101</v>
          </cell>
          <cell r="F575" t="str">
            <v>1000</v>
          </cell>
          <cell r="G575" t="str">
            <v/>
          </cell>
          <cell r="H575" t="str">
            <v>4700001252</v>
          </cell>
          <cell r="I575" t="str">
            <v>1417477</v>
          </cell>
          <cell r="J575" t="str">
            <v>GR goods receipt</v>
          </cell>
          <cell r="K575">
            <v>31.2</v>
          </cell>
          <cell r="L575" t="str">
            <v>KG</v>
          </cell>
          <cell r="M575">
            <v>38176</v>
          </cell>
          <cell r="N575">
            <v>248024.4</v>
          </cell>
          <cell r="O575" t="str">
            <v>KG</v>
          </cell>
          <cell r="P575">
            <v>31.2</v>
          </cell>
        </row>
        <row r="576">
          <cell r="A576" t="str">
            <v>1100005277</v>
          </cell>
          <cell r="B576" t="str">
            <v>8007337</v>
          </cell>
          <cell r="C576" t="str">
            <v>OXT-4</v>
          </cell>
          <cell r="D576" t="str">
            <v>1001</v>
          </cell>
          <cell r="E576" t="str">
            <v>101</v>
          </cell>
          <cell r="F576" t="str">
            <v>1010</v>
          </cell>
          <cell r="G576" t="str">
            <v/>
          </cell>
          <cell r="H576" t="str">
            <v>4700000902</v>
          </cell>
          <cell r="I576" t="str">
            <v>1422182</v>
          </cell>
          <cell r="J576" t="str">
            <v>GR goods receipt</v>
          </cell>
          <cell r="K576">
            <v>13.5</v>
          </cell>
          <cell r="L576" t="str">
            <v>KG</v>
          </cell>
          <cell r="M576">
            <v>38192</v>
          </cell>
          <cell r="N576">
            <v>1830204.32</v>
          </cell>
          <cell r="O576" t="str">
            <v>KG</v>
          </cell>
          <cell r="P576">
            <v>13.5</v>
          </cell>
        </row>
        <row r="577">
          <cell r="A577" t="str">
            <v>1100005277</v>
          </cell>
          <cell r="B577" t="str">
            <v>8007337</v>
          </cell>
          <cell r="C577" t="str">
            <v>OXT-4</v>
          </cell>
          <cell r="D577" t="str">
            <v>1001</v>
          </cell>
          <cell r="E577" t="str">
            <v>101</v>
          </cell>
          <cell r="F577" t="str">
            <v>1010</v>
          </cell>
          <cell r="G577" t="str">
            <v/>
          </cell>
          <cell r="H577" t="str">
            <v>4700000902</v>
          </cell>
          <cell r="I577" t="str">
            <v>1422183</v>
          </cell>
          <cell r="J577" t="str">
            <v>GR goods receipt</v>
          </cell>
          <cell r="K577">
            <v>13.5</v>
          </cell>
          <cell r="L577" t="str">
            <v>KG</v>
          </cell>
          <cell r="M577">
            <v>38192</v>
          </cell>
          <cell r="N577">
            <v>1830204.32</v>
          </cell>
          <cell r="O577" t="str">
            <v>KG</v>
          </cell>
          <cell r="P577">
            <v>13.5</v>
          </cell>
        </row>
        <row r="578">
          <cell r="A578" t="str">
            <v>1100005277</v>
          </cell>
          <cell r="B578" t="str">
            <v>8007337</v>
          </cell>
          <cell r="C578" t="str">
            <v>OXT-4</v>
          </cell>
          <cell r="D578" t="str">
            <v>1001</v>
          </cell>
          <cell r="E578" t="str">
            <v>101</v>
          </cell>
          <cell r="F578" t="str">
            <v>1010</v>
          </cell>
          <cell r="G578" t="str">
            <v/>
          </cell>
          <cell r="H578" t="str">
            <v>4700000902</v>
          </cell>
          <cell r="I578" t="str">
            <v>1422184</v>
          </cell>
          <cell r="J578" t="str">
            <v>GR goods receipt</v>
          </cell>
          <cell r="K578">
            <v>13.3</v>
          </cell>
          <cell r="L578" t="str">
            <v>KG</v>
          </cell>
          <cell r="M578">
            <v>38192</v>
          </cell>
          <cell r="N578">
            <v>1803090.18</v>
          </cell>
          <cell r="O578" t="str">
            <v>KG</v>
          </cell>
          <cell r="P578">
            <v>13.3</v>
          </cell>
        </row>
        <row r="579">
          <cell r="A579" t="str">
            <v>1100005277</v>
          </cell>
          <cell r="B579" t="str">
            <v>8002994</v>
          </cell>
          <cell r="C579" t="str">
            <v>GA-2</v>
          </cell>
          <cell r="D579" t="str">
            <v>1001</v>
          </cell>
          <cell r="E579" t="str">
            <v>101</v>
          </cell>
          <cell r="F579" t="str">
            <v>1020</v>
          </cell>
          <cell r="G579" t="str">
            <v/>
          </cell>
          <cell r="H579" t="str">
            <v>4700001183</v>
          </cell>
          <cell r="I579" t="str">
            <v>1415764</v>
          </cell>
          <cell r="J579" t="str">
            <v>GR goods receipt</v>
          </cell>
          <cell r="K579">
            <v>299.39999999999998</v>
          </cell>
          <cell r="L579" t="str">
            <v>KG</v>
          </cell>
          <cell r="M579">
            <v>38170</v>
          </cell>
          <cell r="N579">
            <v>730039</v>
          </cell>
          <cell r="O579" t="str">
            <v>KG</v>
          </cell>
          <cell r="P579">
            <v>299.39999999999998</v>
          </cell>
        </row>
        <row r="580">
          <cell r="A580" t="str">
            <v>1100005277</v>
          </cell>
          <cell r="B580" t="str">
            <v>8002994</v>
          </cell>
          <cell r="C580" t="str">
            <v>GA-2</v>
          </cell>
          <cell r="D580" t="str">
            <v>1001</v>
          </cell>
          <cell r="E580" t="str">
            <v>101</v>
          </cell>
          <cell r="F580" t="str">
            <v>1020</v>
          </cell>
          <cell r="G580" t="str">
            <v/>
          </cell>
          <cell r="H580" t="str">
            <v>4700001183</v>
          </cell>
          <cell r="I580" t="str">
            <v>1416540</v>
          </cell>
          <cell r="J580" t="str">
            <v>GR goods receipt</v>
          </cell>
          <cell r="K580">
            <v>252</v>
          </cell>
          <cell r="L580" t="str">
            <v>KG</v>
          </cell>
          <cell r="M580">
            <v>38174</v>
          </cell>
          <cell r="N580">
            <v>614461.68000000005</v>
          </cell>
          <cell r="O580" t="str">
            <v>KG</v>
          </cell>
          <cell r="P580">
            <v>252</v>
          </cell>
        </row>
        <row r="581">
          <cell r="A581" t="str">
            <v>1100005277</v>
          </cell>
          <cell r="B581" t="str">
            <v>8002994</v>
          </cell>
          <cell r="C581" t="str">
            <v>GA-2</v>
          </cell>
          <cell r="D581" t="str">
            <v>1001</v>
          </cell>
          <cell r="E581" t="str">
            <v>101</v>
          </cell>
          <cell r="F581" t="str">
            <v>1020</v>
          </cell>
          <cell r="G581" t="str">
            <v/>
          </cell>
          <cell r="H581" t="str">
            <v>4700001183</v>
          </cell>
          <cell r="I581" t="str">
            <v>1417289</v>
          </cell>
          <cell r="J581" t="str">
            <v>GR goods receipt</v>
          </cell>
          <cell r="K581">
            <v>98</v>
          </cell>
          <cell r="L581" t="str">
            <v>KG</v>
          </cell>
          <cell r="M581">
            <v>38176</v>
          </cell>
          <cell r="N581">
            <v>238957.32</v>
          </cell>
          <cell r="O581" t="str">
            <v>KG</v>
          </cell>
          <cell r="P581">
            <v>98</v>
          </cell>
        </row>
        <row r="582">
          <cell r="A582" t="str">
            <v>1100005277</v>
          </cell>
          <cell r="B582" t="str">
            <v>8002994</v>
          </cell>
          <cell r="C582" t="str">
            <v>GA-2</v>
          </cell>
          <cell r="D582" t="str">
            <v>1001</v>
          </cell>
          <cell r="E582" t="str">
            <v>101</v>
          </cell>
          <cell r="F582" t="str">
            <v>1020</v>
          </cell>
          <cell r="G582" t="str">
            <v/>
          </cell>
          <cell r="H582" t="str">
            <v>4700001183</v>
          </cell>
          <cell r="I582" t="str">
            <v>1418239</v>
          </cell>
          <cell r="J582" t="str">
            <v>GR goods receipt</v>
          </cell>
          <cell r="K582">
            <v>200</v>
          </cell>
          <cell r="L582" t="str">
            <v>KG</v>
          </cell>
          <cell r="M582">
            <v>38179</v>
          </cell>
          <cell r="N582">
            <v>487668</v>
          </cell>
          <cell r="O582" t="str">
            <v>KG</v>
          </cell>
          <cell r="P582">
            <v>200</v>
          </cell>
        </row>
        <row r="583">
          <cell r="A583" t="str">
            <v>1100005277</v>
          </cell>
          <cell r="B583" t="str">
            <v>8002994</v>
          </cell>
          <cell r="C583" t="str">
            <v>GA-2</v>
          </cell>
          <cell r="D583" t="str">
            <v>1001</v>
          </cell>
          <cell r="E583" t="str">
            <v>101</v>
          </cell>
          <cell r="F583" t="str">
            <v>1020</v>
          </cell>
          <cell r="G583" t="str">
            <v/>
          </cell>
          <cell r="H583" t="str">
            <v>4700001183</v>
          </cell>
          <cell r="I583" t="str">
            <v>1418929</v>
          </cell>
          <cell r="J583" t="str">
            <v>GR goods receipt</v>
          </cell>
          <cell r="K583">
            <v>55.6</v>
          </cell>
          <cell r="L583" t="str">
            <v>KG</v>
          </cell>
          <cell r="M583">
            <v>38181</v>
          </cell>
          <cell r="N583">
            <v>135571.70000000001</v>
          </cell>
          <cell r="O583" t="str">
            <v>KG</v>
          </cell>
          <cell r="P583">
            <v>55.6</v>
          </cell>
        </row>
        <row r="584">
          <cell r="A584" t="str">
            <v>1100005277</v>
          </cell>
          <cell r="B584" t="str">
            <v>8002994</v>
          </cell>
          <cell r="C584" t="str">
            <v>GA-2</v>
          </cell>
          <cell r="D584" t="str">
            <v>1001</v>
          </cell>
          <cell r="E584" t="str">
            <v>101</v>
          </cell>
          <cell r="F584" t="str">
            <v>1020</v>
          </cell>
          <cell r="G584" t="str">
            <v/>
          </cell>
          <cell r="H584" t="str">
            <v>4700001183</v>
          </cell>
          <cell r="I584" t="str">
            <v>1420228</v>
          </cell>
          <cell r="J584" t="str">
            <v>GR goods receipt</v>
          </cell>
          <cell r="K584">
            <v>243.5</v>
          </cell>
          <cell r="L584" t="str">
            <v>KG</v>
          </cell>
          <cell r="M584">
            <v>38186</v>
          </cell>
          <cell r="N584">
            <v>593735.79</v>
          </cell>
          <cell r="O584" t="str">
            <v>KG</v>
          </cell>
          <cell r="P584">
            <v>243.5</v>
          </cell>
        </row>
        <row r="585">
          <cell r="A585" t="str">
            <v>1100005277</v>
          </cell>
          <cell r="B585" t="str">
            <v>8002994</v>
          </cell>
          <cell r="C585" t="str">
            <v>GA-2</v>
          </cell>
          <cell r="D585" t="str">
            <v>1001</v>
          </cell>
          <cell r="E585" t="str">
            <v>101</v>
          </cell>
          <cell r="F585" t="str">
            <v>1020</v>
          </cell>
          <cell r="G585" t="str">
            <v/>
          </cell>
          <cell r="H585" t="str">
            <v>4700001240</v>
          </cell>
          <cell r="I585" t="str">
            <v>1420848</v>
          </cell>
          <cell r="J585" t="str">
            <v>GR goods receipt</v>
          </cell>
          <cell r="K585">
            <v>84.3</v>
          </cell>
          <cell r="L585" t="str">
            <v>KG</v>
          </cell>
          <cell r="M585">
            <v>38188</v>
          </cell>
          <cell r="N585">
            <v>205552.06</v>
          </cell>
          <cell r="O585" t="str">
            <v>KG</v>
          </cell>
          <cell r="P585">
            <v>84.3</v>
          </cell>
        </row>
        <row r="586">
          <cell r="A586" t="str">
            <v>1100005277</v>
          </cell>
          <cell r="B586" t="str">
            <v>8002994</v>
          </cell>
          <cell r="C586" t="str">
            <v>GA-2</v>
          </cell>
          <cell r="D586" t="str">
            <v>1001</v>
          </cell>
          <cell r="E586" t="str">
            <v>101</v>
          </cell>
          <cell r="F586" t="str">
            <v>1020</v>
          </cell>
          <cell r="G586" t="str">
            <v/>
          </cell>
          <cell r="H586" t="str">
            <v>4700001240</v>
          </cell>
          <cell r="I586" t="str">
            <v>1422272</v>
          </cell>
          <cell r="J586" t="str">
            <v>GR goods receipt</v>
          </cell>
          <cell r="K586">
            <v>159</v>
          </cell>
          <cell r="L586" t="str">
            <v>KG</v>
          </cell>
          <cell r="M586">
            <v>38193</v>
          </cell>
          <cell r="N586">
            <v>387696.06</v>
          </cell>
          <cell r="O586" t="str">
            <v>KG</v>
          </cell>
          <cell r="P586">
            <v>159</v>
          </cell>
        </row>
        <row r="587">
          <cell r="A587" t="str">
            <v>1100005277</v>
          </cell>
          <cell r="B587" t="str">
            <v>8002994</v>
          </cell>
          <cell r="C587" t="str">
            <v>GA-2</v>
          </cell>
          <cell r="D587" t="str">
            <v>1001</v>
          </cell>
          <cell r="E587" t="str">
            <v>101</v>
          </cell>
          <cell r="F587" t="str">
            <v>1020</v>
          </cell>
          <cell r="G587" t="str">
            <v/>
          </cell>
          <cell r="H587" t="str">
            <v>4700001240</v>
          </cell>
          <cell r="I587" t="str">
            <v>1423079</v>
          </cell>
          <cell r="J587" t="str">
            <v>GR goods receipt</v>
          </cell>
          <cell r="K587">
            <v>254.4</v>
          </cell>
          <cell r="L587" t="str">
            <v>KG</v>
          </cell>
          <cell r="M587">
            <v>38195</v>
          </cell>
          <cell r="N587">
            <v>620313.69999999995</v>
          </cell>
          <cell r="O587" t="str">
            <v>KG</v>
          </cell>
          <cell r="P587">
            <v>254.4</v>
          </cell>
        </row>
        <row r="588">
          <cell r="A588" t="str">
            <v>1100005277</v>
          </cell>
          <cell r="B588" t="str">
            <v>8002994</v>
          </cell>
          <cell r="C588" t="str">
            <v>GA-2</v>
          </cell>
          <cell r="D588" t="str">
            <v>1001</v>
          </cell>
          <cell r="E588" t="str">
            <v>101</v>
          </cell>
          <cell r="F588" t="str">
            <v>1020</v>
          </cell>
          <cell r="G588" t="str">
            <v/>
          </cell>
          <cell r="H588" t="str">
            <v>4700001240</v>
          </cell>
          <cell r="I588" t="str">
            <v>1423525</v>
          </cell>
          <cell r="J588" t="str">
            <v>GR goods receipt</v>
          </cell>
          <cell r="K588">
            <v>166.6</v>
          </cell>
          <cell r="L588" t="str">
            <v>KG</v>
          </cell>
          <cell r="M588">
            <v>38196</v>
          </cell>
          <cell r="N588">
            <v>406227.44</v>
          </cell>
          <cell r="O588" t="str">
            <v>KG</v>
          </cell>
          <cell r="P588">
            <v>166.6</v>
          </cell>
        </row>
        <row r="592">
          <cell r="A592" t="str">
            <v>1100005300</v>
          </cell>
          <cell r="B592" t="str">
            <v>3002900</v>
          </cell>
          <cell r="C592" t="str">
            <v>(-)DIETHYL D TARTRATE</v>
          </cell>
          <cell r="D592" t="str">
            <v>1001</v>
          </cell>
          <cell r="E592" t="str">
            <v>101</v>
          </cell>
          <cell r="F592" t="str">
            <v>1000</v>
          </cell>
          <cell r="G592" t="str">
            <v/>
          </cell>
          <cell r="H592" t="str">
            <v>4100139549</v>
          </cell>
          <cell r="I592" t="str">
            <v>1415559</v>
          </cell>
          <cell r="J592" t="str">
            <v>GR goods receipt</v>
          </cell>
          <cell r="K592">
            <v>50</v>
          </cell>
          <cell r="L592" t="str">
            <v>KG</v>
          </cell>
          <cell r="M592">
            <v>38170</v>
          </cell>
          <cell r="N592">
            <v>105493.2</v>
          </cell>
          <cell r="O592" t="str">
            <v>KG</v>
          </cell>
          <cell r="P592">
            <v>50</v>
          </cell>
        </row>
        <row r="596">
          <cell r="A596" t="str">
            <v>1100005447</v>
          </cell>
          <cell r="B596" t="str">
            <v>8000582</v>
          </cell>
          <cell r="C596" t="str">
            <v>PNT-PENTAZOCINE STEP 5</v>
          </cell>
          <cell r="D596" t="str">
            <v>1001</v>
          </cell>
          <cell r="E596" t="str">
            <v>101</v>
          </cell>
          <cell r="F596" t="str">
            <v>1000</v>
          </cell>
          <cell r="G596" t="str">
            <v/>
          </cell>
          <cell r="H596" t="str">
            <v>4700001250</v>
          </cell>
          <cell r="I596" t="str">
            <v>1415330</v>
          </cell>
          <cell r="J596" t="str">
            <v>GR goods receipt</v>
          </cell>
          <cell r="K596">
            <v>34</v>
          </cell>
          <cell r="L596" t="str">
            <v>KG</v>
          </cell>
          <cell r="M596">
            <v>38169</v>
          </cell>
          <cell r="N596">
            <v>193571.86</v>
          </cell>
          <cell r="O596" t="str">
            <v>KG</v>
          </cell>
          <cell r="P596">
            <v>34</v>
          </cell>
        </row>
        <row r="597">
          <cell r="A597" t="str">
            <v>1100005447</v>
          </cell>
          <cell r="B597" t="str">
            <v>8000582</v>
          </cell>
          <cell r="C597" t="str">
            <v>PNT-PENTAZOCINE STEP 5</v>
          </cell>
          <cell r="D597" t="str">
            <v>1001</v>
          </cell>
          <cell r="E597" t="str">
            <v>101</v>
          </cell>
          <cell r="F597" t="str">
            <v>1000</v>
          </cell>
          <cell r="G597" t="str">
            <v/>
          </cell>
          <cell r="H597" t="str">
            <v>4700001250</v>
          </cell>
          <cell r="I597" t="str">
            <v>1416435</v>
          </cell>
          <cell r="J597" t="str">
            <v>GR goods receipt</v>
          </cell>
          <cell r="K597">
            <v>42.95</v>
          </cell>
          <cell r="L597" t="str">
            <v>KG</v>
          </cell>
          <cell r="M597">
            <v>38173</v>
          </cell>
          <cell r="N597">
            <v>244526.81</v>
          </cell>
          <cell r="O597" t="str">
            <v>KG</v>
          </cell>
          <cell r="P597">
            <v>42.95</v>
          </cell>
        </row>
        <row r="598">
          <cell r="A598" t="str">
            <v>1100005447</v>
          </cell>
          <cell r="B598" t="str">
            <v>8000582</v>
          </cell>
          <cell r="C598" t="str">
            <v>PNT-PENTAZOCINE STEP 5</v>
          </cell>
          <cell r="D598" t="str">
            <v>1001</v>
          </cell>
          <cell r="E598" t="str">
            <v>101</v>
          </cell>
          <cell r="F598" t="str">
            <v>1000</v>
          </cell>
          <cell r="G598" t="str">
            <v/>
          </cell>
          <cell r="H598" t="str">
            <v>4700001250</v>
          </cell>
          <cell r="I598" t="str">
            <v>1416436</v>
          </cell>
          <cell r="J598" t="str">
            <v>GR goods receipt</v>
          </cell>
          <cell r="K598">
            <v>40</v>
          </cell>
          <cell r="L598" t="str">
            <v>KG</v>
          </cell>
          <cell r="M598">
            <v>38173</v>
          </cell>
          <cell r="N598">
            <v>227731.6</v>
          </cell>
          <cell r="O598" t="str">
            <v>KG</v>
          </cell>
          <cell r="P598">
            <v>40</v>
          </cell>
        </row>
        <row r="599">
          <cell r="A599" t="str">
            <v>1100005447</v>
          </cell>
          <cell r="B599" t="str">
            <v>8000582</v>
          </cell>
          <cell r="C599" t="str">
            <v>PNT-PENTAZOCINE STEP 5</v>
          </cell>
          <cell r="D599" t="str">
            <v>1001</v>
          </cell>
          <cell r="E599" t="str">
            <v>101</v>
          </cell>
          <cell r="F599" t="str">
            <v>1000</v>
          </cell>
          <cell r="G599" t="str">
            <v/>
          </cell>
          <cell r="H599" t="str">
            <v>4700001250</v>
          </cell>
          <cell r="I599" t="str">
            <v>1418844</v>
          </cell>
          <cell r="J599" t="str">
            <v>GR goods receipt</v>
          </cell>
          <cell r="K599">
            <v>38</v>
          </cell>
          <cell r="L599" t="str">
            <v>KG</v>
          </cell>
          <cell r="M599">
            <v>38181</v>
          </cell>
          <cell r="N599">
            <v>216345.02</v>
          </cell>
          <cell r="O599" t="str">
            <v>KG</v>
          </cell>
          <cell r="P599">
            <v>38</v>
          </cell>
        </row>
        <row r="600">
          <cell r="A600" t="str">
            <v>1100005447</v>
          </cell>
          <cell r="B600" t="str">
            <v>8000582</v>
          </cell>
          <cell r="C600" t="str">
            <v>PNT-PENTAZOCINE STEP 5</v>
          </cell>
          <cell r="D600" t="str">
            <v>1001</v>
          </cell>
          <cell r="E600" t="str">
            <v>101</v>
          </cell>
          <cell r="F600" t="str">
            <v>1000</v>
          </cell>
          <cell r="G600" t="str">
            <v/>
          </cell>
          <cell r="H600" t="str">
            <v>4700001250</v>
          </cell>
          <cell r="I600" t="str">
            <v>1418845</v>
          </cell>
          <cell r="J600" t="str">
            <v>GR goods receipt</v>
          </cell>
          <cell r="K600">
            <v>44.5</v>
          </cell>
          <cell r="L600" t="str">
            <v>KG</v>
          </cell>
          <cell r="M600">
            <v>38181</v>
          </cell>
          <cell r="N600">
            <v>253351.41</v>
          </cell>
          <cell r="O600" t="str">
            <v>KG</v>
          </cell>
          <cell r="P600">
            <v>44.5</v>
          </cell>
        </row>
        <row r="601">
          <cell r="A601" t="str">
            <v>1100005447</v>
          </cell>
          <cell r="B601" t="str">
            <v>8000582</v>
          </cell>
          <cell r="C601" t="str">
            <v>PNT-PENTAZOCINE STEP 5</v>
          </cell>
          <cell r="D601" t="str">
            <v>1001</v>
          </cell>
          <cell r="E601" t="str">
            <v>101</v>
          </cell>
          <cell r="F601" t="str">
            <v>1000</v>
          </cell>
          <cell r="G601" t="str">
            <v/>
          </cell>
          <cell r="H601" t="str">
            <v>4700001250</v>
          </cell>
          <cell r="I601" t="str">
            <v>1420647</v>
          </cell>
          <cell r="J601" t="str">
            <v>GR goods receipt</v>
          </cell>
          <cell r="K601">
            <v>38</v>
          </cell>
          <cell r="L601" t="str">
            <v>KG</v>
          </cell>
          <cell r="M601">
            <v>38188</v>
          </cell>
          <cell r="N601">
            <v>216345.02</v>
          </cell>
          <cell r="O601" t="str">
            <v>KG</v>
          </cell>
          <cell r="P601">
            <v>38</v>
          </cell>
        </row>
        <row r="602">
          <cell r="A602" t="str">
            <v>1100005447</v>
          </cell>
          <cell r="B602" t="str">
            <v>8000582</v>
          </cell>
          <cell r="C602" t="str">
            <v>PNT-PENTAZOCINE STEP 5</v>
          </cell>
          <cell r="D602" t="str">
            <v>1001</v>
          </cell>
          <cell r="E602" t="str">
            <v>101</v>
          </cell>
          <cell r="F602" t="str">
            <v>1000</v>
          </cell>
          <cell r="G602" t="str">
            <v/>
          </cell>
          <cell r="H602" t="str">
            <v>4700001250</v>
          </cell>
          <cell r="I602" t="str">
            <v>1421543</v>
          </cell>
          <cell r="J602" t="str">
            <v>GR goods receipt</v>
          </cell>
          <cell r="K602">
            <v>38</v>
          </cell>
          <cell r="L602" t="str">
            <v>KG</v>
          </cell>
          <cell r="M602">
            <v>38190</v>
          </cell>
          <cell r="N602">
            <v>216345.02</v>
          </cell>
          <cell r="O602" t="str">
            <v>KG</v>
          </cell>
          <cell r="P602">
            <v>38</v>
          </cell>
        </row>
        <row r="603">
          <cell r="A603" t="str">
            <v>1100005447</v>
          </cell>
          <cell r="B603" t="str">
            <v>8000582</v>
          </cell>
          <cell r="C603" t="str">
            <v>PNT-PENTAZOCINE STEP 5</v>
          </cell>
          <cell r="D603" t="str">
            <v>1001</v>
          </cell>
          <cell r="E603" t="str">
            <v>101</v>
          </cell>
          <cell r="F603" t="str">
            <v>1000</v>
          </cell>
          <cell r="G603" t="str">
            <v/>
          </cell>
          <cell r="H603" t="str">
            <v>4700001250</v>
          </cell>
          <cell r="I603" t="str">
            <v>1421544</v>
          </cell>
          <cell r="J603" t="str">
            <v>GR goods receipt</v>
          </cell>
          <cell r="K603">
            <v>43</v>
          </cell>
          <cell r="L603" t="str">
            <v>KG</v>
          </cell>
          <cell r="M603">
            <v>38190</v>
          </cell>
          <cell r="N603">
            <v>244811.47</v>
          </cell>
          <cell r="O603" t="str">
            <v>KG</v>
          </cell>
          <cell r="P603">
            <v>43</v>
          </cell>
        </row>
        <row r="604">
          <cell r="A604" t="str">
            <v>1100005447</v>
          </cell>
          <cell r="B604" t="str">
            <v>8000582</v>
          </cell>
          <cell r="C604" t="str">
            <v>PNT-PENTAZOCINE STEP 5</v>
          </cell>
          <cell r="D604" t="str">
            <v>1001</v>
          </cell>
          <cell r="E604" t="str">
            <v>101</v>
          </cell>
          <cell r="F604" t="str">
            <v>1000</v>
          </cell>
          <cell r="G604" t="str">
            <v/>
          </cell>
          <cell r="H604" t="str">
            <v>4700001250</v>
          </cell>
          <cell r="I604" t="str">
            <v>1421545</v>
          </cell>
          <cell r="J604" t="str">
            <v>GR goods receipt</v>
          </cell>
          <cell r="K604">
            <v>45</v>
          </cell>
          <cell r="L604" t="str">
            <v>KG</v>
          </cell>
          <cell r="M604">
            <v>38190</v>
          </cell>
          <cell r="N604">
            <v>256198.05</v>
          </cell>
          <cell r="O604" t="str">
            <v>KG</v>
          </cell>
          <cell r="P604">
            <v>45</v>
          </cell>
        </row>
        <row r="605">
          <cell r="A605" t="str">
            <v>1100005447</v>
          </cell>
          <cell r="B605" t="str">
            <v>8000582</v>
          </cell>
          <cell r="C605" t="str">
            <v>PNT-PENTAZOCINE STEP 5</v>
          </cell>
          <cell r="D605" t="str">
            <v>1001</v>
          </cell>
          <cell r="E605" t="str">
            <v>101</v>
          </cell>
          <cell r="F605" t="str">
            <v>1000</v>
          </cell>
          <cell r="G605" t="str">
            <v/>
          </cell>
          <cell r="H605" t="str">
            <v>4700001250</v>
          </cell>
          <cell r="I605" t="str">
            <v>1423018</v>
          </cell>
          <cell r="J605" t="str">
            <v>GR goods receipt</v>
          </cell>
          <cell r="K605">
            <v>43</v>
          </cell>
          <cell r="L605" t="str">
            <v>KG</v>
          </cell>
          <cell r="M605">
            <v>38195</v>
          </cell>
          <cell r="N605">
            <v>244811.47</v>
          </cell>
          <cell r="O605" t="str">
            <v>KG</v>
          </cell>
          <cell r="P605">
            <v>43</v>
          </cell>
        </row>
        <row r="606">
          <cell r="A606" t="str">
            <v>1100005447</v>
          </cell>
          <cell r="B606" t="str">
            <v>8000582</v>
          </cell>
          <cell r="C606" t="str">
            <v>PNT-PENTAZOCINE STEP 5</v>
          </cell>
          <cell r="D606" t="str">
            <v>1001</v>
          </cell>
          <cell r="E606" t="str">
            <v>101</v>
          </cell>
          <cell r="F606" t="str">
            <v>1000</v>
          </cell>
          <cell r="G606" t="str">
            <v/>
          </cell>
          <cell r="H606" t="str">
            <v>4700001250</v>
          </cell>
          <cell r="I606" t="str">
            <v>1423019</v>
          </cell>
          <cell r="J606" t="str">
            <v>GR goods receipt</v>
          </cell>
          <cell r="K606">
            <v>41.5</v>
          </cell>
          <cell r="L606" t="str">
            <v>KG</v>
          </cell>
          <cell r="M606">
            <v>38195</v>
          </cell>
          <cell r="N606">
            <v>236271.54</v>
          </cell>
          <cell r="O606" t="str">
            <v>KG</v>
          </cell>
          <cell r="P606">
            <v>41.5</v>
          </cell>
        </row>
        <row r="607">
          <cell r="A607" t="str">
            <v>1100005447</v>
          </cell>
          <cell r="B607" t="str">
            <v>8000582</v>
          </cell>
          <cell r="C607" t="str">
            <v>PNT-PENTAZOCINE STEP 5</v>
          </cell>
          <cell r="D607" t="str">
            <v>1001</v>
          </cell>
          <cell r="E607" t="str">
            <v>101</v>
          </cell>
          <cell r="F607" t="str">
            <v>1000</v>
          </cell>
          <cell r="G607" t="str">
            <v/>
          </cell>
          <cell r="H607" t="str">
            <v>4700001250</v>
          </cell>
          <cell r="I607" t="str">
            <v>1424274</v>
          </cell>
          <cell r="J607" t="str">
            <v>GR goods receipt</v>
          </cell>
          <cell r="K607">
            <v>45</v>
          </cell>
          <cell r="L607" t="str">
            <v>KG</v>
          </cell>
          <cell r="M607">
            <v>38199</v>
          </cell>
          <cell r="N607">
            <v>256198.05</v>
          </cell>
          <cell r="O607" t="str">
            <v>KG</v>
          </cell>
          <cell r="P607">
            <v>45</v>
          </cell>
        </row>
        <row r="608">
          <cell r="A608" t="str">
            <v>1100005447</v>
          </cell>
          <cell r="B608" t="str">
            <v>8000582</v>
          </cell>
          <cell r="C608" t="str">
            <v>PNT-PENTAZOCINE STEP 5</v>
          </cell>
          <cell r="D608" t="str">
            <v>1001</v>
          </cell>
          <cell r="E608" t="str">
            <v>101</v>
          </cell>
          <cell r="F608" t="str">
            <v>1000</v>
          </cell>
          <cell r="G608" t="str">
            <v/>
          </cell>
          <cell r="H608" t="str">
            <v>4700001250</v>
          </cell>
          <cell r="I608" t="str">
            <v>1424275</v>
          </cell>
          <cell r="J608" t="str">
            <v>GR goods receipt</v>
          </cell>
          <cell r="K608">
            <v>43</v>
          </cell>
          <cell r="L608" t="str">
            <v>KG</v>
          </cell>
          <cell r="M608">
            <v>38199</v>
          </cell>
          <cell r="N608">
            <v>244811.47</v>
          </cell>
          <cell r="O608" t="str">
            <v>KG</v>
          </cell>
          <cell r="P608">
            <v>43</v>
          </cell>
        </row>
        <row r="612">
          <cell r="A612" t="str">
            <v>1100005448</v>
          </cell>
          <cell r="B612" t="str">
            <v>8200005</v>
          </cell>
          <cell r="C612" t="str">
            <v>HMD-REC. HMDS( 97%) FOR CEPHG</v>
          </cell>
          <cell r="D612" t="str">
            <v>1101</v>
          </cell>
          <cell r="E612" t="str">
            <v>101</v>
          </cell>
          <cell r="F612" t="str">
            <v>1000</v>
          </cell>
          <cell r="G612" t="str">
            <v/>
          </cell>
          <cell r="H612" t="str">
            <v>4700001383</v>
          </cell>
          <cell r="I612" t="str">
            <v>1418129</v>
          </cell>
          <cell r="J612" t="str">
            <v>GR goods receipt</v>
          </cell>
          <cell r="K612">
            <v>9690</v>
          </cell>
          <cell r="L612" t="str">
            <v>KG</v>
          </cell>
          <cell r="M612">
            <v>38184</v>
          </cell>
          <cell r="N612">
            <v>2294768.2599999998</v>
          </cell>
          <cell r="O612" t="str">
            <v>L</v>
          </cell>
          <cell r="P612">
            <v>12584.415999999999</v>
          </cell>
        </row>
        <row r="613">
          <cell r="A613" t="str">
            <v>1100005448</v>
          </cell>
          <cell r="B613" t="str">
            <v>8200005</v>
          </cell>
          <cell r="C613" t="str">
            <v>HMD-REC. HMDS( 97%) FOR CEPHG</v>
          </cell>
          <cell r="D613" t="str">
            <v>1054</v>
          </cell>
          <cell r="E613" t="str">
            <v>101</v>
          </cell>
          <cell r="F613" t="str">
            <v>1000</v>
          </cell>
          <cell r="G613" t="str">
            <v/>
          </cell>
          <cell r="H613" t="str">
            <v>4700001383</v>
          </cell>
          <cell r="I613" t="str">
            <v>1419663</v>
          </cell>
          <cell r="J613" t="str">
            <v>GR goods receipt</v>
          </cell>
          <cell r="K613">
            <v>49</v>
          </cell>
          <cell r="L613" t="str">
            <v>KG</v>
          </cell>
          <cell r="M613">
            <v>38184</v>
          </cell>
          <cell r="N613">
            <v>11604.02</v>
          </cell>
          <cell r="O613" t="str">
            <v>L</v>
          </cell>
          <cell r="P613">
            <v>63.636000000000003</v>
          </cell>
        </row>
        <row r="614">
          <cell r="A614" t="str">
            <v>1100005448</v>
          </cell>
          <cell r="B614" t="str">
            <v>8200005</v>
          </cell>
          <cell r="C614" t="str">
            <v>HMD-REC. HMDS( 97%) FOR CEPHG</v>
          </cell>
          <cell r="D614" t="str">
            <v>1053</v>
          </cell>
          <cell r="E614" t="str">
            <v>101</v>
          </cell>
          <cell r="F614" t="str">
            <v>1000</v>
          </cell>
          <cell r="G614" t="str">
            <v/>
          </cell>
          <cell r="H614" t="str">
            <v>4700001383</v>
          </cell>
          <cell r="I614" t="str">
            <v>1419664</v>
          </cell>
          <cell r="J614" t="str">
            <v>GR goods receipt</v>
          </cell>
          <cell r="K614">
            <v>11</v>
          </cell>
          <cell r="L614" t="str">
            <v>KG</v>
          </cell>
          <cell r="M614">
            <v>38184</v>
          </cell>
          <cell r="N614">
            <v>2605.0500000000002</v>
          </cell>
          <cell r="O614" t="str">
            <v>L</v>
          </cell>
          <cell r="P614">
            <v>14.286</v>
          </cell>
        </row>
        <row r="618">
          <cell r="A618" t="str">
            <v>1100005889</v>
          </cell>
          <cell r="B618" t="str">
            <v>8002577</v>
          </cell>
          <cell r="C618" t="str">
            <v>CRA-CEFUROXIME AXETIL CRYSTALLINE(N.US)</v>
          </cell>
          <cell r="D618" t="str">
            <v>1001</v>
          </cell>
          <cell r="E618" t="str">
            <v>101</v>
          </cell>
          <cell r="F618" t="str">
            <v>1000</v>
          </cell>
          <cell r="G618" t="str">
            <v/>
          </cell>
          <cell r="H618" t="str">
            <v>4700001251</v>
          </cell>
          <cell r="I618" t="str">
            <v>1418573</v>
          </cell>
          <cell r="J618" t="str">
            <v>GR goods receipt</v>
          </cell>
          <cell r="K618">
            <v>200</v>
          </cell>
          <cell r="L618" t="str">
            <v>KG</v>
          </cell>
          <cell r="M618">
            <v>38181</v>
          </cell>
          <cell r="N618">
            <v>2783348</v>
          </cell>
          <cell r="O618" t="str">
            <v>KG</v>
          </cell>
          <cell r="P618">
            <v>200</v>
          </cell>
        </row>
        <row r="619">
          <cell r="A619" t="str">
            <v>1100005889</v>
          </cell>
          <cell r="B619" t="str">
            <v>8002577</v>
          </cell>
          <cell r="C619" t="str">
            <v>CRA-CEFUROXIME AXETIL CRYSTALLINE(N.US)</v>
          </cell>
          <cell r="D619" t="str">
            <v>1001</v>
          </cell>
          <cell r="E619" t="str">
            <v>101</v>
          </cell>
          <cell r="F619" t="str">
            <v>1000</v>
          </cell>
          <cell r="G619" t="str">
            <v/>
          </cell>
          <cell r="H619" t="str">
            <v>4700001251</v>
          </cell>
          <cell r="I619" t="str">
            <v>1418574</v>
          </cell>
          <cell r="J619" t="str">
            <v>GR goods receipt</v>
          </cell>
          <cell r="K619">
            <v>200</v>
          </cell>
          <cell r="L619" t="str">
            <v>KG</v>
          </cell>
          <cell r="M619">
            <v>38181</v>
          </cell>
          <cell r="N619">
            <v>2783348</v>
          </cell>
          <cell r="O619" t="str">
            <v>KG</v>
          </cell>
          <cell r="P619">
            <v>200</v>
          </cell>
        </row>
        <row r="620">
          <cell r="A620" t="str">
            <v>1100005889</v>
          </cell>
          <cell r="B620" t="str">
            <v>8002577</v>
          </cell>
          <cell r="C620" t="str">
            <v>CRA-CEFUROXIME AXETIL CRYSTALLINE(N.US)</v>
          </cell>
          <cell r="D620" t="str">
            <v>1001</v>
          </cell>
          <cell r="E620" t="str">
            <v>101</v>
          </cell>
          <cell r="F620" t="str">
            <v>1000</v>
          </cell>
          <cell r="G620" t="str">
            <v/>
          </cell>
          <cell r="H620" t="str">
            <v>4700001251</v>
          </cell>
          <cell r="I620" t="str">
            <v>1419426</v>
          </cell>
          <cell r="J620" t="str">
            <v>GR goods receipt</v>
          </cell>
          <cell r="K620">
            <v>200</v>
          </cell>
          <cell r="L620" t="str">
            <v>KG</v>
          </cell>
          <cell r="M620">
            <v>38183</v>
          </cell>
          <cell r="N620">
            <v>2783348</v>
          </cell>
          <cell r="O620" t="str">
            <v>KG</v>
          </cell>
          <cell r="P620">
            <v>200</v>
          </cell>
        </row>
        <row r="621">
          <cell r="A621" t="str">
            <v>1100005889</v>
          </cell>
          <cell r="B621" t="str">
            <v>8002577</v>
          </cell>
          <cell r="C621" t="str">
            <v>CRA-CEFUROXIME AXETIL CRYSTALLINE(N.US)</v>
          </cell>
          <cell r="D621" t="str">
            <v>1001</v>
          </cell>
          <cell r="E621" t="str">
            <v>101</v>
          </cell>
          <cell r="F621" t="str">
            <v>1000</v>
          </cell>
          <cell r="G621" t="str">
            <v/>
          </cell>
          <cell r="H621" t="str">
            <v>4700001251</v>
          </cell>
          <cell r="I621" t="str">
            <v>1420065</v>
          </cell>
          <cell r="J621" t="str">
            <v>GR goods receipt</v>
          </cell>
          <cell r="K621">
            <v>200</v>
          </cell>
          <cell r="L621" t="str">
            <v>KG</v>
          </cell>
          <cell r="M621">
            <v>38186</v>
          </cell>
          <cell r="N621">
            <v>2783348</v>
          </cell>
          <cell r="O621" t="str">
            <v>KG</v>
          </cell>
          <cell r="P621">
            <v>200</v>
          </cell>
        </row>
        <row r="622">
          <cell r="A622" t="str">
            <v>1100005889</v>
          </cell>
          <cell r="B622" t="str">
            <v>8002577</v>
          </cell>
          <cell r="C622" t="str">
            <v>CRA-CEFUROXIME AXETIL CRYSTALLINE(N.US)</v>
          </cell>
          <cell r="D622" t="str">
            <v>1001</v>
          </cell>
          <cell r="E622" t="str">
            <v>101</v>
          </cell>
          <cell r="F622" t="str">
            <v>1000</v>
          </cell>
          <cell r="G622" t="str">
            <v/>
          </cell>
          <cell r="H622" t="str">
            <v>4700001409</v>
          </cell>
          <cell r="I622" t="str">
            <v>1422793</v>
          </cell>
          <cell r="J622" t="str">
            <v>GR goods receipt</v>
          </cell>
          <cell r="K622">
            <v>200</v>
          </cell>
          <cell r="L622" t="str">
            <v>KG</v>
          </cell>
          <cell r="M622">
            <v>38194</v>
          </cell>
          <cell r="N622">
            <v>2783348</v>
          </cell>
          <cell r="O622" t="str">
            <v>KG</v>
          </cell>
          <cell r="P622">
            <v>200</v>
          </cell>
        </row>
        <row r="626">
          <cell r="A626" t="str">
            <v>1100006091</v>
          </cell>
          <cell r="B626" t="str">
            <v>8200005</v>
          </cell>
          <cell r="C626" t="str">
            <v>HMD-REC. HMDS( 97%) FOR CEPHG</v>
          </cell>
          <cell r="D626" t="str">
            <v>1101</v>
          </cell>
          <cell r="E626" t="str">
            <v>101</v>
          </cell>
          <cell r="F626" t="str">
            <v>1000</v>
          </cell>
          <cell r="G626" t="str">
            <v/>
          </cell>
          <cell r="H626" t="str">
            <v>4700001280</v>
          </cell>
          <cell r="I626" t="str">
            <v>1419989</v>
          </cell>
          <cell r="J626" t="str">
            <v>GR goods receipt</v>
          </cell>
          <cell r="K626">
            <v>8460</v>
          </cell>
          <cell r="L626" t="str">
            <v>KG</v>
          </cell>
          <cell r="M626">
            <v>38188</v>
          </cell>
          <cell r="N626">
            <v>2003481.82</v>
          </cell>
          <cell r="O626" t="str">
            <v>L</v>
          </cell>
          <cell r="P626">
            <v>10987.013000000001</v>
          </cell>
        </row>
        <row r="627">
          <cell r="A627" t="str">
            <v>1100006091</v>
          </cell>
          <cell r="B627" t="str">
            <v>8200005</v>
          </cell>
          <cell r="C627" t="str">
            <v>HMD-REC. HMDS( 97%) FOR CEPHG</v>
          </cell>
          <cell r="D627" t="str">
            <v>1054</v>
          </cell>
          <cell r="E627" t="str">
            <v>101</v>
          </cell>
          <cell r="F627" t="str">
            <v>1000</v>
          </cell>
          <cell r="G627" t="str">
            <v/>
          </cell>
          <cell r="H627" t="str">
            <v>4700001280</v>
          </cell>
          <cell r="I627" t="str">
            <v>1420669</v>
          </cell>
          <cell r="J627" t="str">
            <v>GR goods receipt</v>
          </cell>
          <cell r="K627">
            <v>43</v>
          </cell>
          <cell r="L627" t="str">
            <v>KG</v>
          </cell>
          <cell r="M627">
            <v>38188</v>
          </cell>
          <cell r="N627">
            <v>10183.15</v>
          </cell>
          <cell r="O627" t="str">
            <v>L</v>
          </cell>
          <cell r="P627">
            <v>55.844000000000001</v>
          </cell>
        </row>
        <row r="628">
          <cell r="A628" t="str">
            <v>1100006091</v>
          </cell>
          <cell r="B628" t="str">
            <v>8200005</v>
          </cell>
          <cell r="C628" t="str">
            <v>HMD-REC. HMDS( 97%) FOR CEPHG</v>
          </cell>
          <cell r="D628" t="str">
            <v>1051</v>
          </cell>
          <cell r="E628" t="str">
            <v>101</v>
          </cell>
          <cell r="F628" t="str">
            <v>1000</v>
          </cell>
          <cell r="G628" t="str">
            <v/>
          </cell>
          <cell r="H628" t="str">
            <v>4700001280</v>
          </cell>
          <cell r="I628" t="str">
            <v>1420670</v>
          </cell>
          <cell r="J628" t="str">
            <v>GR goods receipt</v>
          </cell>
          <cell r="K628">
            <v>17</v>
          </cell>
          <cell r="L628" t="str">
            <v>KG</v>
          </cell>
          <cell r="M628">
            <v>38188</v>
          </cell>
          <cell r="N628">
            <v>4025.92</v>
          </cell>
          <cell r="O628" t="str">
            <v>L</v>
          </cell>
          <cell r="P628">
            <v>22.077999999999999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Actis"/>
      <sheetName val="Sheet1"/>
      <sheetName val="Exp"/>
      <sheetName val="New Pdt Trend Ukr"/>
      <sheetName val="coduri"/>
      <sheetName val="Operating costs"/>
      <sheetName val="Working capital"/>
      <sheetName val="Taxation"/>
      <sheetName val="Top Sheet"/>
      <sheetName val="Strt Archi"/>
      <sheetName val="New_Pdt_Trend_Ukr"/>
      <sheetName val="Operating_costs"/>
      <sheetName val="Working_capital"/>
      <sheetName val="Top_Sheet"/>
      <sheetName val="Strt_Archi"/>
      <sheetName val="New_Pdt_Trend_Ukr1"/>
      <sheetName val="Operating_costs1"/>
      <sheetName val="Working_capital1"/>
      <sheetName val="Top_Sheet1"/>
      <sheetName val="Strt_Archi1"/>
      <sheetName val="p&amp;l"/>
      <sheetName val="A"/>
      <sheetName val="Dividend (Annex23)"/>
      <sheetName val="New_Pdt_Trend_Ukr2"/>
      <sheetName val="Operating_costs2"/>
      <sheetName val="Working_capital2"/>
      <sheetName val="Top_Sheet2"/>
      <sheetName val="Strt_Archi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absorption_ACT_For&amp;Ytd"/>
      <sheetName val="Global_Snapshot"/>
      <sheetName val="Global+Zeno+Oth (wo Russia)"/>
      <sheetName val="Global_Snapshot Ytd"/>
      <sheetName val="Global"/>
      <sheetName val="India-H"/>
      <sheetName val="Halol-I"/>
      <sheetName val="Halol-II"/>
      <sheetName val="India-IV"/>
      <sheetName val="Baska"/>
      <sheetName val="Mohali"/>
      <sheetName val="Dadra_Consol"/>
      <sheetName val="Dadra"/>
      <sheetName val="Dadra Warehouse"/>
      <sheetName val="India-II"/>
      <sheetName val="Paonta"/>
      <sheetName val="Dewas"/>
      <sheetName val="Bangladesh"/>
      <sheetName val="Malaysia"/>
      <sheetName val="Jammu"/>
      <sheetName val="Silvassa"/>
      <sheetName val="India-III"/>
      <sheetName val="Sikkim-I"/>
      <sheetName val="Sikkim-II"/>
      <sheetName val="Solrex"/>
      <sheetName val="Baddi II"/>
      <sheetName val="Goa"/>
      <sheetName val="Guwahati OSD"/>
      <sheetName val="Americas_OSD"/>
      <sheetName val="OHM"/>
      <sheetName val="Cranbury"/>
      <sheetName val="Americas_NOSD"/>
      <sheetName val="Dusa"/>
      <sheetName val="Pharmalucence"/>
      <sheetName val="Europe"/>
      <sheetName val="Hungary"/>
      <sheetName val="Romania"/>
      <sheetName val="Africa"/>
      <sheetName val="Nigeria"/>
      <sheetName val="Egypt"/>
      <sheetName val="South Africa"/>
      <sheetName val="Brampton"/>
      <sheetName val="Haifa"/>
      <sheetName val="Synergy_Plants"/>
      <sheetName val="Samba"/>
      <sheetName val="Baddi"/>
      <sheetName val="Batamandi"/>
      <sheetName val="Ireland"/>
      <sheetName val="Detroit"/>
      <sheetName val="Ohm_LA"/>
      <sheetName val="Baska II"/>
      <sheetName val="Zenotech"/>
      <sheetName val="Guwahati NOSD"/>
      <sheetName val="Russia"/>
      <sheetName val="Above Site WP 2017-18"/>
      <sheetName val="Analysis"/>
      <sheetName val="R&amp;D CS"/>
      <sheetName val="CPU line gr"/>
      <sheetName val="CPU Col gr"/>
      <sheetName val="CPU gr bck"/>
      <sheetName val="FOR_Month"/>
      <sheetName val="YTD"/>
      <sheetName val="All Graphs ftm "/>
      <sheetName val="YTD Graphs"/>
      <sheetName val="Expenses_wise _analysis"/>
      <sheetName val="New_MIS_Analysis_1"/>
      <sheetName val="New_MIS_Analysis_2"/>
      <sheetName val="Per Unit cost"/>
      <sheetName val="Unabsorption_WP"/>
      <sheetName val="Unabsorption_WP_For&amp;Ytd"/>
      <sheetName val="Budgeted Sales"/>
      <sheetName val="Summary_Graph_1"/>
      <sheetName val="Summary_Graph"/>
      <sheetName val="Ytd 2017"/>
      <sheetName val="Global_Consolidation_1718"/>
      <sheetName val="Sheet1"/>
      <sheetName val="Zenotech Slide"/>
      <sheetName val="India Adverse Analysis"/>
      <sheetName val="India-I"/>
      <sheetName val="India III"/>
      <sheetName val="EM Adverse Analysis"/>
      <sheetName val="Americas"/>
      <sheetName val="Americas Adverse Exp Analysis"/>
      <sheetName val="Taro Adverse Analysis"/>
      <sheetName val="Taro"/>
      <sheetName val="Material cost of batches reject"/>
      <sheetName val="Reg wise MIS 2"/>
      <sheetName val="Unabsorption_ACT_For"/>
      <sheetName val="Sheet5"/>
      <sheetName val="Sheet6"/>
      <sheetName val="Sheet4"/>
      <sheetName val="Unabsorption_WP_For"/>
      <sheetName val="Unabsorption_WP_Ytd"/>
      <sheetName val="Unabsorption_ACT_Ytd"/>
      <sheetName val="Summary"/>
      <sheetName val="Sheet2"/>
      <sheetName val="SGO performance"/>
      <sheetName val="Unabsorption_ACT_For_Org"/>
      <sheetName val="References"/>
    </sheetNames>
    <sheetDataSet>
      <sheetData sheetId="0">
        <row r="32">
          <cell r="AF32">
            <v>-15.612730826038133</v>
          </cell>
        </row>
      </sheetData>
      <sheetData sheetId="1">
        <row r="32">
          <cell r="AF32">
            <v>-15.612730826038133</v>
          </cell>
        </row>
      </sheetData>
      <sheetData sheetId="2"/>
      <sheetData sheetId="3"/>
      <sheetData sheetId="4">
        <row r="45">
          <cell r="F45">
            <v>4.223375848296028</v>
          </cell>
        </row>
      </sheetData>
      <sheetData sheetId="5"/>
      <sheetData sheetId="6">
        <row r="24">
          <cell r="G24">
            <v>2.6443099999999999</v>
          </cell>
        </row>
      </sheetData>
      <sheetData sheetId="7">
        <row r="23">
          <cell r="G23">
            <v>1.5810359472200002</v>
          </cell>
        </row>
      </sheetData>
      <sheetData sheetId="8">
        <row r="24">
          <cell r="G24">
            <v>2.6443099999999999</v>
          </cell>
        </row>
      </sheetData>
      <sheetData sheetId="9">
        <row r="23">
          <cell r="G23">
            <v>1.5810359472200002</v>
          </cell>
        </row>
      </sheetData>
      <sheetData sheetId="10">
        <row r="23">
          <cell r="G23">
            <v>0.67285448202999998</v>
          </cell>
        </row>
      </sheetData>
      <sheetData sheetId="11">
        <row r="23">
          <cell r="G23">
            <v>0.86107331154</v>
          </cell>
        </row>
      </sheetData>
      <sheetData sheetId="12">
        <row r="23">
          <cell r="G23">
            <v>0.67285448202999998</v>
          </cell>
        </row>
      </sheetData>
      <sheetData sheetId="13">
        <row r="23">
          <cell r="G23">
            <v>0.86107331154</v>
          </cell>
        </row>
      </sheetData>
      <sheetData sheetId="14">
        <row r="46">
          <cell r="O46">
            <v>0.84046717013280581</v>
          </cell>
        </row>
      </sheetData>
      <sheetData sheetId="15">
        <row r="23">
          <cell r="G23">
            <v>1.48735687851</v>
          </cell>
        </row>
      </sheetData>
      <sheetData sheetId="16">
        <row r="23">
          <cell r="G23">
            <v>1.48789464584</v>
          </cell>
        </row>
      </sheetData>
      <sheetData sheetId="17">
        <row r="23">
          <cell r="G23">
            <v>0.1409</v>
          </cell>
        </row>
      </sheetData>
      <sheetData sheetId="18">
        <row r="23">
          <cell r="G23">
            <v>0.44805907</v>
          </cell>
        </row>
      </sheetData>
      <sheetData sheetId="19">
        <row r="23">
          <cell r="G23">
            <v>0.29738533293000002</v>
          </cell>
        </row>
      </sheetData>
      <sheetData sheetId="20">
        <row r="23">
          <cell r="G23">
            <v>0.52464580616000001</v>
          </cell>
        </row>
      </sheetData>
      <sheetData sheetId="21">
        <row r="23">
          <cell r="G23">
            <v>0.29738533293000002</v>
          </cell>
        </row>
      </sheetData>
      <sheetData sheetId="22">
        <row r="23">
          <cell r="G23">
            <v>0.958646</v>
          </cell>
        </row>
      </sheetData>
      <sheetData sheetId="23">
        <row r="23">
          <cell r="G23">
            <v>1.298592</v>
          </cell>
        </row>
      </sheetData>
      <sheetData sheetId="24">
        <row r="23">
          <cell r="G23">
            <v>0.181446</v>
          </cell>
        </row>
      </sheetData>
      <sheetData sheetId="25">
        <row r="23">
          <cell r="G23">
            <v>0</v>
          </cell>
        </row>
      </sheetData>
      <sheetData sheetId="26">
        <row r="23">
          <cell r="G23">
            <v>0.25212200000000001</v>
          </cell>
        </row>
      </sheetData>
      <sheetData sheetId="27">
        <row r="23">
          <cell r="G23">
            <v>0.49235299999999999</v>
          </cell>
        </row>
      </sheetData>
      <sheetData sheetId="28">
        <row r="23">
          <cell r="G23">
            <v>0.25212200000000001</v>
          </cell>
        </row>
      </sheetData>
      <sheetData sheetId="29">
        <row r="23">
          <cell r="G23">
            <v>3.9383999999999997</v>
          </cell>
        </row>
      </sheetData>
      <sheetData sheetId="30">
        <row r="23">
          <cell r="G23">
            <v>2.8083</v>
          </cell>
        </row>
      </sheetData>
      <sheetData sheetId="31">
        <row r="23">
          <cell r="G23">
            <v>3.9383999999999997</v>
          </cell>
        </row>
      </sheetData>
      <sheetData sheetId="32">
        <row r="23">
          <cell r="G23">
            <v>2.8083</v>
          </cell>
        </row>
      </sheetData>
      <sheetData sheetId="33">
        <row r="24">
          <cell r="G24">
            <v>1.6117000000000001</v>
          </cell>
        </row>
      </sheetData>
      <sheetData sheetId="34">
        <row r="24">
          <cell r="G24">
            <v>0.40360000000000001</v>
          </cell>
        </row>
      </sheetData>
      <sheetData sheetId="35">
        <row r="23">
          <cell r="G23">
            <v>0.68</v>
          </cell>
        </row>
      </sheetData>
      <sheetData sheetId="36">
        <row r="23">
          <cell r="G23">
            <v>0.79109896999999996</v>
          </cell>
        </row>
      </sheetData>
      <sheetData sheetId="37">
        <row r="23">
          <cell r="G23">
            <v>0.68</v>
          </cell>
        </row>
      </sheetData>
      <sheetData sheetId="38">
        <row r="23">
          <cell r="G23">
            <v>5.4933999999999997E-2</v>
          </cell>
        </row>
      </sheetData>
      <sheetData sheetId="39">
        <row r="23">
          <cell r="G23">
            <v>9.2600000000000002E-2</v>
          </cell>
        </row>
      </sheetData>
      <sheetData sheetId="40">
        <row r="23">
          <cell r="G23">
            <v>0.56000000000000005</v>
          </cell>
        </row>
      </sheetData>
      <sheetData sheetId="41">
        <row r="23">
          <cell r="G23">
            <v>9.2600000000000002E-2</v>
          </cell>
        </row>
      </sheetData>
      <sheetData sheetId="42">
        <row r="23">
          <cell r="G23">
            <v>1.7940181470000001</v>
          </cell>
        </row>
      </sheetData>
      <sheetData sheetId="43">
        <row r="25">
          <cell r="G25">
            <v>3.448</v>
          </cell>
        </row>
      </sheetData>
      <sheetData sheetId="44">
        <row r="23">
          <cell r="G23">
            <v>1.7940181470000001</v>
          </cell>
        </row>
      </sheetData>
      <sheetData sheetId="45">
        <row r="28">
          <cell r="G28">
            <v>1.4888E-2</v>
          </cell>
        </row>
      </sheetData>
      <sheetData sheetId="46">
        <row r="28">
          <cell r="G28">
            <v>1.3322000000000001E-2</v>
          </cell>
        </row>
      </sheetData>
      <sheetData sheetId="47">
        <row r="28">
          <cell r="G28">
            <v>1.6660000000000001E-2</v>
          </cell>
        </row>
      </sheetData>
      <sheetData sheetId="48">
        <row r="28">
          <cell r="G28">
            <v>7.5832999999999998E-2</v>
          </cell>
        </row>
      </sheetData>
      <sheetData sheetId="49">
        <row r="23">
          <cell r="G23">
            <v>1</v>
          </cell>
        </row>
      </sheetData>
      <sheetData sheetId="50">
        <row r="28">
          <cell r="G28">
            <v>6.7759E-2</v>
          </cell>
        </row>
      </sheetData>
      <sheetData sheetId="51">
        <row r="23">
          <cell r="G23">
            <v>1</v>
          </cell>
        </row>
      </sheetData>
      <sheetData sheetId="52">
        <row r="28">
          <cell r="G28">
            <v>6.7759E-2</v>
          </cell>
        </row>
      </sheetData>
      <sheetData sheetId="53">
        <row r="28">
          <cell r="G28">
            <v>0.26430399999999998</v>
          </cell>
        </row>
      </sheetData>
      <sheetData sheetId="54">
        <row r="28">
          <cell r="H28">
            <v>0</v>
          </cell>
        </row>
      </sheetData>
      <sheetData sheetId="55">
        <row r="6">
          <cell r="GK6">
            <v>1.9347880401648012</v>
          </cell>
        </row>
      </sheetData>
      <sheetData sheetId="56">
        <row r="41">
          <cell r="N41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2">
          <cell r="G2">
            <v>1153.3951926007207</v>
          </cell>
          <cell r="I2">
            <v>750.27416962934444</v>
          </cell>
          <cell r="K2">
            <v>3294.5562962298909</v>
          </cell>
        </row>
      </sheetData>
      <sheetData sheetId="69">
        <row r="2">
          <cell r="G2">
            <v>69.459999999999994</v>
          </cell>
          <cell r="H2">
            <v>97.77</v>
          </cell>
          <cell r="I2">
            <v>49.62</v>
          </cell>
          <cell r="J2">
            <v>16.39</v>
          </cell>
          <cell r="K2">
            <v>233.24</v>
          </cell>
        </row>
      </sheetData>
      <sheetData sheetId="70">
        <row r="2">
          <cell r="G2">
            <v>1153.3951926007207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>
        <row r="45">
          <cell r="J45">
            <v>0.63889370189398997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obal_Snapshot"/>
      <sheetName val="Global_Snapshot Ytd"/>
      <sheetName val="Global"/>
      <sheetName val="India-H"/>
      <sheetName val="Halol-I"/>
      <sheetName val="Halol-II"/>
      <sheetName val="India-IV"/>
      <sheetName val="Baska"/>
      <sheetName val="Mohali"/>
      <sheetName val="Dadra_Consol"/>
      <sheetName val="Dadra"/>
      <sheetName val="Dadra Warehouse"/>
      <sheetName val="India-II"/>
      <sheetName val="Paonta"/>
      <sheetName val="Dewas"/>
      <sheetName val="Bangladesh"/>
      <sheetName val="Malaysia"/>
      <sheetName val="Jammu"/>
      <sheetName val="Silvassa"/>
      <sheetName val="India-III"/>
      <sheetName val="Sikkim-I"/>
      <sheetName val="Sikkim-II"/>
      <sheetName val="Solrex"/>
      <sheetName val="Baddi II"/>
      <sheetName val="Goa"/>
      <sheetName val="Guwahati OSD"/>
      <sheetName val="Americas_OSD"/>
      <sheetName val="OHM"/>
      <sheetName val="Cranbury"/>
      <sheetName val="Americas_NOSD"/>
      <sheetName val="Dusa"/>
      <sheetName val="Pharmalucence"/>
      <sheetName val="Europe"/>
      <sheetName val="Hungary"/>
      <sheetName val="Romania"/>
      <sheetName val="Africa"/>
      <sheetName val="Nigeria"/>
      <sheetName val="Egypt"/>
      <sheetName val="South Africa"/>
      <sheetName val="Brampton"/>
      <sheetName val="Haifa"/>
      <sheetName val="Synergy_Plants"/>
      <sheetName val="Samba"/>
      <sheetName val="Baddi"/>
      <sheetName val="Batamandi"/>
      <sheetName val="Ireland"/>
      <sheetName val="Detroit"/>
      <sheetName val="Ohm_LA"/>
      <sheetName val="Baska II"/>
      <sheetName val="Zenotech"/>
      <sheetName val="Guwahati_NOSD"/>
      <sheetName val="Russia"/>
      <sheetName val="Above Site WP 2017-18"/>
      <sheetName val="Unabsorption_WP"/>
      <sheetName val="Unabsorption_WP_For"/>
      <sheetName val="Unabsorption_ACT_For"/>
      <sheetName val="Unabsorption_WP_Ytd"/>
      <sheetName val="Unabsorption_ACT_Ytd"/>
      <sheetName val="Global - 1"/>
      <sheetName val="For Waterfall"/>
      <sheetName val="For Presentation"/>
      <sheetName val="SGO plant wise waterfall"/>
      <sheetName val="Functions"/>
      <sheetName val="for Bfx and Afx"/>
      <sheetName val="for Kfx"/>
      <sheetName val="Budgeted Sales"/>
      <sheetName val="Summary"/>
      <sheetName val="Unabsorption_ACT_For_O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I2">
            <v>1153.3999999999999</v>
          </cell>
        </row>
      </sheetData>
      <sheetData sheetId="54">
        <row r="2">
          <cell r="I2">
            <v>87.17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A4" t="str">
            <v>Budget</v>
          </cell>
        </row>
      </sheetData>
      <sheetData sheetId="62" refreshError="1"/>
      <sheetData sheetId="63" refreshError="1"/>
      <sheetData sheetId="64" refreshError="1"/>
      <sheetData sheetId="65">
        <row r="16">
          <cell r="C16">
            <v>87.17</v>
          </cell>
        </row>
        <row r="17">
          <cell r="C17">
            <v>97.42</v>
          </cell>
        </row>
        <row r="18">
          <cell r="C18">
            <v>60.01</v>
          </cell>
        </row>
        <row r="19">
          <cell r="C19">
            <v>17.760000000000002</v>
          </cell>
        </row>
        <row r="20">
          <cell r="C20">
            <v>262.36</v>
          </cell>
        </row>
        <row r="22">
          <cell r="C22">
            <v>226.64</v>
          </cell>
        </row>
        <row r="23">
          <cell r="C23">
            <v>299.09000000000003</v>
          </cell>
        </row>
        <row r="24">
          <cell r="C24">
            <v>166.6</v>
          </cell>
        </row>
        <row r="25">
          <cell r="C25">
            <v>50.370000000000005</v>
          </cell>
        </row>
        <row r="26">
          <cell r="C26">
            <v>742.7</v>
          </cell>
        </row>
      </sheetData>
      <sheetData sheetId="66" refreshError="1"/>
      <sheetData sheetId="6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ve Site WP 2017-18"/>
      <sheetName val="Above Site WP 2017-18."/>
      <sheetName val="Above Site WP 2017-20"/>
      <sheetName val="Above Site WP 2017-18_For3Yrs"/>
      <sheetName val="Above Site WP 2017-18_Revd"/>
      <sheetName val="Above Site WP 2017-18_R1"/>
      <sheetName val="EHS"/>
      <sheetName val="Bharat_Kona"/>
      <sheetName val="Opx. Excellence"/>
      <sheetName val="Global_Eng&amp;Projectes"/>
      <sheetName val="India&amp; Overses_Regions"/>
      <sheetName val="Budgeted 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PP"/>
      <sheetName val="tables"/>
      <sheetName val="Top Ten Mole"/>
      <sheetName val="IN_FNS"/>
      <sheetName val="Top_Ten_Mole"/>
      <sheetName val="Top_Ten_Mole1"/>
      <sheetName val="LIST"/>
      <sheetName val="Collection"/>
      <sheetName val="Glo_Sales"/>
      <sheetName val="Global"/>
      <sheetName val="Summary"/>
      <sheetName val="Data Entry"/>
      <sheetName val="mktgwise"/>
      <sheetName val="PBCMemberwise"/>
      <sheetName val="Above Site WP 2017-20"/>
      <sheetName val="Computation of Income "/>
      <sheetName val="dadra80IB"/>
      <sheetName val="Annexure 9"/>
      <sheetName val="jammu80IB"/>
      <sheetName val="Annexure10"/>
      <sheetName val="Annexure 8"/>
      <sheetName val="Sheet1"/>
    </sheetNames>
    <sheetDataSet>
      <sheetData sheetId="0" refreshError="1"/>
      <sheetData sheetId="1" refreshError="1"/>
      <sheetData sheetId="2" refreshError="1">
        <row r="4">
          <cell r="A4">
            <v>2003</v>
          </cell>
          <cell r="G4">
            <v>37987</v>
          </cell>
        </row>
        <row r="5">
          <cell r="A5">
            <v>2004</v>
          </cell>
          <cell r="G5">
            <v>38018</v>
          </cell>
        </row>
        <row r="6">
          <cell r="A6">
            <v>2005</v>
          </cell>
          <cell r="G6">
            <v>38047</v>
          </cell>
        </row>
        <row r="7">
          <cell r="A7">
            <v>2006</v>
          </cell>
          <cell r="G7">
            <v>38078</v>
          </cell>
        </row>
        <row r="8">
          <cell r="G8">
            <v>38108</v>
          </cell>
        </row>
        <row r="9">
          <cell r="G9">
            <v>38139</v>
          </cell>
        </row>
        <row r="10">
          <cell r="G10">
            <v>38169</v>
          </cell>
        </row>
        <row r="11">
          <cell r="G11">
            <v>38200</v>
          </cell>
        </row>
        <row r="12">
          <cell r="G12">
            <v>38231</v>
          </cell>
        </row>
        <row r="13">
          <cell r="G13">
            <v>38261</v>
          </cell>
        </row>
        <row r="14">
          <cell r="G14">
            <v>38292</v>
          </cell>
        </row>
        <row r="15">
          <cell r="G15">
            <v>38322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 Obj vs Ach"/>
      <sheetName val="Q2 Minutes"/>
      <sheetName val="Suppository Mkt Russ"/>
      <sheetName val="Q2 Obj"/>
      <sheetName val="MDO Format"/>
      <sheetName val="Country Sales Summary"/>
      <sheetName val="Brand Summary"/>
      <sheetName val="Secondary_Bel"/>
      <sheetName val="SLS Bel Ther Grp"/>
      <sheetName val="secondary_Ukr"/>
      <sheetName val="SLS Ukr Ther Grp"/>
      <sheetName val="Territory Sales Bela"/>
      <sheetName val="Territory Sales Ukrn"/>
      <sheetName val="Primary_Ukr"/>
      <sheetName val="Primary_Bel"/>
      <sheetName val="Grp Activity Bel"/>
      <sheetName val="Grp Activity Ukr"/>
      <sheetName val="Plan and Pndg ord end Sep09"/>
      <sheetName val="POS details"/>
      <sheetName val="RFC Ukr"/>
      <sheetName val="RFC Bel"/>
      <sheetName val="Bel Outstndg Vs Recovery"/>
      <sheetName val="Ukr Outstndg Vs Recovery"/>
      <sheetName val="New Pdt Trend Ukr"/>
      <sheetName val="New Pdt Trend Bel"/>
      <sheetName val="Pdt Regn Details_R"/>
      <sheetName val="Pdt Regn Details_U"/>
      <sheetName val="Pdt Regn Details_B"/>
      <sheetName val="Russ Re-regn"/>
      <sheetName val="Russ Under Regn"/>
      <sheetName val="Russ New Regn"/>
      <sheetName val="Russ ND changes"/>
      <sheetName val="Russ Registrn (2)"/>
      <sheetName val="Russ Registrn"/>
      <sheetName val="Russ Registrn Q2 09-10"/>
      <sheetName val="Russ Registrn Q3 09-10"/>
      <sheetName val="Ukr Registrn"/>
      <sheetName val="Bel Registrn"/>
      <sheetName val="Regn Bel Q1 09-10"/>
      <sheetName val="Q2 Registrn Bel"/>
      <sheetName val="Q3 Registrn Bel"/>
      <sheetName val="Activity Analysis YJ"/>
      <sheetName val="Activity Analysis NSI"/>
      <sheetName val="Activity Analysis_HKS"/>
      <sheetName val="manpower_Bel"/>
      <sheetName val="Manpower_Ukr"/>
      <sheetName val="Q3 Obj"/>
      <sheetName val="Q4 Obj"/>
      <sheetName val="Q1 Obj"/>
      <sheetName val="Territory Sales Russ"/>
      <sheetName val="Secondary_Russ"/>
      <sheetName val="SLS Russ Therp Grp"/>
      <sheetName val="sls_Ukr tgt wrkg"/>
      <sheetName val="Q1 Objectives"/>
      <sheetName val="Sheet1"/>
      <sheetName val="bank tranfer"/>
      <sheetName val="Q2_Obj_vs_Ach"/>
      <sheetName val="Q2_Minutes"/>
      <sheetName val="Suppository_Mkt_Russ"/>
      <sheetName val="Q2_Obj"/>
      <sheetName val="MDO_Format"/>
      <sheetName val="Country_Sales_Summary"/>
      <sheetName val="Brand_Summary"/>
      <sheetName val="SLS_Bel_Ther_Grp"/>
      <sheetName val="SLS_Ukr_Ther_Grp"/>
      <sheetName val="Territory_Sales_Bela"/>
      <sheetName val="Territory_Sales_Ukrn"/>
      <sheetName val="Grp_Activity_Bel"/>
      <sheetName val="Grp_Activity_Ukr"/>
      <sheetName val="Plan_and_Pndg_ord_end_Sep09"/>
      <sheetName val="POS_details"/>
      <sheetName val="RFC_Ukr"/>
      <sheetName val="RFC_Bel"/>
      <sheetName val="Bel_Outstndg_Vs_Recovery"/>
      <sheetName val="Ukr_Outstndg_Vs_Recovery"/>
      <sheetName val="New_Pdt_Trend_Ukr"/>
      <sheetName val="New_Pdt_Trend_Bel"/>
      <sheetName val="Pdt_Regn_Details_R"/>
      <sheetName val="Pdt_Regn_Details_U"/>
      <sheetName val="Pdt_Regn_Details_B"/>
      <sheetName val="Russ_Re-regn"/>
      <sheetName val="Russ_Under_Regn"/>
      <sheetName val="Russ_New_Regn"/>
      <sheetName val="Russ_ND_changes"/>
      <sheetName val="Russ_Registrn_(2)"/>
      <sheetName val="Russ_Registrn"/>
      <sheetName val="Russ_Registrn_Q2_09-10"/>
      <sheetName val="Russ_Registrn_Q3_09-10"/>
      <sheetName val="Ukr_Registrn"/>
      <sheetName val="Bel_Registrn"/>
      <sheetName val="Regn_Bel_Q1_09-10"/>
      <sheetName val="Q2_Registrn_Bel"/>
      <sheetName val="Q3_Registrn_Bel"/>
      <sheetName val="Activity_Analysis_YJ"/>
      <sheetName val="Activity_Analysis_NSI"/>
      <sheetName val="Activity_Analysis_HKS"/>
      <sheetName val="Q3_Obj"/>
      <sheetName val="Q4_Obj"/>
      <sheetName val="Q1_Obj"/>
      <sheetName val="Territory_Sales_Russ"/>
      <sheetName val="SLS_Russ_Therp_Grp"/>
      <sheetName val="sls_Ukr_tgt_wrkg"/>
      <sheetName val="Q1_Objectives"/>
      <sheetName val="bank_tranfer"/>
      <sheetName val="Q2_Obj_vs_Ach1"/>
      <sheetName val="Q2_Minutes1"/>
      <sheetName val="Suppository_Mkt_Russ1"/>
      <sheetName val="Q2_Obj1"/>
      <sheetName val="MDO_Format1"/>
      <sheetName val="Country_Sales_Summary1"/>
      <sheetName val="Brand_Summary1"/>
      <sheetName val="SLS_Bel_Ther_Grp1"/>
      <sheetName val="SLS_Ukr_Ther_Grp1"/>
      <sheetName val="Territory_Sales_Bela1"/>
      <sheetName val="Territory_Sales_Ukrn1"/>
      <sheetName val="Grp_Activity_Bel1"/>
      <sheetName val="Grp_Activity_Ukr1"/>
      <sheetName val="Plan_and_Pndg_ord_end_Sep091"/>
      <sheetName val="POS_details1"/>
      <sheetName val="RFC_Ukr1"/>
      <sheetName val="RFC_Bel1"/>
      <sheetName val="Bel_Outstndg_Vs_Recovery1"/>
      <sheetName val="Ukr_Outstndg_Vs_Recovery1"/>
      <sheetName val="New_Pdt_Trend_Ukr1"/>
      <sheetName val="New_Pdt_Trend_Bel1"/>
      <sheetName val="Pdt_Regn_Details_R1"/>
      <sheetName val="Pdt_Regn_Details_U1"/>
      <sheetName val="Pdt_Regn_Details_B1"/>
      <sheetName val="Russ_Re-regn1"/>
      <sheetName val="Russ_Under_Regn1"/>
      <sheetName val="Russ_New_Regn1"/>
      <sheetName val="Russ_ND_changes1"/>
      <sheetName val="Russ_Registrn_(2)1"/>
      <sheetName val="Russ_Registrn1"/>
      <sheetName val="Russ_Registrn_Q2_09-101"/>
      <sheetName val="Russ_Registrn_Q3_09-101"/>
      <sheetName val="Ukr_Registrn1"/>
      <sheetName val="Bel_Registrn1"/>
      <sheetName val="Regn_Bel_Q1_09-101"/>
      <sheetName val="Q2_Registrn_Bel1"/>
      <sheetName val="Q3_Registrn_Bel1"/>
      <sheetName val="Activity_Analysis_YJ1"/>
      <sheetName val="Activity_Analysis_NSI1"/>
      <sheetName val="Activity_Analysis_HKS1"/>
      <sheetName val="Q3_Obj1"/>
      <sheetName val="Q4_Obj1"/>
      <sheetName val="Q1_Obj1"/>
      <sheetName val="Territory_Sales_Russ1"/>
      <sheetName val="SLS_Russ_Therp_Grp1"/>
      <sheetName val="sls_Ukr_tgt_wrkg1"/>
      <sheetName val="Q1_Objectives1"/>
      <sheetName val="bank_tranfer1"/>
      <sheetName val="Operating costs"/>
      <sheetName val="Working capital"/>
      <sheetName val="Taxation"/>
      <sheetName val="final"/>
      <sheetName val="Consolidated"/>
      <sheetName val="Summary"/>
      <sheetName val="Index"/>
      <sheetName val="Loading"/>
      <sheetName val="Strt Archi"/>
      <sheetName val="Glnk"/>
      <sheetName val="april2005"/>
      <sheetName val="DOLLAR SHEET"/>
      <sheetName val="coduri"/>
      <sheetName val="BS-RXNL"/>
      <sheetName val="tds"/>
      <sheetName val="Sales breakdown"/>
      <sheetName val="prescription status"/>
      <sheetName val="YTD SEP 07"/>
      <sheetName val="Q2_Obj_vs_Ach2"/>
      <sheetName val="Q2_Minutes2"/>
      <sheetName val="Suppository_Mkt_Russ2"/>
      <sheetName val="Q2_Obj2"/>
      <sheetName val="MDO_Format2"/>
      <sheetName val="Country_Sales_Summary2"/>
      <sheetName val="Brand_Summary2"/>
      <sheetName val="SLS_Bel_Ther_Grp2"/>
      <sheetName val="SLS_Ukr_Ther_Grp2"/>
      <sheetName val="Territory_Sales_Bela2"/>
      <sheetName val="Territory_Sales_Ukrn2"/>
      <sheetName val="Grp_Activity_Bel2"/>
      <sheetName val="Grp_Activity_Ukr2"/>
      <sheetName val="Plan_and_Pndg_ord_end_Sep092"/>
      <sheetName val="POS_details2"/>
      <sheetName val="RFC_Ukr2"/>
      <sheetName val="RFC_Bel2"/>
      <sheetName val="Bel_Outstndg_Vs_Recovery2"/>
      <sheetName val="Ukr_Outstndg_Vs_Recovery2"/>
      <sheetName val="New_Pdt_Trend_Ukr2"/>
      <sheetName val="New_Pdt_Trend_Bel2"/>
      <sheetName val="Pdt_Regn_Details_R2"/>
      <sheetName val="Pdt_Regn_Details_U2"/>
      <sheetName val="Pdt_Regn_Details_B2"/>
      <sheetName val="Russ_Re-regn2"/>
      <sheetName val="Russ_Under_Regn2"/>
      <sheetName val="Russ_New_Regn2"/>
      <sheetName val="Russ_ND_changes2"/>
      <sheetName val="Russ_Registrn_(2)2"/>
      <sheetName val="Russ_Registrn2"/>
      <sheetName val="Russ_Registrn_Q2_09-102"/>
      <sheetName val="Russ_Registrn_Q3_09-102"/>
      <sheetName val="Ukr_Registrn2"/>
      <sheetName val="Bel_Registrn2"/>
      <sheetName val="Regn_Bel_Q1_09-102"/>
      <sheetName val="Q2_Registrn_Bel2"/>
      <sheetName val="Q3_Registrn_Bel2"/>
      <sheetName val="Activity_Analysis_YJ2"/>
      <sheetName val="Activity_Analysis_NSI2"/>
      <sheetName val="Activity_Analysis_HKS2"/>
      <sheetName val="Q3_Obj2"/>
      <sheetName val="Q4_Obj2"/>
      <sheetName val="Q1_Obj2"/>
      <sheetName val="Territory_Sales_Russ2"/>
      <sheetName val="SLS_Russ_Therp_Grp2"/>
      <sheetName val="sls_Ukr_tgt_wrkg2"/>
      <sheetName val="Q1_Objectives2"/>
      <sheetName val="bank_tranfe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R"/>
      <sheetName val="sbu"/>
      <sheetName val="H &amp; C "/>
      <sheetName val="min"/>
      <sheetName val="sm1"/>
      <sheetName val="state"/>
      <sheetName val="sm2"/>
      <sheetName val="brm"/>
      <sheetName val="mpd P"/>
      <sheetName val="mpd (3)"/>
      <sheetName val="mpd (4)"/>
      <sheetName val="mpd (2)"/>
      <sheetName val="iss"/>
      <sheetName val="Prof"/>
      <sheetName val="Prof1"/>
      <sheetName val="Prof2"/>
      <sheetName val="Prof3"/>
      <sheetName val="Prof4"/>
      <sheetName val="SD"/>
      <sheetName val="mea"/>
      <sheetName val="int"/>
      <sheetName val="nplr"/>
      <sheetName val="pmpm"/>
      <sheetName val="non "/>
      <sheetName val="Sls"/>
      <sheetName val="star"/>
      <sheetName val="org"/>
      <sheetName val="org1"/>
      <sheetName val="org2"/>
      <sheetName val="cm4"/>
      <sheetName val="cm4a"/>
      <sheetName val="cm4b"/>
      <sheetName val="cm4c"/>
      <sheetName val="new"/>
      <sheetName val="new2"/>
      <sheetName val="dsum"/>
      <sheetName val="ddet"/>
      <sheetName val="hr"/>
      <sheetName val="pool "/>
      <sheetName val="mgr"/>
      <sheetName val="on1"/>
      <sheetName val="on2"/>
      <sheetName val="on3"/>
      <sheetName val="on4"/>
      <sheetName val="trn"/>
      <sheetName val="bhw (2)"/>
      <sheetName val="bhw2"/>
      <sheetName val="bhw3"/>
      <sheetName val="disc1"/>
      <sheetName val="disc2"/>
      <sheetName val="pod "/>
      <sheetName val="sam"/>
      <sheetName val="shrtg"/>
      <sheetName val="comp"/>
      <sheetName val="gft"/>
      <sheetName val="asum"/>
      <sheetName val="act2"/>
      <sheetName val="cnfr (2)"/>
      <sheetName val="retchg"/>
      <sheetName val="tables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ary_Bel"/>
      <sheetName val="SLS Bel Ther Grp"/>
      <sheetName val="secondary_Ukr"/>
      <sheetName val="SLS Ukr Ther Grp"/>
      <sheetName val="TERRITORY SUMMARY"/>
      <sheetName val="bank tranfer"/>
      <sheetName val="4. NWABC"/>
      <sheetName val="Export Register 05-06"/>
      <sheetName val="SLS_Bel_Ther_Grp"/>
      <sheetName val="SLS_Ukr_Ther_Grp"/>
      <sheetName val="TERRITORY_SUMMARY"/>
      <sheetName val="bank_tranfer"/>
      <sheetName val="4__NWABC"/>
      <sheetName val="Export_Register_05-06"/>
      <sheetName val="SLS_Bel_Ther_Grp2"/>
      <sheetName val="SLS_Ukr_Ther_Grp2"/>
      <sheetName val="TERRITORY_SUMMARY2"/>
      <sheetName val="bank_tranfer2"/>
      <sheetName val="4__NWABC2"/>
      <sheetName val="Export_Register_05-062"/>
      <sheetName val="SLS_Bel_Ther_Grp1"/>
      <sheetName val="SLS_Ukr_Ther_Grp1"/>
      <sheetName val="TERRITORY_SUMMARY1"/>
      <sheetName val="bank_tranfer1"/>
      <sheetName val="4__NWABC1"/>
      <sheetName val="Export_Register_05-061"/>
      <sheetName val="Operating costs"/>
      <sheetName val="Working capital"/>
      <sheetName val="Taxation"/>
      <sheetName val="8.Accounting policy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Consolidated"/>
      <sheetName val="Summary"/>
      <sheetName val="Index"/>
      <sheetName val="Sheet1"/>
      <sheetName val="BS-RXNL"/>
      <sheetName val="#REF"/>
      <sheetName val="DT 1999 (abst. from model)"/>
      <sheetName val="dropdownlist"/>
      <sheetName val="References"/>
      <sheetName val="YTD SEP 07"/>
      <sheetName val="Exchng Rate"/>
      <sheetName val="Rate Working OB'2014"/>
      <sheetName val="Loading"/>
      <sheetName val="Database (RUR)Mar YTD"/>
      <sheetName val="India"/>
      <sheetName val="Imported CF"/>
      <sheetName val="april2005"/>
      <sheetName val="SLS_Bel_Ther_Grp3"/>
      <sheetName val="SLS_Ukr_Ther_Grp3"/>
      <sheetName val="TERRITORY_SUMMARY3"/>
      <sheetName val="bank_tranfer3"/>
      <sheetName val="4__NWABC3"/>
      <sheetName val="Export_Register_05-06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C NAME"/>
      <sheetName val="COUNTRY SALES SUMMARY"/>
      <sheetName val="BRAND SUMMARY"/>
      <sheetName val="TERRITORY SUMMARY"/>
      <sheetName val="Outstanding and Remittance"/>
      <sheetName val="Pend order and sales plan"/>
      <sheetName val="REGISTRATION"/>
      <sheetName val="Ex Rates"/>
      <sheetName val="Export Register 05-06"/>
      <sheetName val="4. NWABC"/>
      <sheetName val="Top Sheet"/>
      <sheetName val="Product wise sales"/>
      <sheetName val="ZC_NAME"/>
      <sheetName val="COUNTRY_SALES_SUMMARY"/>
      <sheetName val="BRAND_SUMMARY"/>
      <sheetName val="TERRITORY_SUMMARY"/>
      <sheetName val="Outstanding_and_Remittance"/>
      <sheetName val="Pend_order_and_sales_plan"/>
      <sheetName val="Ex_Rates"/>
      <sheetName val="Export_Register_05-06"/>
      <sheetName val="4__NWABC"/>
      <sheetName val="Top_Sheet"/>
      <sheetName val="Product_wise_sales"/>
      <sheetName val="ZC_NAME1"/>
      <sheetName val="COUNTRY_SALES_SUMMARY1"/>
      <sheetName val="BRAND_SUMMARY1"/>
      <sheetName val="TERRITORY_SUMMARY1"/>
      <sheetName val="Outstanding_and_Remittance1"/>
      <sheetName val="Pend_order_and_sales_plan1"/>
      <sheetName val="Ex_Rates1"/>
      <sheetName val="Export_Register_05-061"/>
      <sheetName val="4__NWABC1"/>
      <sheetName val="Top_Sheet1"/>
      <sheetName val="Product_wise_sales1"/>
      <sheetName val="Exp"/>
      <sheetName val="#REF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BS-RXNL"/>
      <sheetName val="India"/>
      <sheetName val="Loading"/>
      <sheetName val="References"/>
      <sheetName val="coduri"/>
      <sheetName val="Bonus and Sample"/>
      <sheetName val="Operating costs"/>
      <sheetName val="Working capital"/>
      <sheetName val="Taxation"/>
      <sheetName val="Calendar"/>
      <sheetName val="Sheet1"/>
      <sheetName val="Ref"/>
      <sheetName val="FA-161008"/>
      <sheetName val="ZC_NAME2"/>
      <sheetName val="COUNTRY_SALES_SUMMARY2"/>
      <sheetName val="BRAND_SUMMARY2"/>
      <sheetName val="TERRITORY_SUMMARY2"/>
      <sheetName val="Outstanding_and_Remittance2"/>
      <sheetName val="Pend_order_and_sales_plan2"/>
      <sheetName val="Ex_Rates2"/>
      <sheetName val="Export_Register_05-062"/>
      <sheetName val="4__NWABC2"/>
      <sheetName val="Top_Sheet2"/>
      <sheetName val="Product_wise_sales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xport Register 05-06"/>
      <sheetName val="Only reversal1"/>
      <sheetName val="Only reversal"/>
      <sheetName val="Only Sales1"/>
      <sheetName val="Only Sales"/>
      <sheetName val="Sales 05-06 source"/>
      <sheetName val="AB entries for sales rev"/>
      <sheetName val="AB entries 05-06"/>
      <sheetName val="Top Sheet"/>
      <sheetName val="Sheet1"/>
      <sheetName val="Product wise sales"/>
      <sheetName val="Consolidated"/>
      <sheetName val="Index"/>
      <sheetName val="Exchng Rate"/>
      <sheetName val="Rate Working OB'2014"/>
      <sheetName val="Source"/>
      <sheetName val="EX rates"/>
      <sheetName val="BS-RXNL"/>
      <sheetName val="Revenue Details"/>
      <sheetName val="Manpower Nos Details"/>
      <sheetName val="India"/>
      <sheetName val="Exp"/>
      <sheetName val="References"/>
      <sheetName val="Export_Register_05-06"/>
      <sheetName val="Only_reversal1"/>
      <sheetName val="Only_reversal"/>
      <sheetName val="Only_Sales1"/>
      <sheetName val="Only_Sales"/>
      <sheetName val="Sales_05-06_source"/>
      <sheetName val="AB_entries_for_sales_rev"/>
      <sheetName val="AB_entries_05-06"/>
      <sheetName val="Top_Sheet"/>
      <sheetName val="Product_wise_sales"/>
      <sheetName val="Exchng_Rate"/>
      <sheetName val="Rate_Working_OB'2014"/>
      <sheetName val="EX_rates"/>
      <sheetName val="Revenue_Details"/>
      <sheetName val="Manpower_Nos_Details"/>
      <sheetName val="Export_Register_05-061"/>
      <sheetName val="Only_reversal11"/>
      <sheetName val="Only_reversal2"/>
      <sheetName val="Only_Sales11"/>
      <sheetName val="Only_Sales2"/>
      <sheetName val="Sales_05-06_source1"/>
      <sheetName val="AB_entries_for_sales_rev1"/>
      <sheetName val="AB_entries_05-061"/>
      <sheetName val="Top_Sheet1"/>
      <sheetName val="Product_wise_sales1"/>
      <sheetName val="Exchng_Rate1"/>
      <sheetName val="Rate_Working_OB'20141"/>
      <sheetName val="EX_rates1"/>
      <sheetName val="Revenue_Details1"/>
      <sheetName val="Manpower_Nos_Details1"/>
      <sheetName val="G&amp;A Expenses"/>
      <sheetName val="coduri"/>
      <sheetName val="Export_Register_05-062"/>
      <sheetName val="Only_reversal12"/>
      <sheetName val="Only_reversal3"/>
      <sheetName val="Only_Sales12"/>
      <sheetName val="Only_Sales3"/>
      <sheetName val="Sales_05-06_source2"/>
      <sheetName val="AB_entries_for_sales_rev2"/>
      <sheetName val="AB_entries_05-062"/>
      <sheetName val="Top_Sheet2"/>
      <sheetName val="Product_wise_sales2"/>
      <sheetName val="Exchng_Rate2"/>
      <sheetName val="Rate_Working_OB'20142"/>
      <sheetName val="EX_rates2"/>
      <sheetName val="Revenue_Details2"/>
      <sheetName val="Manpower_Nos_Detail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ALWISE(RLL)"/>
      <sheetName val="Dealwise (Overseas)"/>
      <sheetName val="DEPOSIT ENTITY WISE"/>
      <sheetName val="Limits Bankwise"/>
      <sheetName val="DE"/>
      <sheetName val="Additional Liquidity"/>
      <sheetName val="Ex Rates"/>
      <sheetName val="Movement"/>
      <sheetName val="Liquidity"/>
      <sheetName val="DOLLAR SHEET"/>
      <sheetName val="Dealwise_(Overseas)"/>
      <sheetName val="DEPOSIT_ENTITY_WISE"/>
      <sheetName val="Limits_Bankwise"/>
      <sheetName val="Additional_Liquidity"/>
      <sheetName val="Ex_Rates"/>
      <sheetName val="DOLLAR_SHEET"/>
      <sheetName val="Dealwise_(Overseas)1"/>
      <sheetName val="DEPOSIT_ENTITY_WISE1"/>
      <sheetName val="Limits_Bankwise1"/>
      <sheetName val="Additional_Liquidity1"/>
      <sheetName val="Ex_Rates1"/>
      <sheetName val="DOLLAR_SHEET1"/>
      <sheetName val="Sheet1"/>
      <sheetName val="Strt Archi"/>
      <sheetName val="tables"/>
      <sheetName val="YTD SEP 07"/>
      <sheetName val="YTD"/>
      <sheetName val="FA-161008"/>
      <sheetName val="cost centers"/>
      <sheetName val="Revenue Details"/>
      <sheetName val="Manpower Nos Details"/>
      <sheetName val="G&amp;A Expenses"/>
      <sheetName val="India"/>
      <sheetName val="Consolidated"/>
      <sheetName val="Summary"/>
      <sheetName val="Index"/>
      <sheetName val="References"/>
      <sheetName val="Dealwise_(Overseas)2"/>
      <sheetName val="DEPOSIT_ENTITY_WISE2"/>
      <sheetName val="Limits_Bankwise2"/>
      <sheetName val="Additional_Liquidity2"/>
      <sheetName val="Ex_Rates2"/>
      <sheetName val="DOLLAR_SHEET2"/>
      <sheetName val="Strt_Archi"/>
      <sheetName val="YTD_SEP_07"/>
      <sheetName val="cost_centers"/>
      <sheetName val="Revenue_Details"/>
      <sheetName val="Manpower_Nos_Details"/>
      <sheetName val="G&amp;A_Expenses"/>
      <sheetName val="Dealwise_(Overseas)4"/>
      <sheetName val="DEPOSIT_ENTITY_WISE4"/>
      <sheetName val="Limits_Bankwise4"/>
      <sheetName val="Additional_Liquidity4"/>
      <sheetName val="Ex_Rates4"/>
      <sheetName val="DOLLAR_SHEET4"/>
      <sheetName val="Strt_Archi2"/>
      <sheetName val="YTD_SEP_072"/>
      <sheetName val="cost_centers2"/>
      <sheetName val="Revenue_Details2"/>
      <sheetName val="Manpower_Nos_Details2"/>
      <sheetName val="G&amp;A_Expenses2"/>
      <sheetName val="Dealwise_(Overseas)3"/>
      <sheetName val="DEPOSIT_ENTITY_WISE3"/>
      <sheetName val="Limits_Bankwise3"/>
      <sheetName val="Additional_Liquidity3"/>
      <sheetName val="Ex_Rates3"/>
      <sheetName val="DOLLAR_SHEET3"/>
      <sheetName val="Strt_Archi1"/>
      <sheetName val="YTD_SEP_071"/>
      <sheetName val="cost_centers1"/>
      <sheetName val="Revenue_Details1"/>
      <sheetName val="Manpower_Nos_Details1"/>
      <sheetName val="G&amp;A_Expenses1"/>
      <sheetName val="executive"/>
      <sheetName val="#REF"/>
      <sheetName val="Operating costs"/>
      <sheetName val="Working capital"/>
      <sheetName val="Taxation"/>
      <sheetName val="Dealwise_(Overseas)5"/>
      <sheetName val="DEPOSIT_ENTITY_WISE5"/>
      <sheetName val="Limits_Bankwise5"/>
      <sheetName val="Additional_Liquidity5"/>
      <sheetName val="Ex_Rates5"/>
      <sheetName val="DOLLAR_SHEET5"/>
      <sheetName val="Strt_Archi3"/>
      <sheetName val="YTD_SEP_073"/>
      <sheetName val="cost_centers3"/>
      <sheetName val="Revenue_Details3"/>
      <sheetName val="Manpower_Nos_Details3"/>
      <sheetName val="G&amp;A_Expense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Rupee</v>
          </cell>
          <cell r="B4">
            <v>44.71</v>
          </cell>
          <cell r="C4">
            <v>44.71</v>
          </cell>
        </row>
        <row r="5">
          <cell r="A5" t="str">
            <v>Euro</v>
          </cell>
          <cell r="B5">
            <v>1.3382000000000001</v>
          </cell>
          <cell r="C5">
            <v>0.74727245553728883</v>
          </cell>
        </row>
        <row r="6">
          <cell r="A6" t="str">
            <v>CNY</v>
          </cell>
          <cell r="C6">
            <v>0</v>
          </cell>
        </row>
        <row r="7">
          <cell r="A7" t="str">
            <v>NGN</v>
          </cell>
          <cell r="B7">
            <v>149.16999999999999</v>
          </cell>
          <cell r="C7">
            <v>149.16999999999999</v>
          </cell>
        </row>
        <row r="8">
          <cell r="A8" t="str">
            <v>MYR</v>
          </cell>
          <cell r="B8">
            <v>3.085</v>
          </cell>
          <cell r="C8">
            <v>3.085</v>
          </cell>
        </row>
        <row r="9">
          <cell r="A9" t="str">
            <v>CAD</v>
          </cell>
          <cell r="B9">
            <v>0.99729999999999996</v>
          </cell>
          <cell r="C9">
            <v>0.99729999999999996</v>
          </cell>
        </row>
        <row r="10">
          <cell r="A10" t="str">
            <v>GBP</v>
          </cell>
          <cell r="B10">
            <v>1.5604</v>
          </cell>
          <cell r="C10">
            <v>0.64086131761086895</v>
          </cell>
        </row>
        <row r="11">
          <cell r="A11" t="str">
            <v>RUB</v>
          </cell>
          <cell r="B11">
            <v>30.582000000000001</v>
          </cell>
          <cell r="C11">
            <v>30.582000000000001</v>
          </cell>
        </row>
        <row r="12">
          <cell r="A12" t="str">
            <v>BRL</v>
          </cell>
          <cell r="B12">
            <v>1.6597999999999999</v>
          </cell>
          <cell r="C12">
            <v>1.6597999999999999</v>
          </cell>
        </row>
        <row r="13">
          <cell r="A13" t="str">
            <v>THB</v>
          </cell>
          <cell r="B13">
            <v>30.12</v>
          </cell>
          <cell r="C13">
            <v>30.12</v>
          </cell>
        </row>
        <row r="14">
          <cell r="A14" t="str">
            <v>AUD</v>
          </cell>
          <cell r="B14">
            <v>1.0232000000000001</v>
          </cell>
          <cell r="C14">
            <v>0.97732603596559797</v>
          </cell>
        </row>
        <row r="15">
          <cell r="A15" t="str">
            <v>ZAR</v>
          </cell>
          <cell r="B15">
            <v>6.6395</v>
          </cell>
          <cell r="C15">
            <v>6.6395</v>
          </cell>
        </row>
        <row r="16">
          <cell r="A16" t="str">
            <v>RON</v>
          </cell>
          <cell r="B16">
            <v>3.1722999999999999</v>
          </cell>
          <cell r="C16">
            <v>3.1722999999999999</v>
          </cell>
        </row>
        <row r="17">
          <cell r="A17" t="str">
            <v>PLN</v>
          </cell>
          <cell r="B17">
            <v>2.9750000000000001</v>
          </cell>
          <cell r="C17">
            <v>2.9750000000000001</v>
          </cell>
        </row>
        <row r="18">
          <cell r="A18" t="str">
            <v>JPY</v>
          </cell>
          <cell r="B18">
            <v>81.2</v>
          </cell>
          <cell r="C18">
            <v>81.2</v>
          </cell>
        </row>
        <row r="19">
          <cell r="A19" t="str">
            <v>US$</v>
          </cell>
          <cell r="B19">
            <v>1</v>
          </cell>
          <cell r="C19">
            <v>1</v>
          </cell>
        </row>
      </sheetData>
      <sheetData sheetId="7" refreshError="1"/>
      <sheetData sheetId="8" refreshError="1"/>
      <sheetData sheetId="9" refreshError="1"/>
      <sheetData sheetId="10">
        <row r="4">
          <cell r="A4" t="str">
            <v>Rupee</v>
          </cell>
        </row>
      </sheetData>
      <sheetData sheetId="11">
        <row r="4">
          <cell r="A4" t="str">
            <v>Rupee</v>
          </cell>
        </row>
      </sheetData>
      <sheetData sheetId="12">
        <row r="4">
          <cell r="A4" t="str">
            <v>Rupee</v>
          </cell>
        </row>
      </sheetData>
      <sheetData sheetId="13">
        <row r="4">
          <cell r="A4" t="str">
            <v>Rupee</v>
          </cell>
        </row>
      </sheetData>
      <sheetData sheetId="14">
        <row r="4">
          <cell r="A4" t="str">
            <v>Rupee</v>
          </cell>
        </row>
      </sheetData>
      <sheetData sheetId="15">
        <row r="4">
          <cell r="A4" t="str">
            <v>Rupee</v>
          </cell>
        </row>
      </sheetData>
      <sheetData sheetId="16">
        <row r="4">
          <cell r="A4" t="str">
            <v>Rupee</v>
          </cell>
        </row>
      </sheetData>
      <sheetData sheetId="17">
        <row r="4">
          <cell r="A4" t="str">
            <v>Rupee</v>
          </cell>
        </row>
      </sheetData>
      <sheetData sheetId="18"/>
      <sheetData sheetId="19" refreshError="1"/>
      <sheetData sheetId="20" refreshError="1"/>
      <sheetData sheetId="21" refreshError="1"/>
      <sheetData sheetId="22"/>
      <sheetData sheetId="23">
        <row r="4">
          <cell r="A4" t="str">
            <v>Rupee</v>
          </cell>
        </row>
      </sheetData>
      <sheetData sheetId="24"/>
      <sheetData sheetId="25">
        <row r="4">
          <cell r="A4" t="str">
            <v>Rupee</v>
          </cell>
        </row>
      </sheetData>
      <sheetData sheetId="26">
        <row r="4">
          <cell r="A4" t="str">
            <v>Rupee</v>
          </cell>
        </row>
      </sheetData>
      <sheetData sheetId="27"/>
      <sheetData sheetId="28">
        <row r="4">
          <cell r="A4" t="str">
            <v>Rupee</v>
          </cell>
        </row>
      </sheetData>
      <sheetData sheetId="29">
        <row r="4">
          <cell r="A4" t="str">
            <v>Rupee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>
        <row r="4">
          <cell r="A4" t="str">
            <v>Rupee</v>
          </cell>
        </row>
      </sheetData>
      <sheetData sheetId="42"/>
      <sheetData sheetId="43"/>
      <sheetData sheetId="44">
        <row r="4">
          <cell r="A4" t="str">
            <v>Rupee</v>
          </cell>
        </row>
      </sheetData>
      <sheetData sheetId="45">
        <row r="4">
          <cell r="A4" t="str">
            <v>Rupee</v>
          </cell>
        </row>
      </sheetData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S-P&amp;L"/>
      <sheetName val="ZV-P&amp;L"/>
      <sheetName val="Productwise IS"/>
      <sheetName val="Product wise sales"/>
      <sheetName val="sales month"/>
      <sheetName val="sales ytd"/>
      <sheetName val="Exp"/>
      <sheetName val="W Cap"/>
      <sheetName val="Promo"/>
      <sheetName val="Strt Archi"/>
      <sheetName val="Sheet1"/>
      <sheetName val="FXRATES"/>
      <sheetName val="tables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FA-161008"/>
      <sheetName val="YTD"/>
      <sheetName val="Source"/>
      <sheetName val="G&amp;A Expenses"/>
      <sheetName val="SAP-reports"/>
      <sheetName val="cost centers"/>
      <sheetName val="executive"/>
      <sheetName val="YTD SEP 07"/>
      <sheetName val="Flash Report SDC(EUR)"/>
      <sheetName val="Productwise_IS"/>
      <sheetName val="Product_wise_sales"/>
      <sheetName val="sales_month"/>
      <sheetName val="sales_ytd"/>
      <sheetName val="W_Cap"/>
      <sheetName val="Strt_Archi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G&amp;A_Expenses"/>
      <sheetName val="cost_centers"/>
      <sheetName val="YTD_SEP_07"/>
      <sheetName val="Flash_Report_SDC(EUR)"/>
      <sheetName val="Productwise_IS1"/>
      <sheetName val="Product_wise_sales1"/>
      <sheetName val="sales_month1"/>
      <sheetName val="sales_ytd1"/>
      <sheetName val="W_Cap1"/>
      <sheetName val="Strt_Archi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G&amp;A_Expenses1"/>
      <sheetName val="cost_centers1"/>
      <sheetName val="YTD_SEP_071"/>
      <sheetName val="Flash_Report_SDC(EUR)1"/>
      <sheetName val="Operating costs"/>
      <sheetName val="Working capital"/>
      <sheetName val="Taxation"/>
      <sheetName val="New Pdt Trend Ukr"/>
      <sheetName val="Productwise_IS2"/>
      <sheetName val="Product_wise_sales2"/>
      <sheetName val="sales_month2"/>
      <sheetName val="sales_ytd2"/>
      <sheetName val="W_Cap2"/>
      <sheetName val="Strt_Archi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G&amp;A_Expenses2"/>
      <sheetName val="cost_centers2"/>
      <sheetName val="YTD_SEP_072"/>
      <sheetName val="Flash_Report_SDC(EUR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ummary (ytd jan-05)"/>
      <sheetName val="Results BS"/>
      <sheetName val="summary_(ytd_jan-05)"/>
      <sheetName val="Results_BS"/>
      <sheetName val="summary_(ytd_jan-05)1"/>
      <sheetName val="Results_BS1"/>
      <sheetName val="summary_(ytd_jan-05)2"/>
      <sheetName val="Results_BS2"/>
      <sheetName val="summary_(ytd_jan-05)3"/>
      <sheetName val="Results_BS3"/>
      <sheetName val="Loading"/>
      <sheetName val="Exchng Rate"/>
      <sheetName val="Rate Working OB'2014"/>
      <sheetName val="Source"/>
      <sheetName val="Validations"/>
      <sheetName val="YTD"/>
      <sheetName val="SAP-reports"/>
      <sheetName val="executive"/>
      <sheetName val="cost centers"/>
      <sheetName val="Lists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C"/>
      <sheetName val="summary_(ytd_jan-05)4"/>
      <sheetName val="Results_BS4"/>
      <sheetName val="Exchng_Rate"/>
      <sheetName val="Rate_Working_OB'2014"/>
      <sheetName val="cost_centers"/>
      <sheetName val="Add_Costs_04-05"/>
      <sheetName val="Add_Costs_04-07"/>
      <sheetName val="Add_D_Sales_04-05"/>
      <sheetName val="Add_D_Sales_04-09"/>
      <sheetName val="Add_ExF_Sales_04-05"/>
      <sheetName val="Add_ExF_Sales_04-09"/>
      <sheetName val="Arimidex_Contr"/>
      <sheetName val="Arimidex_Pen_Val"/>
      <sheetName val="Atacand_Contr"/>
      <sheetName val="Atacand_Pen_Val"/>
      <sheetName val="AZ_Growth"/>
      <sheetName val="Bus_Shape_Demand"/>
      <sheetName val="Bus_Shape_Ex-F"/>
      <sheetName val="Casodex_Contr"/>
      <sheetName val="Casodex_Pen_Val"/>
      <sheetName val="Cost_Run_Rates"/>
      <sheetName val="Brand_Costs"/>
      <sheetName val="Costs_Summ"/>
      <sheetName val="Crestor_Assumptions"/>
      <sheetName val="Crestor_Contr"/>
      <sheetName val="Crestor_Pen_Val"/>
      <sheetName val="2005_Demand"/>
      <sheetName val="Demand_Run_Rates"/>
      <sheetName val="2004_Demand"/>
      <sheetName val="Exanta_Assumptions"/>
      <sheetName val="Exanta_Contr"/>
      <sheetName val="Exanta_Pen_Val"/>
      <sheetName val="Exec_Summ"/>
      <sheetName val="2005_Ex-F"/>
      <sheetName val="Ex-F_Run_Rates"/>
      <sheetName val="2004_Ex-F"/>
      <sheetName val="Faslodex_Contr"/>
      <sheetName val="FF_Summ"/>
      <sheetName val="Iressa_Assumptions"/>
      <sheetName val="Iressa_Contr"/>
      <sheetName val="Key_Brd_Data"/>
      <sheetName val="Key_Mkt_Facts"/>
      <sheetName val="Losec_Contr"/>
      <sheetName val="Mkting_Summ"/>
      <sheetName val="Mkt_Ups_&amp;_Downs"/>
      <sheetName val="Nexium_Assumptions"/>
      <sheetName val="Nexium_Contr"/>
      <sheetName val="Nexium_Pen_Val"/>
      <sheetName val="2004_P&amp;L"/>
      <sheetName val="2005_P&amp;L"/>
      <sheetName val="04-09_P&amp;L"/>
      <sheetName val="Portfolio_Summ"/>
      <sheetName val="Salary_&amp;_Benefits"/>
      <sheetName val="Seroquel_Assumptions"/>
      <sheetName val="Seroquel_Contr"/>
      <sheetName val="Seroquel_Pen_Val"/>
      <sheetName val="Sym_Assumptions"/>
      <sheetName val="Sym_Contr"/>
      <sheetName val="Sym_Pen_Val"/>
      <sheetName val="Zoladex_Contr"/>
      <sheetName val="Zoladex_Pen_Val"/>
      <sheetName val="Data_Retrieve"/>
      <sheetName val="summary_(ytd_jan-05)6"/>
      <sheetName val="Results_BS6"/>
      <sheetName val="Exchng_Rate2"/>
      <sheetName val="Rate_Working_OB'20142"/>
      <sheetName val="cost_centers2"/>
      <sheetName val="Add_Costs_04-052"/>
      <sheetName val="Add_Costs_04-072"/>
      <sheetName val="Add_D_Sales_04-052"/>
      <sheetName val="Add_D_Sales_04-092"/>
      <sheetName val="Add_ExF_Sales_04-052"/>
      <sheetName val="Add_ExF_Sales_04-092"/>
      <sheetName val="Arimidex_Contr2"/>
      <sheetName val="Arimidex_Pen_Val2"/>
      <sheetName val="Atacand_Contr2"/>
      <sheetName val="Atacand_Pen_Val2"/>
      <sheetName val="AZ_Growth2"/>
      <sheetName val="Bus_Shape_Demand2"/>
      <sheetName val="Bus_Shape_Ex-F2"/>
      <sheetName val="Casodex_Contr2"/>
      <sheetName val="Casodex_Pen_Val2"/>
      <sheetName val="Cost_Run_Rates2"/>
      <sheetName val="Brand_Costs2"/>
      <sheetName val="Costs_Summ2"/>
      <sheetName val="Crestor_Assumptions2"/>
      <sheetName val="Crestor_Contr2"/>
      <sheetName val="Crestor_Pen_Val2"/>
      <sheetName val="2005_Demand2"/>
      <sheetName val="Demand_Run_Rates2"/>
      <sheetName val="2004_Demand2"/>
      <sheetName val="Exanta_Assumptions2"/>
      <sheetName val="Exanta_Contr2"/>
      <sheetName val="Exanta_Pen_Val2"/>
      <sheetName val="Exec_Summ2"/>
      <sheetName val="2005_Ex-F2"/>
      <sheetName val="Ex-F_Run_Rates2"/>
      <sheetName val="2004_Ex-F2"/>
      <sheetName val="Faslodex_Contr2"/>
      <sheetName val="FF_Summ2"/>
      <sheetName val="Iressa_Assumptions2"/>
      <sheetName val="Iressa_Contr2"/>
      <sheetName val="Key_Brd_Data2"/>
      <sheetName val="Key_Mkt_Facts2"/>
      <sheetName val="Losec_Contr2"/>
      <sheetName val="Mkting_Summ2"/>
      <sheetName val="Mkt_Ups_&amp;_Downs2"/>
      <sheetName val="Nexium_Assumptions2"/>
      <sheetName val="Nexium_Contr2"/>
      <sheetName val="Nexium_Pen_Val2"/>
      <sheetName val="2004_P&amp;L2"/>
      <sheetName val="2005_P&amp;L2"/>
      <sheetName val="04-09_P&amp;L2"/>
      <sheetName val="Portfolio_Summ2"/>
      <sheetName val="Salary_&amp;_Benefits2"/>
      <sheetName val="Seroquel_Assumptions2"/>
      <sheetName val="Seroquel_Contr2"/>
      <sheetName val="Seroquel_Pen_Val2"/>
      <sheetName val="Sym_Assumptions2"/>
      <sheetName val="Sym_Contr2"/>
      <sheetName val="Sym_Pen_Val2"/>
      <sheetName val="Zoladex_Contr2"/>
      <sheetName val="Zoladex_Pen_Val2"/>
      <sheetName val="Data_Retrieve2"/>
      <sheetName val="summary_(ytd_jan-05)5"/>
      <sheetName val="Results_BS5"/>
      <sheetName val="Exchng_Rate1"/>
      <sheetName val="Rate_Working_OB'20141"/>
      <sheetName val="cost_centers1"/>
      <sheetName val="Add_Costs_04-051"/>
      <sheetName val="Add_Costs_04-071"/>
      <sheetName val="Add_D_Sales_04-051"/>
      <sheetName val="Add_D_Sales_04-091"/>
      <sheetName val="Add_ExF_Sales_04-051"/>
      <sheetName val="Add_ExF_Sales_04-091"/>
      <sheetName val="Arimidex_Contr1"/>
      <sheetName val="Arimidex_Pen_Val1"/>
      <sheetName val="Atacand_Contr1"/>
      <sheetName val="Atacand_Pen_Val1"/>
      <sheetName val="AZ_Growth1"/>
      <sheetName val="Bus_Shape_Demand1"/>
      <sheetName val="Bus_Shape_Ex-F1"/>
      <sheetName val="Casodex_Contr1"/>
      <sheetName val="Casodex_Pen_Val1"/>
      <sheetName val="Cost_Run_Rates1"/>
      <sheetName val="Brand_Costs1"/>
      <sheetName val="Costs_Summ1"/>
      <sheetName val="Crestor_Assumptions1"/>
      <sheetName val="Crestor_Contr1"/>
      <sheetName val="Crestor_Pen_Val1"/>
      <sheetName val="2005_Demand1"/>
      <sheetName val="Demand_Run_Rates1"/>
      <sheetName val="2004_Demand1"/>
      <sheetName val="Exanta_Assumptions1"/>
      <sheetName val="Exanta_Contr1"/>
      <sheetName val="Exanta_Pen_Val1"/>
      <sheetName val="Exec_Summ1"/>
      <sheetName val="2005_Ex-F1"/>
      <sheetName val="Ex-F_Run_Rates1"/>
      <sheetName val="2004_Ex-F1"/>
      <sheetName val="Faslodex_Contr1"/>
      <sheetName val="FF_Summ1"/>
      <sheetName val="Iressa_Assumptions1"/>
      <sheetName val="Iressa_Contr1"/>
      <sheetName val="Key_Brd_Data1"/>
      <sheetName val="Key_Mkt_Facts1"/>
      <sheetName val="Losec_Contr1"/>
      <sheetName val="Mkting_Summ1"/>
      <sheetName val="Mkt_Ups_&amp;_Downs1"/>
      <sheetName val="Nexium_Assumptions1"/>
      <sheetName val="Nexium_Contr1"/>
      <sheetName val="Nexium_Pen_Val1"/>
      <sheetName val="2004_P&amp;L1"/>
      <sheetName val="2005_P&amp;L1"/>
      <sheetName val="04-09_P&amp;L1"/>
      <sheetName val="Portfolio_Summ1"/>
      <sheetName val="Salary_&amp;_Benefits1"/>
      <sheetName val="Seroquel_Assumptions1"/>
      <sheetName val="Seroquel_Contr1"/>
      <sheetName val="Seroquel_Pen_Val1"/>
      <sheetName val="Sym_Assumptions1"/>
      <sheetName val="Sym_Contr1"/>
      <sheetName val="Sym_Pen_Val1"/>
      <sheetName val="Zoladex_Contr1"/>
      <sheetName val="Zoladex_Pen_Val1"/>
      <sheetName val="Data_Retrieve1"/>
      <sheetName val="summary_(ytd_jan-05)7"/>
      <sheetName val="Results_BS7"/>
      <sheetName val="Exchng_Rate3"/>
      <sheetName val="Rate_Working_OB'20143"/>
      <sheetName val="cost_centers3"/>
      <sheetName val="Add_Costs_04-053"/>
      <sheetName val="Add_Costs_04-073"/>
      <sheetName val="Add_D_Sales_04-053"/>
      <sheetName val="Add_D_Sales_04-093"/>
      <sheetName val="Add_ExF_Sales_04-053"/>
      <sheetName val="Add_ExF_Sales_04-093"/>
      <sheetName val="Arimidex_Contr3"/>
      <sheetName val="Arimidex_Pen_Val3"/>
      <sheetName val="Atacand_Contr3"/>
      <sheetName val="Atacand_Pen_Val3"/>
      <sheetName val="AZ_Growth3"/>
      <sheetName val="Bus_Shape_Demand3"/>
      <sheetName val="Bus_Shape_Ex-F3"/>
      <sheetName val="Casodex_Contr3"/>
      <sheetName val="Casodex_Pen_Val3"/>
      <sheetName val="Cost_Run_Rates3"/>
      <sheetName val="Brand_Costs3"/>
      <sheetName val="Costs_Summ3"/>
      <sheetName val="Crestor_Assumptions3"/>
      <sheetName val="Crestor_Contr3"/>
      <sheetName val="Crestor_Pen_Val3"/>
      <sheetName val="2005_Demand3"/>
      <sheetName val="Demand_Run_Rates3"/>
      <sheetName val="2004_Demand3"/>
      <sheetName val="Exanta_Assumptions3"/>
      <sheetName val="Exanta_Contr3"/>
      <sheetName val="Exanta_Pen_Val3"/>
      <sheetName val="Exec_Summ3"/>
      <sheetName val="2005_Ex-F3"/>
      <sheetName val="Ex-F_Run_Rates3"/>
      <sheetName val="2004_Ex-F3"/>
      <sheetName val="Faslodex_Contr3"/>
      <sheetName val="FF_Summ3"/>
      <sheetName val="Iressa_Assumptions3"/>
      <sheetName val="Iressa_Contr3"/>
      <sheetName val="Key_Brd_Data3"/>
      <sheetName val="Key_Mkt_Facts3"/>
      <sheetName val="Losec_Contr3"/>
      <sheetName val="Mkting_Summ3"/>
      <sheetName val="Mkt_Ups_&amp;_Downs3"/>
      <sheetName val="Nexium_Assumptions3"/>
      <sheetName val="Nexium_Contr3"/>
      <sheetName val="Nexium_Pen_Val3"/>
      <sheetName val="2004_P&amp;L3"/>
      <sheetName val="2005_P&amp;L3"/>
      <sheetName val="04-09_P&amp;L3"/>
      <sheetName val="Portfolio_Summ3"/>
      <sheetName val="Salary_&amp;_Benefits3"/>
      <sheetName val="Seroquel_Assumptions3"/>
      <sheetName val="Seroquel_Contr3"/>
      <sheetName val="Seroquel_Pen_Val3"/>
      <sheetName val="Sym_Assumptions3"/>
      <sheetName val="Sym_Contr3"/>
      <sheetName val="Sym_Pen_Val3"/>
      <sheetName val="Zoladex_Contr3"/>
      <sheetName val="Zoladex_Pen_Val3"/>
      <sheetName val="Data_Retrieve3"/>
      <sheetName val="Exp"/>
      <sheetName val="New Pdt Trend Ukr"/>
      <sheetName val="Ex Rates"/>
      <sheetName val="from System"/>
      <sheetName val="Bs for print"/>
      <sheetName val="jan'04"/>
      <sheetName val="#REF"/>
      <sheetName val="list"/>
    </sheetNames>
    <sheetDataSet>
      <sheetData sheetId="0"/>
      <sheetData sheetId="1" refreshError="1">
        <row r="3">
          <cell r="A3" t="str">
            <v>2000470</v>
          </cell>
          <cell r="J3">
            <v>500</v>
          </cell>
        </row>
        <row r="4">
          <cell r="A4" t="str">
            <v>2000470</v>
          </cell>
          <cell r="J4">
            <v>500</v>
          </cell>
        </row>
        <row r="5">
          <cell r="A5" t="str">
            <v>2000470</v>
          </cell>
          <cell r="J5">
            <v>500</v>
          </cell>
        </row>
        <row r="6">
          <cell r="A6" t="str">
            <v>2000470</v>
          </cell>
          <cell r="J6">
            <v>500</v>
          </cell>
        </row>
        <row r="7">
          <cell r="A7" t="str">
            <v>2000470</v>
          </cell>
          <cell r="J7">
            <v>500</v>
          </cell>
        </row>
        <row r="8">
          <cell r="A8" t="str">
            <v>2000470</v>
          </cell>
          <cell r="J8">
            <v>500</v>
          </cell>
        </row>
        <row r="9">
          <cell r="A9" t="str">
            <v>2000470</v>
          </cell>
          <cell r="J9">
            <v>500</v>
          </cell>
        </row>
        <row r="10">
          <cell r="A10" t="str">
            <v>2000470</v>
          </cell>
          <cell r="J10">
            <v>500</v>
          </cell>
        </row>
        <row r="11">
          <cell r="A11" t="str">
            <v>2000470</v>
          </cell>
          <cell r="J11">
            <v>500</v>
          </cell>
        </row>
        <row r="12">
          <cell r="A12" t="str">
            <v>2000470</v>
          </cell>
          <cell r="J12">
            <v>500</v>
          </cell>
        </row>
        <row r="13">
          <cell r="A13" t="str">
            <v>2000470</v>
          </cell>
          <cell r="J13">
            <v>500</v>
          </cell>
        </row>
        <row r="14">
          <cell r="A14" t="str">
            <v>2000470</v>
          </cell>
          <cell r="J14">
            <v>500</v>
          </cell>
        </row>
        <row r="15">
          <cell r="A15" t="str">
            <v>2000470</v>
          </cell>
          <cell r="J15">
            <v>500</v>
          </cell>
        </row>
        <row r="16">
          <cell r="A16" t="str">
            <v>2000470</v>
          </cell>
          <cell r="J16">
            <v>500</v>
          </cell>
        </row>
        <row r="17">
          <cell r="A17" t="str">
            <v>2000470</v>
          </cell>
          <cell r="J17">
            <v>500</v>
          </cell>
        </row>
        <row r="18">
          <cell r="A18" t="str">
            <v>2000470</v>
          </cell>
          <cell r="J18">
            <v>500</v>
          </cell>
        </row>
        <row r="19">
          <cell r="A19" t="str">
            <v>2000470</v>
          </cell>
          <cell r="J19">
            <v>500</v>
          </cell>
        </row>
        <row r="20">
          <cell r="A20" t="str">
            <v>2000470</v>
          </cell>
          <cell r="J20">
            <v>500</v>
          </cell>
        </row>
        <row r="21">
          <cell r="A21" t="str">
            <v>2000470</v>
          </cell>
          <cell r="J21">
            <v>500</v>
          </cell>
        </row>
        <row r="22">
          <cell r="A22" t="str">
            <v>2000470</v>
          </cell>
          <cell r="J22">
            <v>500</v>
          </cell>
        </row>
        <row r="23">
          <cell r="A23" t="str">
            <v>2000470 Total</v>
          </cell>
          <cell r="J23">
            <v>10000</v>
          </cell>
        </row>
        <row r="24">
          <cell r="A24" t="str">
            <v>3001105</v>
          </cell>
          <cell r="J24">
            <v>1000</v>
          </cell>
        </row>
        <row r="25">
          <cell r="A25" t="str">
            <v>3001105</v>
          </cell>
          <cell r="J25">
            <v>1000</v>
          </cell>
        </row>
        <row r="26">
          <cell r="A26" t="str">
            <v>3001105</v>
          </cell>
          <cell r="J26">
            <v>1000</v>
          </cell>
        </row>
        <row r="27">
          <cell r="A27" t="str">
            <v>3001105 Total</v>
          </cell>
          <cell r="J27">
            <v>3000</v>
          </cell>
        </row>
        <row r="28">
          <cell r="A28" t="str">
            <v>8001022</v>
          </cell>
          <cell r="J28">
            <v>312</v>
          </cell>
        </row>
        <row r="29">
          <cell r="A29" t="str">
            <v>8001022</v>
          </cell>
          <cell r="J29">
            <v>320</v>
          </cell>
        </row>
        <row r="30">
          <cell r="A30" t="str">
            <v>8001022</v>
          </cell>
          <cell r="J30">
            <v>318</v>
          </cell>
        </row>
        <row r="31">
          <cell r="A31" t="str">
            <v>8001022</v>
          </cell>
          <cell r="J31">
            <v>330</v>
          </cell>
        </row>
        <row r="32">
          <cell r="A32" t="str">
            <v>8001022</v>
          </cell>
          <cell r="J32">
            <v>320</v>
          </cell>
        </row>
        <row r="33">
          <cell r="A33" t="str">
            <v>8001022</v>
          </cell>
          <cell r="J33">
            <v>328</v>
          </cell>
        </row>
        <row r="34">
          <cell r="A34" t="str">
            <v>8001022</v>
          </cell>
          <cell r="J34">
            <v>320</v>
          </cell>
        </row>
        <row r="35">
          <cell r="A35" t="str">
            <v>8001022</v>
          </cell>
          <cell r="J35">
            <v>318</v>
          </cell>
        </row>
        <row r="36">
          <cell r="A36" t="str">
            <v>8001022</v>
          </cell>
          <cell r="J36">
            <v>310</v>
          </cell>
        </row>
        <row r="37">
          <cell r="A37" t="str">
            <v>8001022</v>
          </cell>
          <cell r="J37">
            <v>314</v>
          </cell>
        </row>
        <row r="38">
          <cell r="A38" t="str">
            <v>8001022</v>
          </cell>
          <cell r="J38">
            <v>310</v>
          </cell>
        </row>
        <row r="39">
          <cell r="A39" t="str">
            <v>8001022 Total</v>
          </cell>
          <cell r="J39">
            <v>3500</v>
          </cell>
        </row>
        <row r="40">
          <cell r="A40" t="str">
            <v>Grand Total</v>
          </cell>
          <cell r="J40">
            <v>16500</v>
          </cell>
        </row>
        <row r="45">
          <cell r="A45" t="str">
            <v>8000982</v>
          </cell>
          <cell r="J45">
            <v>36</v>
          </cell>
        </row>
        <row r="46">
          <cell r="A46" t="str">
            <v>8000982</v>
          </cell>
          <cell r="J46">
            <v>36</v>
          </cell>
        </row>
        <row r="47">
          <cell r="A47" t="str">
            <v>8000982</v>
          </cell>
          <cell r="J47">
            <v>36</v>
          </cell>
        </row>
        <row r="48">
          <cell r="A48" t="str">
            <v>8000982</v>
          </cell>
          <cell r="J48">
            <v>36</v>
          </cell>
        </row>
        <row r="49">
          <cell r="A49" t="str">
            <v>8000982</v>
          </cell>
          <cell r="J49">
            <v>-36</v>
          </cell>
        </row>
        <row r="50">
          <cell r="A50" t="str">
            <v>8000982</v>
          </cell>
          <cell r="J50">
            <v>36</v>
          </cell>
        </row>
        <row r="51">
          <cell r="A51" t="str">
            <v>8000982</v>
          </cell>
          <cell r="J51">
            <v>36</v>
          </cell>
        </row>
        <row r="52">
          <cell r="A52" t="str">
            <v>8000982</v>
          </cell>
          <cell r="J52">
            <v>36</v>
          </cell>
        </row>
        <row r="53">
          <cell r="A53" t="str">
            <v>8000982</v>
          </cell>
          <cell r="J53">
            <v>36</v>
          </cell>
        </row>
        <row r="54">
          <cell r="A54" t="str">
            <v>8000982 Total</v>
          </cell>
          <cell r="J54">
            <v>252</v>
          </cell>
        </row>
        <row r="55">
          <cell r="A55" t="str">
            <v>8001006</v>
          </cell>
          <cell r="J55">
            <v>125</v>
          </cell>
        </row>
        <row r="56">
          <cell r="A56" t="str">
            <v>8001006</v>
          </cell>
          <cell r="J56">
            <v>125.4</v>
          </cell>
        </row>
        <row r="57">
          <cell r="A57" t="str">
            <v>8001006</v>
          </cell>
          <cell r="J57">
            <v>124.5</v>
          </cell>
        </row>
        <row r="58">
          <cell r="A58" t="str">
            <v>8001006</v>
          </cell>
          <cell r="J58">
            <v>124.4</v>
          </cell>
        </row>
        <row r="59">
          <cell r="A59" t="str">
            <v>8001006</v>
          </cell>
          <cell r="J59">
            <v>126</v>
          </cell>
        </row>
        <row r="60">
          <cell r="A60" t="str">
            <v>8001006</v>
          </cell>
          <cell r="J60">
            <v>126</v>
          </cell>
        </row>
        <row r="61">
          <cell r="A61" t="str">
            <v>8001006</v>
          </cell>
          <cell r="J61">
            <v>125</v>
          </cell>
        </row>
        <row r="62">
          <cell r="A62" t="str">
            <v>8001006</v>
          </cell>
          <cell r="J62">
            <v>125</v>
          </cell>
        </row>
        <row r="63">
          <cell r="A63" t="str">
            <v>8001006</v>
          </cell>
          <cell r="J63">
            <v>124.1</v>
          </cell>
        </row>
        <row r="64">
          <cell r="A64" t="str">
            <v>8001006</v>
          </cell>
          <cell r="J64">
            <v>125.3</v>
          </cell>
        </row>
        <row r="65">
          <cell r="A65" t="str">
            <v>8001006</v>
          </cell>
          <cell r="J65">
            <v>124.4</v>
          </cell>
        </row>
        <row r="66">
          <cell r="A66" t="str">
            <v>8001006</v>
          </cell>
          <cell r="J66">
            <v>125.5</v>
          </cell>
        </row>
        <row r="67">
          <cell r="A67" t="str">
            <v>8001006</v>
          </cell>
          <cell r="J67">
            <v>125</v>
          </cell>
        </row>
        <row r="68">
          <cell r="A68" t="str">
            <v>8001006</v>
          </cell>
          <cell r="J68">
            <v>124.4</v>
          </cell>
        </row>
        <row r="69">
          <cell r="A69" t="str">
            <v>8001006</v>
          </cell>
          <cell r="J69">
            <v>124.6</v>
          </cell>
        </row>
        <row r="70">
          <cell r="A70" t="str">
            <v>8001006</v>
          </cell>
          <cell r="J70">
            <v>124.7</v>
          </cell>
        </row>
        <row r="71">
          <cell r="A71" t="str">
            <v>8001006</v>
          </cell>
          <cell r="J71">
            <v>124</v>
          </cell>
        </row>
        <row r="72">
          <cell r="A72" t="str">
            <v>8001006</v>
          </cell>
          <cell r="J72">
            <v>120</v>
          </cell>
        </row>
        <row r="73">
          <cell r="A73" t="str">
            <v>8001006 Total</v>
          </cell>
          <cell r="J73">
            <v>2243.3000000000002</v>
          </cell>
        </row>
        <row r="74">
          <cell r="A74" t="str">
            <v>8002397</v>
          </cell>
          <cell r="J74">
            <v>-40</v>
          </cell>
        </row>
        <row r="75">
          <cell r="A75" t="str">
            <v>8002397</v>
          </cell>
          <cell r="J75">
            <v>42.2</v>
          </cell>
        </row>
        <row r="76">
          <cell r="A76" t="str">
            <v>8002397</v>
          </cell>
          <cell r="J76">
            <v>35.5</v>
          </cell>
        </row>
        <row r="77">
          <cell r="A77" t="str">
            <v>8002397</v>
          </cell>
          <cell r="J77">
            <v>42</v>
          </cell>
        </row>
        <row r="78">
          <cell r="A78" t="str">
            <v>8002397</v>
          </cell>
          <cell r="J78">
            <v>40</v>
          </cell>
        </row>
        <row r="79">
          <cell r="A79" t="str">
            <v>8002397</v>
          </cell>
          <cell r="J79">
            <v>31.7</v>
          </cell>
        </row>
        <row r="80">
          <cell r="A80" t="str">
            <v>8002397</v>
          </cell>
          <cell r="J80">
            <v>39.299999999999997</v>
          </cell>
        </row>
        <row r="81">
          <cell r="A81" t="str">
            <v>8002397</v>
          </cell>
          <cell r="J81">
            <v>40.299999999999997</v>
          </cell>
        </row>
        <row r="82">
          <cell r="A82" t="str">
            <v>8002397</v>
          </cell>
          <cell r="J82">
            <v>40</v>
          </cell>
        </row>
        <row r="83">
          <cell r="A83" t="str">
            <v>8002397</v>
          </cell>
          <cell r="J83">
            <v>42.2</v>
          </cell>
        </row>
        <row r="84">
          <cell r="A84" t="str">
            <v>8002397</v>
          </cell>
          <cell r="J84">
            <v>40</v>
          </cell>
        </row>
        <row r="85">
          <cell r="A85" t="str">
            <v>8002397</v>
          </cell>
          <cell r="J85">
            <v>40</v>
          </cell>
        </row>
        <row r="86">
          <cell r="A86" t="str">
            <v>8002397</v>
          </cell>
          <cell r="J86">
            <v>41.1</v>
          </cell>
        </row>
        <row r="87">
          <cell r="A87" t="str">
            <v>8002397</v>
          </cell>
          <cell r="J87">
            <v>41</v>
          </cell>
        </row>
        <row r="88">
          <cell r="A88" t="str">
            <v>8002397</v>
          </cell>
          <cell r="J88">
            <v>42</v>
          </cell>
        </row>
        <row r="89">
          <cell r="A89" t="str">
            <v>8002397</v>
          </cell>
          <cell r="J89">
            <v>42.2</v>
          </cell>
        </row>
        <row r="90">
          <cell r="A90" t="str">
            <v>8002397</v>
          </cell>
          <cell r="J90">
            <v>25</v>
          </cell>
        </row>
        <row r="91">
          <cell r="A91" t="str">
            <v>8002397</v>
          </cell>
          <cell r="J91">
            <v>39.299999999999997</v>
          </cell>
        </row>
        <row r="92">
          <cell r="A92" t="str">
            <v>8002397</v>
          </cell>
          <cell r="J92">
            <v>40</v>
          </cell>
        </row>
        <row r="93">
          <cell r="A93" t="str">
            <v>8002397</v>
          </cell>
          <cell r="J93">
            <v>41.5</v>
          </cell>
        </row>
        <row r="94">
          <cell r="A94" t="str">
            <v>8002397</v>
          </cell>
          <cell r="J94">
            <v>43.8</v>
          </cell>
        </row>
        <row r="95">
          <cell r="A95" t="str">
            <v>8002397</v>
          </cell>
          <cell r="J95">
            <v>41.3</v>
          </cell>
        </row>
        <row r="96">
          <cell r="A96" t="str">
            <v>8002397</v>
          </cell>
          <cell r="J96">
            <v>40</v>
          </cell>
        </row>
        <row r="97">
          <cell r="A97" t="str">
            <v>8002397 Total</v>
          </cell>
          <cell r="J97">
            <v>830.39999999999986</v>
          </cell>
        </row>
        <row r="98">
          <cell r="A98" t="str">
            <v>8003663</v>
          </cell>
          <cell r="J98">
            <v>52</v>
          </cell>
        </row>
        <row r="99">
          <cell r="A99" t="str">
            <v>8003663</v>
          </cell>
          <cell r="J99">
            <v>53</v>
          </cell>
        </row>
        <row r="100">
          <cell r="A100" t="str">
            <v>8003663 Total</v>
          </cell>
          <cell r="J100">
            <v>105</v>
          </cell>
        </row>
        <row r="101">
          <cell r="A101" t="str">
            <v>8003783</v>
          </cell>
          <cell r="J101">
            <v>-50.4</v>
          </cell>
        </row>
        <row r="102">
          <cell r="A102" t="str">
            <v>8003783</v>
          </cell>
          <cell r="J102">
            <v>-51.1</v>
          </cell>
        </row>
        <row r="103">
          <cell r="A103" t="str">
            <v>8003783</v>
          </cell>
          <cell r="J103">
            <v>50.1</v>
          </cell>
        </row>
        <row r="104">
          <cell r="A104" t="str">
            <v>8003783</v>
          </cell>
          <cell r="J104">
            <v>63</v>
          </cell>
        </row>
        <row r="105">
          <cell r="A105" t="str">
            <v>8003783</v>
          </cell>
          <cell r="J105">
            <v>63</v>
          </cell>
        </row>
        <row r="106">
          <cell r="A106" t="str">
            <v>8003783</v>
          </cell>
          <cell r="J106">
            <v>62.1</v>
          </cell>
        </row>
        <row r="107">
          <cell r="A107" t="str">
            <v>8003783</v>
          </cell>
          <cell r="J107">
            <v>62.5</v>
          </cell>
        </row>
        <row r="108">
          <cell r="A108" t="str">
            <v>8003783</v>
          </cell>
          <cell r="J108">
            <v>63.7</v>
          </cell>
        </row>
        <row r="109">
          <cell r="A109" t="str">
            <v>8003783</v>
          </cell>
          <cell r="J109">
            <v>50.2</v>
          </cell>
        </row>
        <row r="110">
          <cell r="A110" t="str">
            <v>8003783</v>
          </cell>
          <cell r="J110">
            <v>50.8</v>
          </cell>
        </row>
        <row r="111">
          <cell r="A111" t="str">
            <v>8003783 Total</v>
          </cell>
          <cell r="J111">
            <v>363.9</v>
          </cell>
        </row>
        <row r="112">
          <cell r="A112" t="str">
            <v>8004970</v>
          </cell>
          <cell r="J112">
            <v>28</v>
          </cell>
        </row>
        <row r="113">
          <cell r="A113" t="str">
            <v>8004970</v>
          </cell>
          <cell r="J113">
            <v>25</v>
          </cell>
        </row>
        <row r="114">
          <cell r="A114" t="str">
            <v>8004970 Total</v>
          </cell>
          <cell r="J114">
            <v>53</v>
          </cell>
        </row>
        <row r="115">
          <cell r="A115" t="str">
            <v>8006357</v>
          </cell>
          <cell r="J115">
            <v>144.30000000000001</v>
          </cell>
        </row>
        <row r="116">
          <cell r="A116" t="str">
            <v>8006357</v>
          </cell>
          <cell r="J116">
            <v>145.69999999999999</v>
          </cell>
        </row>
        <row r="117">
          <cell r="A117" t="str">
            <v>8006357</v>
          </cell>
          <cell r="J117">
            <v>147.1</v>
          </cell>
        </row>
        <row r="118">
          <cell r="A118" t="str">
            <v>8006357</v>
          </cell>
          <cell r="J118">
            <v>145.19999999999999</v>
          </cell>
        </row>
        <row r="119">
          <cell r="A119" t="str">
            <v>8006357</v>
          </cell>
          <cell r="J119">
            <v>150</v>
          </cell>
        </row>
        <row r="120">
          <cell r="A120" t="str">
            <v>8006357</v>
          </cell>
          <cell r="J120">
            <v>151</v>
          </cell>
        </row>
        <row r="121">
          <cell r="A121" t="str">
            <v>8006357 Total</v>
          </cell>
          <cell r="J121">
            <v>883.3</v>
          </cell>
        </row>
        <row r="122">
          <cell r="A122" t="str">
            <v>8006474</v>
          </cell>
          <cell r="J122">
            <v>19</v>
          </cell>
        </row>
        <row r="123">
          <cell r="A123" t="str">
            <v>8006474</v>
          </cell>
          <cell r="J123">
            <v>20.100000000000001</v>
          </cell>
        </row>
        <row r="124">
          <cell r="A124" t="str">
            <v>8006474</v>
          </cell>
          <cell r="J124">
            <v>19.7</v>
          </cell>
        </row>
        <row r="125">
          <cell r="A125" t="str">
            <v>8006474</v>
          </cell>
          <cell r="J125">
            <v>25.1</v>
          </cell>
        </row>
        <row r="126">
          <cell r="A126" t="str">
            <v>8006474</v>
          </cell>
          <cell r="J126">
            <v>20</v>
          </cell>
        </row>
        <row r="127">
          <cell r="A127" t="str">
            <v>8006474</v>
          </cell>
          <cell r="J127">
            <v>21</v>
          </cell>
        </row>
        <row r="128">
          <cell r="A128" t="str">
            <v>8006474</v>
          </cell>
          <cell r="J128">
            <v>24.9</v>
          </cell>
        </row>
        <row r="129">
          <cell r="A129" t="str">
            <v>8006474</v>
          </cell>
          <cell r="J129">
            <v>18.600000000000001</v>
          </cell>
        </row>
        <row r="130">
          <cell r="A130" t="str">
            <v>8006474</v>
          </cell>
          <cell r="J130">
            <v>20.2</v>
          </cell>
        </row>
        <row r="131">
          <cell r="A131" t="str">
            <v>8006474</v>
          </cell>
          <cell r="J131">
            <v>21.6</v>
          </cell>
        </row>
        <row r="132">
          <cell r="A132" t="str">
            <v>8006474 Total</v>
          </cell>
          <cell r="J132">
            <v>210.2</v>
          </cell>
        </row>
        <row r="133">
          <cell r="A133" t="str">
            <v>8009017</v>
          </cell>
          <cell r="J133">
            <v>36</v>
          </cell>
        </row>
        <row r="134">
          <cell r="A134" t="str">
            <v>8009017</v>
          </cell>
          <cell r="J134">
            <v>36</v>
          </cell>
        </row>
        <row r="135">
          <cell r="A135" t="str">
            <v>8009017</v>
          </cell>
          <cell r="J135">
            <v>36</v>
          </cell>
        </row>
        <row r="136">
          <cell r="A136" t="str">
            <v>8009017 Total</v>
          </cell>
          <cell r="J136">
            <v>108</v>
          </cell>
        </row>
        <row r="137">
          <cell r="A137" t="str">
            <v>Grand Total</v>
          </cell>
          <cell r="J137">
            <v>5049.1000000000004</v>
          </cell>
        </row>
        <row r="141">
          <cell r="A141" t="str">
            <v>3000072</v>
          </cell>
          <cell r="J141">
            <v>600</v>
          </cell>
        </row>
        <row r="142">
          <cell r="A142" t="str">
            <v>3000072</v>
          </cell>
          <cell r="J142">
            <v>600</v>
          </cell>
        </row>
        <row r="143">
          <cell r="A143" t="str">
            <v>3000072</v>
          </cell>
          <cell r="J143">
            <v>600</v>
          </cell>
        </row>
        <row r="144">
          <cell r="A144" t="str">
            <v>3000072</v>
          </cell>
          <cell r="J144">
            <v>200</v>
          </cell>
        </row>
        <row r="145">
          <cell r="A145" t="str">
            <v>3000072</v>
          </cell>
          <cell r="J145">
            <v>600</v>
          </cell>
        </row>
        <row r="146">
          <cell r="A146" t="str">
            <v>3000072</v>
          </cell>
          <cell r="J146">
            <v>600</v>
          </cell>
        </row>
        <row r="147">
          <cell r="A147" t="str">
            <v>3000072</v>
          </cell>
          <cell r="J147">
            <v>600</v>
          </cell>
        </row>
        <row r="148">
          <cell r="A148" t="str">
            <v>3000072</v>
          </cell>
          <cell r="J148">
            <v>600</v>
          </cell>
        </row>
        <row r="149">
          <cell r="A149" t="str">
            <v>3000072</v>
          </cell>
          <cell r="J149">
            <v>600</v>
          </cell>
        </row>
        <row r="150">
          <cell r="A150" t="str">
            <v>3000072</v>
          </cell>
          <cell r="J150">
            <v>600</v>
          </cell>
        </row>
        <row r="151">
          <cell r="A151" t="str">
            <v>3000072</v>
          </cell>
          <cell r="J151">
            <v>600</v>
          </cell>
        </row>
        <row r="152">
          <cell r="A152" t="str">
            <v>3000072</v>
          </cell>
          <cell r="J152">
            <v>600</v>
          </cell>
        </row>
        <row r="153">
          <cell r="A153" t="str">
            <v>3000072</v>
          </cell>
          <cell r="J153">
            <v>500</v>
          </cell>
        </row>
        <row r="154">
          <cell r="A154" t="str">
            <v>3000072</v>
          </cell>
          <cell r="J154">
            <v>600</v>
          </cell>
        </row>
        <row r="155">
          <cell r="A155" t="str">
            <v>3000072</v>
          </cell>
          <cell r="J155">
            <v>600</v>
          </cell>
        </row>
        <row r="156">
          <cell r="A156" t="str">
            <v>3000072</v>
          </cell>
          <cell r="J156">
            <v>600</v>
          </cell>
        </row>
        <row r="157">
          <cell r="A157" t="str">
            <v>3000072</v>
          </cell>
          <cell r="J157">
            <v>600</v>
          </cell>
        </row>
        <row r="158">
          <cell r="A158" t="str">
            <v>3000072</v>
          </cell>
          <cell r="J158">
            <v>600</v>
          </cell>
        </row>
        <row r="159">
          <cell r="A159" t="str">
            <v>3000072</v>
          </cell>
          <cell r="J159">
            <v>600</v>
          </cell>
        </row>
        <row r="160">
          <cell r="A160" t="str">
            <v>3000072</v>
          </cell>
          <cell r="J160">
            <v>600</v>
          </cell>
        </row>
        <row r="161">
          <cell r="A161" t="str">
            <v>3000072 Total</v>
          </cell>
          <cell r="J161">
            <v>11500</v>
          </cell>
        </row>
        <row r="162">
          <cell r="A162" t="str">
            <v>3000309</v>
          </cell>
          <cell r="J162">
            <v>700</v>
          </cell>
        </row>
        <row r="163">
          <cell r="A163" t="str">
            <v>3000309</v>
          </cell>
          <cell r="J163">
            <v>4300</v>
          </cell>
        </row>
        <row r="164">
          <cell r="A164" t="str">
            <v>3000309</v>
          </cell>
          <cell r="J164">
            <v>5000</v>
          </cell>
        </row>
        <row r="165">
          <cell r="A165" t="str">
            <v>3000309 Total</v>
          </cell>
          <cell r="J165">
            <v>10000</v>
          </cell>
        </row>
        <row r="166">
          <cell r="A166" t="str">
            <v>3002212</v>
          </cell>
          <cell r="J166">
            <v>400</v>
          </cell>
        </row>
        <row r="167">
          <cell r="A167" t="str">
            <v>3002212</v>
          </cell>
          <cell r="J167">
            <v>400</v>
          </cell>
        </row>
        <row r="168">
          <cell r="A168" t="str">
            <v>3002212</v>
          </cell>
          <cell r="J168">
            <v>600</v>
          </cell>
        </row>
        <row r="169">
          <cell r="A169" t="str">
            <v>3002212</v>
          </cell>
          <cell r="J169">
            <v>350</v>
          </cell>
        </row>
        <row r="170">
          <cell r="A170" t="str">
            <v>3002212</v>
          </cell>
          <cell r="J170">
            <v>388</v>
          </cell>
        </row>
        <row r="171">
          <cell r="A171" t="str">
            <v>3002212</v>
          </cell>
          <cell r="J171">
            <v>350</v>
          </cell>
        </row>
        <row r="172">
          <cell r="A172" t="str">
            <v>3002212</v>
          </cell>
          <cell r="J172">
            <v>388</v>
          </cell>
        </row>
        <row r="173">
          <cell r="A173" t="str">
            <v>3002212</v>
          </cell>
          <cell r="J173">
            <v>400</v>
          </cell>
        </row>
        <row r="174">
          <cell r="A174" t="str">
            <v>3002212</v>
          </cell>
          <cell r="J174">
            <v>400</v>
          </cell>
        </row>
        <row r="175">
          <cell r="A175" t="str">
            <v>3002212</v>
          </cell>
          <cell r="J175">
            <v>350</v>
          </cell>
        </row>
        <row r="176">
          <cell r="A176" t="str">
            <v>3002212</v>
          </cell>
          <cell r="J176">
            <v>350</v>
          </cell>
        </row>
        <row r="177">
          <cell r="A177" t="str">
            <v>3002212</v>
          </cell>
          <cell r="J177">
            <v>335</v>
          </cell>
        </row>
        <row r="178">
          <cell r="A178" t="str">
            <v>3002212</v>
          </cell>
          <cell r="J178">
            <v>325</v>
          </cell>
        </row>
        <row r="179">
          <cell r="A179" t="str">
            <v>3002212 Total</v>
          </cell>
          <cell r="J179">
            <v>5036</v>
          </cell>
        </row>
        <row r="180">
          <cell r="A180" t="str">
            <v>3007705</v>
          </cell>
          <cell r="J180">
            <v>2000</v>
          </cell>
        </row>
        <row r="181">
          <cell r="A181" t="str">
            <v>3007705</v>
          </cell>
          <cell r="J181">
            <v>3000</v>
          </cell>
        </row>
        <row r="182">
          <cell r="A182" t="str">
            <v>3007705</v>
          </cell>
          <cell r="J182">
            <v>1000</v>
          </cell>
        </row>
        <row r="183">
          <cell r="A183" t="str">
            <v>3007705</v>
          </cell>
          <cell r="J183">
            <v>4000</v>
          </cell>
        </row>
        <row r="184">
          <cell r="A184" t="str">
            <v>3007705</v>
          </cell>
          <cell r="J184">
            <v>5000</v>
          </cell>
        </row>
        <row r="185">
          <cell r="A185" t="str">
            <v>3007705 Total</v>
          </cell>
          <cell r="J185">
            <v>15000</v>
          </cell>
        </row>
        <row r="186">
          <cell r="A186" t="str">
            <v>8000581</v>
          </cell>
          <cell r="J186">
            <v>-69</v>
          </cell>
        </row>
        <row r="187">
          <cell r="A187" t="str">
            <v>8000581</v>
          </cell>
          <cell r="J187">
            <v>64</v>
          </cell>
        </row>
        <row r="188">
          <cell r="A188" t="str">
            <v>8000581</v>
          </cell>
          <cell r="J188">
            <v>65</v>
          </cell>
        </row>
        <row r="189">
          <cell r="A189" t="str">
            <v>8000581</v>
          </cell>
          <cell r="J189">
            <v>65</v>
          </cell>
        </row>
        <row r="190">
          <cell r="A190" t="str">
            <v>8000581</v>
          </cell>
          <cell r="J190">
            <v>63</v>
          </cell>
        </row>
        <row r="191">
          <cell r="A191" t="str">
            <v>8000581</v>
          </cell>
          <cell r="J191">
            <v>65</v>
          </cell>
        </row>
        <row r="192">
          <cell r="A192" t="str">
            <v>8000581</v>
          </cell>
          <cell r="J192">
            <v>64</v>
          </cell>
        </row>
        <row r="193">
          <cell r="A193" t="str">
            <v>8000581</v>
          </cell>
          <cell r="J193">
            <v>66</v>
          </cell>
        </row>
        <row r="194">
          <cell r="A194" t="str">
            <v>8000581</v>
          </cell>
          <cell r="J194">
            <v>65</v>
          </cell>
        </row>
        <row r="195">
          <cell r="A195" t="str">
            <v>8000581</v>
          </cell>
          <cell r="J195">
            <v>65</v>
          </cell>
        </row>
        <row r="196">
          <cell r="A196" t="str">
            <v>8000581</v>
          </cell>
          <cell r="J196">
            <v>66</v>
          </cell>
        </row>
        <row r="197">
          <cell r="A197" t="str">
            <v>8000581</v>
          </cell>
          <cell r="J197">
            <v>65</v>
          </cell>
        </row>
        <row r="198">
          <cell r="A198" t="str">
            <v>8000581 Total</v>
          </cell>
          <cell r="J198">
            <v>644</v>
          </cell>
        </row>
        <row r="199">
          <cell r="A199" t="str">
            <v>8003781</v>
          </cell>
          <cell r="J199">
            <v>600</v>
          </cell>
        </row>
        <row r="200">
          <cell r="A200" t="str">
            <v>8003781</v>
          </cell>
          <cell r="J200">
            <v>600</v>
          </cell>
        </row>
        <row r="201">
          <cell r="A201" t="str">
            <v>8003781</v>
          </cell>
          <cell r="J201">
            <v>475</v>
          </cell>
        </row>
        <row r="202">
          <cell r="A202" t="str">
            <v>8003781</v>
          </cell>
          <cell r="J202">
            <v>125</v>
          </cell>
        </row>
        <row r="203">
          <cell r="A203" t="str">
            <v>8003781</v>
          </cell>
          <cell r="J203">
            <v>600</v>
          </cell>
        </row>
        <row r="204">
          <cell r="A204" t="str">
            <v>8003781</v>
          </cell>
          <cell r="J204">
            <v>600</v>
          </cell>
        </row>
        <row r="205">
          <cell r="A205" t="str">
            <v>8003781</v>
          </cell>
          <cell r="J205">
            <v>600</v>
          </cell>
        </row>
        <row r="206">
          <cell r="A206" t="str">
            <v>8003781 Total</v>
          </cell>
          <cell r="J206">
            <v>3600</v>
          </cell>
        </row>
        <row r="207">
          <cell r="A207" t="str">
            <v>Grand Total</v>
          </cell>
          <cell r="J207">
            <v>45780</v>
          </cell>
        </row>
        <row r="211">
          <cell r="A211" t="str">
            <v>8002993</v>
          </cell>
          <cell r="J211">
            <v>17</v>
          </cell>
        </row>
        <row r="212">
          <cell r="A212" t="str">
            <v>8002993</v>
          </cell>
          <cell r="J212">
            <v>24</v>
          </cell>
        </row>
        <row r="213">
          <cell r="A213" t="str">
            <v>8002993</v>
          </cell>
          <cell r="J213">
            <v>25</v>
          </cell>
        </row>
        <row r="214">
          <cell r="A214" t="str">
            <v>8002993 Total</v>
          </cell>
          <cell r="J214">
            <v>66</v>
          </cell>
        </row>
        <row r="215">
          <cell r="A215" t="str">
            <v>8004188</v>
          </cell>
          <cell r="J215">
            <v>12</v>
          </cell>
        </row>
        <row r="216">
          <cell r="A216" t="str">
            <v>8004188</v>
          </cell>
          <cell r="J216">
            <v>37.200000000000003</v>
          </cell>
        </row>
        <row r="217">
          <cell r="A217" t="str">
            <v>8004188</v>
          </cell>
          <cell r="J217">
            <v>52.4</v>
          </cell>
        </row>
        <row r="218">
          <cell r="A218" t="str">
            <v>8004188</v>
          </cell>
          <cell r="J218">
            <v>60.3</v>
          </cell>
        </row>
        <row r="219">
          <cell r="A219" t="str">
            <v>8004188</v>
          </cell>
          <cell r="J219">
            <v>47.6</v>
          </cell>
        </row>
        <row r="220">
          <cell r="A220" t="str">
            <v>8004188</v>
          </cell>
          <cell r="J220">
            <v>43.4</v>
          </cell>
        </row>
        <row r="221">
          <cell r="A221" t="str">
            <v>8004188 Total</v>
          </cell>
          <cell r="J221">
            <v>252.89999999999998</v>
          </cell>
        </row>
        <row r="222">
          <cell r="A222" t="str">
            <v>8004956</v>
          </cell>
          <cell r="J222">
            <v>183.2</v>
          </cell>
        </row>
        <row r="223">
          <cell r="A223" t="str">
            <v>8004956</v>
          </cell>
          <cell r="J223">
            <v>217.5</v>
          </cell>
        </row>
        <row r="224">
          <cell r="A224" t="str">
            <v>8004956</v>
          </cell>
          <cell r="J224">
            <v>219.5</v>
          </cell>
        </row>
        <row r="225">
          <cell r="A225" t="str">
            <v>8004956</v>
          </cell>
          <cell r="J225">
            <v>226.5</v>
          </cell>
        </row>
        <row r="226">
          <cell r="A226" t="str">
            <v>8004956</v>
          </cell>
          <cell r="J226">
            <v>219</v>
          </cell>
        </row>
        <row r="227">
          <cell r="A227" t="str">
            <v>8004956 Total</v>
          </cell>
          <cell r="J227">
            <v>1065.7</v>
          </cell>
        </row>
        <row r="228">
          <cell r="A228" t="str">
            <v>8006965</v>
          </cell>
          <cell r="J228">
            <v>68</v>
          </cell>
        </row>
        <row r="229">
          <cell r="A229" t="str">
            <v>8006965</v>
          </cell>
          <cell r="J229">
            <v>69</v>
          </cell>
        </row>
        <row r="230">
          <cell r="A230" t="str">
            <v>8006965</v>
          </cell>
          <cell r="J230">
            <v>69.099999999999994</v>
          </cell>
        </row>
        <row r="231">
          <cell r="A231" t="str">
            <v>8006965</v>
          </cell>
          <cell r="J231">
            <v>69</v>
          </cell>
        </row>
        <row r="232">
          <cell r="A232" t="str">
            <v>8006965</v>
          </cell>
          <cell r="J232">
            <v>68.900000000000006</v>
          </cell>
        </row>
        <row r="233">
          <cell r="A233" t="str">
            <v>8006965</v>
          </cell>
          <cell r="J233">
            <v>69.5</v>
          </cell>
        </row>
        <row r="234">
          <cell r="A234" t="str">
            <v>8006965</v>
          </cell>
          <cell r="J234">
            <v>69.599999999999994</v>
          </cell>
        </row>
        <row r="235">
          <cell r="A235" t="str">
            <v>8006965</v>
          </cell>
          <cell r="J235">
            <v>69.900000000000006</v>
          </cell>
        </row>
        <row r="236">
          <cell r="A236" t="str">
            <v>8006965</v>
          </cell>
          <cell r="J236">
            <v>69.8</v>
          </cell>
        </row>
        <row r="237">
          <cell r="A237" t="str">
            <v>8006965</v>
          </cell>
          <cell r="J237">
            <v>70.099999999999994</v>
          </cell>
        </row>
        <row r="238">
          <cell r="A238" t="str">
            <v>8006965</v>
          </cell>
          <cell r="J238">
            <v>69.900000000000006</v>
          </cell>
        </row>
        <row r="239">
          <cell r="A239" t="str">
            <v>8006965</v>
          </cell>
          <cell r="J239">
            <v>69.900000000000006</v>
          </cell>
        </row>
        <row r="240">
          <cell r="A240" t="str">
            <v>8006965</v>
          </cell>
          <cell r="J240">
            <v>69.8</v>
          </cell>
        </row>
        <row r="241">
          <cell r="A241" t="str">
            <v>8006965</v>
          </cell>
          <cell r="J241">
            <v>69.2</v>
          </cell>
        </row>
        <row r="242">
          <cell r="A242" t="str">
            <v>8006965</v>
          </cell>
          <cell r="J242">
            <v>69.599999999999994</v>
          </cell>
        </row>
        <row r="243">
          <cell r="A243" t="str">
            <v>8006965</v>
          </cell>
          <cell r="J243">
            <v>69.7</v>
          </cell>
        </row>
        <row r="244">
          <cell r="A244" t="str">
            <v>8006965</v>
          </cell>
          <cell r="J244">
            <v>69.7</v>
          </cell>
        </row>
        <row r="245">
          <cell r="A245" t="str">
            <v>8006965</v>
          </cell>
          <cell r="J245">
            <v>69.8</v>
          </cell>
        </row>
        <row r="246">
          <cell r="A246" t="str">
            <v>8006965</v>
          </cell>
          <cell r="J246">
            <v>69.400000000000006</v>
          </cell>
        </row>
        <row r="247">
          <cell r="A247" t="str">
            <v>8006965</v>
          </cell>
          <cell r="J247">
            <v>69.5</v>
          </cell>
        </row>
        <row r="248">
          <cell r="A248" t="str">
            <v>8006965</v>
          </cell>
          <cell r="J248">
            <v>69.099999999999994</v>
          </cell>
        </row>
        <row r="249">
          <cell r="A249" t="str">
            <v>8006965</v>
          </cell>
          <cell r="J249">
            <v>68.98</v>
          </cell>
        </row>
        <row r="250">
          <cell r="A250" t="str">
            <v>8006965</v>
          </cell>
          <cell r="J250">
            <v>68.900000000000006</v>
          </cell>
        </row>
        <row r="251">
          <cell r="A251" t="str">
            <v>8006965</v>
          </cell>
          <cell r="J251">
            <v>69.900000000000006</v>
          </cell>
        </row>
        <row r="252">
          <cell r="A252" t="str">
            <v>8006965</v>
          </cell>
          <cell r="J252">
            <v>105.2</v>
          </cell>
        </row>
        <row r="253">
          <cell r="A253" t="str">
            <v>8006965</v>
          </cell>
          <cell r="J253">
            <v>69.400000000000006</v>
          </cell>
        </row>
        <row r="254">
          <cell r="A254" t="str">
            <v>8006965 Total</v>
          </cell>
          <cell r="J254">
            <v>1840.8800000000003</v>
          </cell>
        </row>
        <row r="255">
          <cell r="A255" t="str">
            <v>Grand Total</v>
          </cell>
          <cell r="J255">
            <v>3225.48</v>
          </cell>
        </row>
        <row r="259">
          <cell r="A259" t="str">
            <v>8000588</v>
          </cell>
          <cell r="J259">
            <v>188.7</v>
          </cell>
        </row>
        <row r="260">
          <cell r="A260" t="str">
            <v>8000588</v>
          </cell>
          <cell r="J260">
            <v>200</v>
          </cell>
        </row>
        <row r="261">
          <cell r="A261" t="str">
            <v>8000588</v>
          </cell>
          <cell r="J261">
            <v>190</v>
          </cell>
        </row>
        <row r="262">
          <cell r="A262" t="str">
            <v>8000588 Total</v>
          </cell>
          <cell r="J262">
            <v>578.70000000000005</v>
          </cell>
        </row>
        <row r="263">
          <cell r="A263" t="str">
            <v>8003779</v>
          </cell>
          <cell r="J263">
            <v>45</v>
          </cell>
        </row>
        <row r="264">
          <cell r="A264" t="str">
            <v>8003779 Total</v>
          </cell>
          <cell r="J264">
            <v>45</v>
          </cell>
        </row>
        <row r="265">
          <cell r="A265" t="str">
            <v>8005344</v>
          </cell>
          <cell r="J265">
            <v>25</v>
          </cell>
        </row>
        <row r="266">
          <cell r="A266" t="str">
            <v>8005344</v>
          </cell>
          <cell r="J266">
            <v>44</v>
          </cell>
        </row>
        <row r="267">
          <cell r="A267" t="str">
            <v>8005344</v>
          </cell>
          <cell r="J267">
            <v>49.5</v>
          </cell>
        </row>
        <row r="268">
          <cell r="A268" t="str">
            <v>8005344</v>
          </cell>
          <cell r="J268">
            <v>51</v>
          </cell>
        </row>
        <row r="269">
          <cell r="A269" t="str">
            <v>8005344</v>
          </cell>
          <cell r="J269">
            <v>50.2</v>
          </cell>
        </row>
        <row r="270">
          <cell r="A270" t="str">
            <v>8005344</v>
          </cell>
          <cell r="J270">
            <v>51.6</v>
          </cell>
        </row>
        <row r="271">
          <cell r="A271" t="str">
            <v>8005344</v>
          </cell>
          <cell r="J271">
            <v>52</v>
          </cell>
        </row>
        <row r="272">
          <cell r="A272" t="str">
            <v>8005344</v>
          </cell>
          <cell r="J272">
            <v>52</v>
          </cell>
        </row>
        <row r="273">
          <cell r="A273" t="str">
            <v>8005344 Total</v>
          </cell>
          <cell r="J273">
            <v>375.3</v>
          </cell>
        </row>
        <row r="274">
          <cell r="A274" t="str">
            <v>8006073</v>
          </cell>
          <cell r="J274">
            <v>41.5</v>
          </cell>
        </row>
        <row r="275">
          <cell r="A275" t="str">
            <v>8006073</v>
          </cell>
          <cell r="J275">
            <v>42.7</v>
          </cell>
        </row>
        <row r="276">
          <cell r="A276" t="str">
            <v>8006073</v>
          </cell>
          <cell r="J276">
            <v>41.2</v>
          </cell>
        </row>
        <row r="277">
          <cell r="A277" t="str">
            <v>8006073</v>
          </cell>
          <cell r="J277">
            <v>43.4</v>
          </cell>
        </row>
        <row r="278">
          <cell r="A278" t="str">
            <v>8006073</v>
          </cell>
          <cell r="J278">
            <v>39</v>
          </cell>
        </row>
        <row r="279">
          <cell r="A279" t="str">
            <v>8006073</v>
          </cell>
          <cell r="J279">
            <v>38.799999999999997</v>
          </cell>
        </row>
        <row r="280">
          <cell r="A280" t="str">
            <v>8006073</v>
          </cell>
          <cell r="J280">
            <v>42.7</v>
          </cell>
        </row>
        <row r="281">
          <cell r="A281" t="str">
            <v>8006073 Total</v>
          </cell>
          <cell r="J281">
            <v>289.3</v>
          </cell>
        </row>
        <row r="282">
          <cell r="A282" t="str">
            <v>8006378</v>
          </cell>
          <cell r="J282">
            <v>84.2</v>
          </cell>
        </row>
        <row r="283">
          <cell r="A283" t="str">
            <v>8006378</v>
          </cell>
          <cell r="J283">
            <v>88.5</v>
          </cell>
        </row>
        <row r="284">
          <cell r="A284" t="str">
            <v>8006378</v>
          </cell>
          <cell r="J284">
            <v>36.799999999999997</v>
          </cell>
        </row>
        <row r="285">
          <cell r="A285" t="str">
            <v>8006378 Total</v>
          </cell>
          <cell r="J285">
            <v>209.5</v>
          </cell>
        </row>
        <row r="286">
          <cell r="A286" t="str">
            <v>8007642</v>
          </cell>
          <cell r="J286">
            <v>13.7</v>
          </cell>
        </row>
        <row r="287">
          <cell r="A287" t="str">
            <v>8007642 Total</v>
          </cell>
          <cell r="J287">
            <v>13.7</v>
          </cell>
        </row>
        <row r="288">
          <cell r="A288" t="str">
            <v>8007666</v>
          </cell>
          <cell r="J288">
            <v>74</v>
          </cell>
        </row>
        <row r="289">
          <cell r="A289" t="str">
            <v>8007666</v>
          </cell>
          <cell r="J289">
            <v>71.5</v>
          </cell>
        </row>
        <row r="290">
          <cell r="A290" t="str">
            <v>8007666</v>
          </cell>
          <cell r="J290">
            <v>74.5</v>
          </cell>
        </row>
        <row r="291">
          <cell r="A291" t="str">
            <v>8007666</v>
          </cell>
          <cell r="J291">
            <v>75.2</v>
          </cell>
        </row>
        <row r="292">
          <cell r="A292" t="str">
            <v>8007666</v>
          </cell>
          <cell r="J292">
            <v>71</v>
          </cell>
        </row>
        <row r="293">
          <cell r="A293" t="str">
            <v>8007666</v>
          </cell>
          <cell r="J293">
            <v>73.400000000000006</v>
          </cell>
        </row>
        <row r="294">
          <cell r="A294" t="str">
            <v>8007666</v>
          </cell>
          <cell r="J294">
            <v>72.7</v>
          </cell>
        </row>
        <row r="295">
          <cell r="A295" t="str">
            <v>8007666</v>
          </cell>
          <cell r="J295">
            <v>71</v>
          </cell>
        </row>
        <row r="296">
          <cell r="A296" t="str">
            <v>8007666</v>
          </cell>
          <cell r="J296">
            <v>72</v>
          </cell>
        </row>
        <row r="297">
          <cell r="A297" t="str">
            <v>8007666</v>
          </cell>
          <cell r="J297">
            <v>72.2</v>
          </cell>
        </row>
        <row r="298">
          <cell r="A298" t="str">
            <v>8007666</v>
          </cell>
          <cell r="J298">
            <v>76</v>
          </cell>
        </row>
        <row r="299">
          <cell r="A299" t="str">
            <v>8007666</v>
          </cell>
          <cell r="J299">
            <v>76.8</v>
          </cell>
        </row>
        <row r="300">
          <cell r="A300" t="str">
            <v>8007666</v>
          </cell>
          <cell r="J300">
            <v>72</v>
          </cell>
        </row>
        <row r="301">
          <cell r="A301" t="str">
            <v>8007666</v>
          </cell>
          <cell r="J301">
            <v>72</v>
          </cell>
        </row>
        <row r="302">
          <cell r="A302" t="str">
            <v>8007666</v>
          </cell>
          <cell r="J302">
            <v>72.5</v>
          </cell>
        </row>
        <row r="303">
          <cell r="A303" t="str">
            <v>8007666</v>
          </cell>
          <cell r="J303">
            <v>70</v>
          </cell>
        </row>
        <row r="304">
          <cell r="A304" t="str">
            <v>8007666</v>
          </cell>
          <cell r="J304">
            <v>65.3</v>
          </cell>
        </row>
        <row r="305">
          <cell r="A305" t="str">
            <v>8007666</v>
          </cell>
          <cell r="J305">
            <v>65.3</v>
          </cell>
        </row>
        <row r="306">
          <cell r="A306" t="str">
            <v>8007666</v>
          </cell>
          <cell r="J306">
            <v>-65.3</v>
          </cell>
        </row>
        <row r="307">
          <cell r="A307" t="str">
            <v>8007666</v>
          </cell>
          <cell r="J307">
            <v>71.3</v>
          </cell>
        </row>
        <row r="308">
          <cell r="A308" t="str">
            <v>8007666</v>
          </cell>
          <cell r="J308">
            <v>71.3</v>
          </cell>
        </row>
        <row r="309">
          <cell r="A309" t="str">
            <v>8007666</v>
          </cell>
          <cell r="J309">
            <v>-71.3</v>
          </cell>
        </row>
        <row r="310">
          <cell r="A310" t="str">
            <v>8007666</v>
          </cell>
          <cell r="J310">
            <v>67</v>
          </cell>
        </row>
        <row r="311">
          <cell r="A311" t="str">
            <v>8007666 Total</v>
          </cell>
          <cell r="J311">
            <v>1370.4</v>
          </cell>
        </row>
        <row r="312">
          <cell r="A312" t="str">
            <v>Grand Total</v>
          </cell>
          <cell r="J312">
            <v>2881.9000000000005</v>
          </cell>
        </row>
        <row r="316">
          <cell r="A316" t="str">
            <v>3000235</v>
          </cell>
          <cell r="J316">
            <v>740</v>
          </cell>
        </row>
        <row r="317">
          <cell r="A317" t="str">
            <v>3000235</v>
          </cell>
          <cell r="J317">
            <v>720</v>
          </cell>
        </row>
        <row r="318">
          <cell r="A318" t="str">
            <v>3000235</v>
          </cell>
          <cell r="J318">
            <v>415</v>
          </cell>
        </row>
        <row r="319">
          <cell r="A319" t="str">
            <v>3000235</v>
          </cell>
          <cell r="J319">
            <v>720</v>
          </cell>
        </row>
        <row r="320">
          <cell r="A320" t="str">
            <v>3000235</v>
          </cell>
          <cell r="J320">
            <v>720</v>
          </cell>
        </row>
        <row r="321">
          <cell r="A321" t="str">
            <v>3000235</v>
          </cell>
          <cell r="J321">
            <v>720</v>
          </cell>
        </row>
        <row r="322">
          <cell r="A322" t="str">
            <v>3000235</v>
          </cell>
          <cell r="J322">
            <v>720</v>
          </cell>
        </row>
        <row r="323">
          <cell r="A323" t="str">
            <v>3000235</v>
          </cell>
          <cell r="J323">
            <v>580</v>
          </cell>
        </row>
        <row r="324">
          <cell r="A324" t="str">
            <v>3000235</v>
          </cell>
          <cell r="J324">
            <v>740</v>
          </cell>
        </row>
        <row r="325">
          <cell r="A325" t="str">
            <v>3000235</v>
          </cell>
          <cell r="J325">
            <v>80</v>
          </cell>
        </row>
        <row r="326">
          <cell r="A326" t="str">
            <v>3000235</v>
          </cell>
          <cell r="J326">
            <v>700</v>
          </cell>
        </row>
        <row r="327">
          <cell r="A327" t="str">
            <v>3000235</v>
          </cell>
          <cell r="J327">
            <v>20</v>
          </cell>
        </row>
        <row r="328">
          <cell r="A328" t="str">
            <v>3000235 Total</v>
          </cell>
          <cell r="J328">
            <v>6875</v>
          </cell>
        </row>
        <row r="329">
          <cell r="A329" t="str">
            <v>3000329</v>
          </cell>
          <cell r="J329">
            <v>250</v>
          </cell>
        </row>
        <row r="330">
          <cell r="A330" t="str">
            <v>3000329</v>
          </cell>
          <cell r="J330">
            <v>150</v>
          </cell>
        </row>
        <row r="331">
          <cell r="A331" t="str">
            <v>3000329</v>
          </cell>
          <cell r="J331">
            <v>250</v>
          </cell>
        </row>
        <row r="332">
          <cell r="A332" t="str">
            <v>3000329</v>
          </cell>
          <cell r="J332">
            <v>250</v>
          </cell>
        </row>
        <row r="333">
          <cell r="A333" t="str">
            <v>3000329</v>
          </cell>
          <cell r="J333">
            <v>300</v>
          </cell>
        </row>
        <row r="334">
          <cell r="A334" t="str">
            <v>3000329</v>
          </cell>
          <cell r="J334">
            <v>300</v>
          </cell>
        </row>
        <row r="335">
          <cell r="A335" t="str">
            <v>3000329</v>
          </cell>
          <cell r="J335">
            <v>87.2</v>
          </cell>
        </row>
        <row r="336">
          <cell r="A336" t="str">
            <v>3000329</v>
          </cell>
          <cell r="J336">
            <v>250</v>
          </cell>
        </row>
        <row r="337">
          <cell r="A337" t="str">
            <v>3000329</v>
          </cell>
          <cell r="J337">
            <v>300</v>
          </cell>
        </row>
        <row r="338">
          <cell r="A338" t="str">
            <v>3000329</v>
          </cell>
          <cell r="J338">
            <v>350</v>
          </cell>
        </row>
        <row r="339">
          <cell r="A339" t="str">
            <v>3000329</v>
          </cell>
          <cell r="J339">
            <v>150</v>
          </cell>
        </row>
        <row r="340">
          <cell r="A340" t="str">
            <v>3000329 Total</v>
          </cell>
          <cell r="J340">
            <v>2637.2</v>
          </cell>
        </row>
        <row r="341">
          <cell r="A341" t="str">
            <v>Grand Total</v>
          </cell>
          <cell r="J341">
            <v>9512.2000000000007</v>
          </cell>
        </row>
        <row r="345">
          <cell r="A345" t="str">
            <v>8004857</v>
          </cell>
          <cell r="J345">
            <v>501</v>
          </cell>
        </row>
        <row r="346">
          <cell r="A346" t="str">
            <v>8004857</v>
          </cell>
          <cell r="J346">
            <v>501</v>
          </cell>
        </row>
        <row r="347">
          <cell r="A347" t="str">
            <v>8004857</v>
          </cell>
          <cell r="J347">
            <v>-500</v>
          </cell>
        </row>
        <row r="348">
          <cell r="A348" t="str">
            <v>8004857</v>
          </cell>
          <cell r="J348">
            <v>501</v>
          </cell>
        </row>
        <row r="349">
          <cell r="A349" t="str">
            <v>8004857</v>
          </cell>
          <cell r="J349">
            <v>501</v>
          </cell>
        </row>
        <row r="350">
          <cell r="A350" t="str">
            <v>8004857</v>
          </cell>
          <cell r="J350">
            <v>501</v>
          </cell>
        </row>
        <row r="351">
          <cell r="A351" t="str">
            <v>8004857 Total</v>
          </cell>
          <cell r="J351">
            <v>2005</v>
          </cell>
        </row>
        <row r="352">
          <cell r="A352" t="str">
            <v>Grand Total</v>
          </cell>
          <cell r="J352">
            <v>2005</v>
          </cell>
        </row>
        <row r="356">
          <cell r="A356" t="str">
            <v>2000031</v>
          </cell>
          <cell r="J356">
            <v>500</v>
          </cell>
        </row>
        <row r="357">
          <cell r="A357" t="str">
            <v>2000031</v>
          </cell>
          <cell r="J357">
            <v>407.38</v>
          </cell>
        </row>
        <row r="358">
          <cell r="A358" t="str">
            <v>2000031</v>
          </cell>
          <cell r="J358">
            <v>92.62</v>
          </cell>
        </row>
        <row r="359">
          <cell r="A359" t="str">
            <v>2000031 Total</v>
          </cell>
          <cell r="J359">
            <v>1000</v>
          </cell>
        </row>
        <row r="360">
          <cell r="A360" t="str">
            <v>2000580</v>
          </cell>
          <cell r="J360">
            <v>500</v>
          </cell>
        </row>
        <row r="361">
          <cell r="A361" t="str">
            <v>2000580</v>
          </cell>
          <cell r="J361">
            <v>500</v>
          </cell>
        </row>
        <row r="362">
          <cell r="A362" t="str">
            <v>2000580</v>
          </cell>
          <cell r="J362">
            <v>500</v>
          </cell>
        </row>
        <row r="363">
          <cell r="A363" t="str">
            <v>2000580 Total</v>
          </cell>
          <cell r="J363">
            <v>1500</v>
          </cell>
        </row>
        <row r="364">
          <cell r="A364" t="str">
            <v>2000843</v>
          </cell>
          <cell r="J364">
            <v>500</v>
          </cell>
        </row>
        <row r="365">
          <cell r="A365" t="str">
            <v>2000843</v>
          </cell>
          <cell r="J365">
            <v>53</v>
          </cell>
        </row>
        <row r="366">
          <cell r="A366" t="str">
            <v>2000843</v>
          </cell>
          <cell r="J366">
            <v>100</v>
          </cell>
        </row>
        <row r="367">
          <cell r="A367" t="str">
            <v>2000843 Total</v>
          </cell>
          <cell r="J367">
            <v>653</v>
          </cell>
        </row>
        <row r="368">
          <cell r="A368" t="str">
            <v>2000846</v>
          </cell>
          <cell r="J368">
            <v>500</v>
          </cell>
        </row>
        <row r="369">
          <cell r="A369" t="str">
            <v>2000846</v>
          </cell>
          <cell r="J369">
            <v>500</v>
          </cell>
        </row>
        <row r="370">
          <cell r="A370" t="str">
            <v>2000846</v>
          </cell>
          <cell r="J370">
            <v>500</v>
          </cell>
        </row>
        <row r="371">
          <cell r="A371" t="str">
            <v>2000846</v>
          </cell>
          <cell r="J371">
            <v>500</v>
          </cell>
        </row>
        <row r="372">
          <cell r="A372" t="str">
            <v>2000846</v>
          </cell>
          <cell r="J372">
            <v>500</v>
          </cell>
        </row>
        <row r="373">
          <cell r="A373" t="str">
            <v>2000846</v>
          </cell>
          <cell r="J373">
            <v>500</v>
          </cell>
        </row>
        <row r="374">
          <cell r="A374" t="str">
            <v>2000846</v>
          </cell>
          <cell r="J374">
            <v>500</v>
          </cell>
        </row>
        <row r="375">
          <cell r="A375" t="str">
            <v>2000846</v>
          </cell>
          <cell r="J375">
            <v>500</v>
          </cell>
        </row>
        <row r="376">
          <cell r="A376" t="str">
            <v>2000846</v>
          </cell>
          <cell r="J376">
            <v>500</v>
          </cell>
        </row>
        <row r="377">
          <cell r="A377" t="str">
            <v>2000846</v>
          </cell>
          <cell r="J377">
            <v>500</v>
          </cell>
        </row>
        <row r="378">
          <cell r="A378" t="str">
            <v>2000846</v>
          </cell>
          <cell r="J378">
            <v>500</v>
          </cell>
        </row>
        <row r="379">
          <cell r="A379" t="str">
            <v>2000846</v>
          </cell>
          <cell r="J379">
            <v>500</v>
          </cell>
        </row>
        <row r="380">
          <cell r="A380" t="str">
            <v>2000846</v>
          </cell>
          <cell r="J380">
            <v>-500</v>
          </cell>
        </row>
        <row r="381">
          <cell r="A381" t="str">
            <v>2000846</v>
          </cell>
          <cell r="J381">
            <v>500</v>
          </cell>
        </row>
        <row r="382">
          <cell r="A382" t="str">
            <v>2000846</v>
          </cell>
          <cell r="J382">
            <v>500</v>
          </cell>
        </row>
        <row r="383">
          <cell r="A383" t="str">
            <v>2000846</v>
          </cell>
          <cell r="J383">
            <v>500</v>
          </cell>
        </row>
        <row r="384">
          <cell r="A384" t="str">
            <v>2000846 Total</v>
          </cell>
          <cell r="J384">
            <v>7000</v>
          </cell>
        </row>
        <row r="385">
          <cell r="A385" t="str">
            <v>8006801</v>
          </cell>
          <cell r="J385">
            <v>500</v>
          </cell>
        </row>
        <row r="386">
          <cell r="A386" t="str">
            <v>8006801</v>
          </cell>
          <cell r="J386">
            <v>500</v>
          </cell>
        </row>
        <row r="387">
          <cell r="A387" t="str">
            <v>8006801</v>
          </cell>
          <cell r="J387">
            <v>500</v>
          </cell>
        </row>
        <row r="388">
          <cell r="A388" t="str">
            <v>8006801</v>
          </cell>
          <cell r="J388">
            <v>500</v>
          </cell>
        </row>
        <row r="389">
          <cell r="A389" t="str">
            <v>8006801</v>
          </cell>
          <cell r="J389">
            <v>500</v>
          </cell>
        </row>
        <row r="390">
          <cell r="A390" t="str">
            <v>8006801</v>
          </cell>
          <cell r="J390">
            <v>500</v>
          </cell>
        </row>
        <row r="391">
          <cell r="A391" t="str">
            <v>8006801</v>
          </cell>
          <cell r="J391">
            <v>500</v>
          </cell>
        </row>
        <row r="392">
          <cell r="A392" t="str">
            <v>8006801</v>
          </cell>
          <cell r="J392">
            <v>500</v>
          </cell>
        </row>
        <row r="393">
          <cell r="A393" t="str">
            <v>8006801</v>
          </cell>
          <cell r="J393">
            <v>500</v>
          </cell>
        </row>
        <row r="394">
          <cell r="A394" t="str">
            <v>8006801</v>
          </cell>
          <cell r="J394">
            <v>500</v>
          </cell>
        </row>
        <row r="395">
          <cell r="A395" t="str">
            <v>8006801</v>
          </cell>
          <cell r="J395">
            <v>500</v>
          </cell>
        </row>
        <row r="396">
          <cell r="A396" t="str">
            <v>8006801</v>
          </cell>
          <cell r="J396">
            <v>500</v>
          </cell>
        </row>
        <row r="397">
          <cell r="A397" t="str">
            <v>8006801</v>
          </cell>
          <cell r="J397">
            <v>500</v>
          </cell>
        </row>
        <row r="398">
          <cell r="A398" t="str">
            <v>8006801 Total</v>
          </cell>
          <cell r="J398">
            <v>6500</v>
          </cell>
        </row>
        <row r="399">
          <cell r="A399" t="str">
            <v>Grand Total</v>
          </cell>
          <cell r="J399">
            <v>16653</v>
          </cell>
        </row>
        <row r="403">
          <cell r="A403" t="str">
            <v>8004953</v>
          </cell>
          <cell r="J403">
            <v>2587</v>
          </cell>
        </row>
        <row r="404">
          <cell r="A404" t="str">
            <v>8004953</v>
          </cell>
          <cell r="J404">
            <v>2587</v>
          </cell>
        </row>
        <row r="405">
          <cell r="A405" t="str">
            <v>8004953 Total</v>
          </cell>
          <cell r="J405">
            <v>5174</v>
          </cell>
        </row>
        <row r="406">
          <cell r="A406" t="str">
            <v>Grand Total</v>
          </cell>
          <cell r="J406">
            <v>5174</v>
          </cell>
        </row>
        <row r="410">
          <cell r="A410" t="str">
            <v>8004860</v>
          </cell>
          <cell r="J410">
            <v>36.9</v>
          </cell>
        </row>
        <row r="411">
          <cell r="A411" t="str">
            <v>8004860</v>
          </cell>
          <cell r="J411">
            <v>48.89</v>
          </cell>
        </row>
        <row r="412">
          <cell r="A412" t="str">
            <v>8004860</v>
          </cell>
          <cell r="J412">
            <v>53.05</v>
          </cell>
        </row>
        <row r="413">
          <cell r="A413" t="str">
            <v>8004860</v>
          </cell>
          <cell r="J413">
            <v>46.76</v>
          </cell>
        </row>
        <row r="414">
          <cell r="A414" t="str">
            <v>8004860</v>
          </cell>
          <cell r="J414">
            <v>50.67</v>
          </cell>
        </row>
        <row r="415">
          <cell r="A415" t="str">
            <v>8004860</v>
          </cell>
          <cell r="J415">
            <v>57.63</v>
          </cell>
        </row>
        <row r="416">
          <cell r="A416" t="str">
            <v>8004860</v>
          </cell>
          <cell r="J416">
            <v>56.1</v>
          </cell>
        </row>
        <row r="417">
          <cell r="A417" t="str">
            <v>8004860</v>
          </cell>
          <cell r="J417">
            <v>54</v>
          </cell>
        </row>
        <row r="418">
          <cell r="A418" t="str">
            <v>8004860</v>
          </cell>
          <cell r="J418">
            <v>51</v>
          </cell>
        </row>
        <row r="419">
          <cell r="A419" t="str">
            <v>8004860</v>
          </cell>
          <cell r="J419">
            <v>50</v>
          </cell>
        </row>
        <row r="420">
          <cell r="A420" t="str">
            <v>8004860</v>
          </cell>
          <cell r="J420">
            <v>50.3</v>
          </cell>
        </row>
        <row r="421">
          <cell r="A421" t="str">
            <v>8004860 Total</v>
          </cell>
          <cell r="J421">
            <v>555.29999999999995</v>
          </cell>
        </row>
        <row r="422">
          <cell r="A422" t="str">
            <v>8007760</v>
          </cell>
          <cell r="J422">
            <v>257</v>
          </cell>
        </row>
        <row r="423">
          <cell r="A423" t="str">
            <v>8007760</v>
          </cell>
          <cell r="J423">
            <v>256</v>
          </cell>
        </row>
        <row r="424">
          <cell r="A424" t="str">
            <v>8007760</v>
          </cell>
          <cell r="J424">
            <v>258</v>
          </cell>
        </row>
        <row r="425">
          <cell r="A425" t="str">
            <v>8007760</v>
          </cell>
          <cell r="J425">
            <v>256</v>
          </cell>
        </row>
        <row r="426">
          <cell r="A426" t="str">
            <v>8007760</v>
          </cell>
          <cell r="J426">
            <v>256</v>
          </cell>
        </row>
        <row r="427">
          <cell r="A427" t="str">
            <v>8007760</v>
          </cell>
          <cell r="J427">
            <v>258</v>
          </cell>
        </row>
        <row r="428">
          <cell r="A428" t="str">
            <v>8007760</v>
          </cell>
          <cell r="J428">
            <v>257</v>
          </cell>
        </row>
        <row r="429">
          <cell r="A429" t="str">
            <v>8007760</v>
          </cell>
          <cell r="J429">
            <v>258</v>
          </cell>
        </row>
        <row r="430">
          <cell r="A430" t="str">
            <v>8007760</v>
          </cell>
          <cell r="J430">
            <v>257</v>
          </cell>
        </row>
        <row r="431">
          <cell r="A431" t="str">
            <v>8007760</v>
          </cell>
          <cell r="J431">
            <v>257</v>
          </cell>
        </row>
        <row r="432">
          <cell r="A432" t="str">
            <v>8007760</v>
          </cell>
          <cell r="J432">
            <v>-257</v>
          </cell>
        </row>
        <row r="433">
          <cell r="A433" t="str">
            <v>8007760</v>
          </cell>
          <cell r="J433">
            <v>258</v>
          </cell>
        </row>
        <row r="434">
          <cell r="A434" t="str">
            <v>8007760</v>
          </cell>
          <cell r="J434">
            <v>-258</v>
          </cell>
        </row>
        <row r="435">
          <cell r="A435" t="str">
            <v>8007760</v>
          </cell>
          <cell r="J435">
            <v>256.60000000000002</v>
          </cell>
        </row>
        <row r="436">
          <cell r="A436" t="str">
            <v>8007760</v>
          </cell>
          <cell r="J436">
            <v>-256.60000000000002</v>
          </cell>
        </row>
        <row r="437">
          <cell r="A437" t="str">
            <v>8007760</v>
          </cell>
          <cell r="J437">
            <v>-212</v>
          </cell>
        </row>
        <row r="438">
          <cell r="A438" t="str">
            <v>8007760</v>
          </cell>
          <cell r="J438">
            <v>212</v>
          </cell>
        </row>
        <row r="439">
          <cell r="A439" t="str">
            <v>8007760</v>
          </cell>
          <cell r="J439">
            <v>-256</v>
          </cell>
        </row>
        <row r="440">
          <cell r="A440" t="str">
            <v>8007760</v>
          </cell>
          <cell r="J440">
            <v>256</v>
          </cell>
        </row>
        <row r="441">
          <cell r="A441" t="str">
            <v>8007760</v>
          </cell>
          <cell r="J441">
            <v>-257</v>
          </cell>
        </row>
        <row r="442">
          <cell r="A442" t="str">
            <v>8007760</v>
          </cell>
          <cell r="J442">
            <v>257</v>
          </cell>
        </row>
        <row r="443">
          <cell r="A443" t="str">
            <v>8007760</v>
          </cell>
          <cell r="J443">
            <v>257</v>
          </cell>
        </row>
        <row r="444">
          <cell r="A444" t="str">
            <v>8007760</v>
          </cell>
          <cell r="J444">
            <v>-257</v>
          </cell>
        </row>
        <row r="445">
          <cell r="A445" t="str">
            <v>8007760</v>
          </cell>
          <cell r="J445">
            <v>257</v>
          </cell>
        </row>
        <row r="446">
          <cell r="A446" t="str">
            <v>8007760</v>
          </cell>
          <cell r="J446">
            <v>258</v>
          </cell>
        </row>
        <row r="447">
          <cell r="A447" t="str">
            <v>8007760</v>
          </cell>
          <cell r="J447">
            <v>256.60000000000002</v>
          </cell>
        </row>
        <row r="448">
          <cell r="A448" t="str">
            <v>8007760</v>
          </cell>
          <cell r="J448">
            <v>212</v>
          </cell>
        </row>
        <row r="449">
          <cell r="A449" t="str">
            <v>8007760</v>
          </cell>
          <cell r="J449">
            <v>256</v>
          </cell>
        </row>
        <row r="450">
          <cell r="A450" t="str">
            <v>8007760</v>
          </cell>
          <cell r="J450">
            <v>257</v>
          </cell>
        </row>
        <row r="451">
          <cell r="A451" t="str">
            <v>8007760</v>
          </cell>
          <cell r="J451">
            <v>258</v>
          </cell>
        </row>
        <row r="452">
          <cell r="A452" t="str">
            <v>8007760</v>
          </cell>
          <cell r="J452">
            <v>257</v>
          </cell>
        </row>
        <row r="453">
          <cell r="A453" t="str">
            <v>8007760</v>
          </cell>
          <cell r="J453">
            <v>257</v>
          </cell>
        </row>
        <row r="454">
          <cell r="A454" t="str">
            <v>8007760</v>
          </cell>
          <cell r="J454">
            <v>256</v>
          </cell>
        </row>
        <row r="455">
          <cell r="A455" t="str">
            <v>8007760</v>
          </cell>
          <cell r="J455">
            <v>257</v>
          </cell>
        </row>
        <row r="456">
          <cell r="A456" t="str">
            <v>8007760</v>
          </cell>
          <cell r="J456">
            <v>258</v>
          </cell>
        </row>
        <row r="457">
          <cell r="A457" t="str">
            <v>8007760</v>
          </cell>
          <cell r="J457">
            <v>256</v>
          </cell>
        </row>
        <row r="458">
          <cell r="A458" t="str">
            <v>8007760</v>
          </cell>
          <cell r="J458">
            <v>213</v>
          </cell>
        </row>
        <row r="459">
          <cell r="A459" t="str">
            <v>8007760 Total</v>
          </cell>
          <cell r="J459">
            <v>5821.6</v>
          </cell>
        </row>
        <row r="460">
          <cell r="A460" t="str">
            <v>Grand Total</v>
          </cell>
          <cell r="J460">
            <v>6376.9</v>
          </cell>
        </row>
        <row r="464">
          <cell r="A464" t="str">
            <v>8004550</v>
          </cell>
          <cell r="J464">
            <v>-37.5</v>
          </cell>
        </row>
        <row r="465">
          <cell r="A465" t="str">
            <v>8004550</v>
          </cell>
          <cell r="J465">
            <v>-9</v>
          </cell>
        </row>
        <row r="466">
          <cell r="A466" t="str">
            <v>8004550</v>
          </cell>
          <cell r="J466">
            <v>-5.2</v>
          </cell>
        </row>
        <row r="467">
          <cell r="A467" t="str">
            <v>8004550 Total</v>
          </cell>
          <cell r="J467">
            <v>-51.7</v>
          </cell>
        </row>
        <row r="468">
          <cell r="A468" t="str">
            <v>8004967</v>
          </cell>
          <cell r="J468">
            <v>95</v>
          </cell>
        </row>
        <row r="469">
          <cell r="A469" t="str">
            <v>8004967</v>
          </cell>
          <cell r="J469">
            <v>128</v>
          </cell>
        </row>
        <row r="470">
          <cell r="A470" t="str">
            <v>8004967</v>
          </cell>
          <cell r="J470">
            <v>132</v>
          </cell>
        </row>
        <row r="471">
          <cell r="A471" t="str">
            <v>8004967</v>
          </cell>
          <cell r="J471">
            <v>159</v>
          </cell>
        </row>
        <row r="472">
          <cell r="A472" t="str">
            <v>8004967 Total</v>
          </cell>
          <cell r="J472">
            <v>514</v>
          </cell>
        </row>
        <row r="473">
          <cell r="A473" t="str">
            <v>8006395</v>
          </cell>
          <cell r="J473">
            <v>30</v>
          </cell>
        </row>
        <row r="474">
          <cell r="A474" t="str">
            <v>8006395</v>
          </cell>
          <cell r="J474">
            <v>51.5</v>
          </cell>
        </row>
        <row r="475">
          <cell r="A475" t="str">
            <v>8006395</v>
          </cell>
          <cell r="J475">
            <v>48.5</v>
          </cell>
        </row>
        <row r="476">
          <cell r="A476" t="str">
            <v>8006395</v>
          </cell>
          <cell r="J476">
            <v>34.5</v>
          </cell>
        </row>
        <row r="477">
          <cell r="A477" t="str">
            <v>8006395</v>
          </cell>
          <cell r="J477">
            <v>54</v>
          </cell>
        </row>
        <row r="478">
          <cell r="A478" t="str">
            <v>8006395</v>
          </cell>
          <cell r="J478">
            <v>41</v>
          </cell>
        </row>
        <row r="479">
          <cell r="A479" t="str">
            <v>8006395</v>
          </cell>
          <cell r="J479">
            <v>34.5</v>
          </cell>
        </row>
        <row r="480">
          <cell r="A480" t="str">
            <v>8006395 Total</v>
          </cell>
          <cell r="J480">
            <v>294</v>
          </cell>
        </row>
        <row r="481">
          <cell r="A481" t="str">
            <v>8006998</v>
          </cell>
          <cell r="J481">
            <v>5</v>
          </cell>
        </row>
        <row r="482">
          <cell r="A482" t="str">
            <v>8006998</v>
          </cell>
          <cell r="J482">
            <v>36</v>
          </cell>
        </row>
        <row r="483">
          <cell r="A483" t="str">
            <v>8006998</v>
          </cell>
          <cell r="J483">
            <v>38</v>
          </cell>
        </row>
        <row r="484">
          <cell r="A484" t="str">
            <v>8006998</v>
          </cell>
          <cell r="J484">
            <v>21</v>
          </cell>
        </row>
        <row r="485">
          <cell r="A485" t="str">
            <v>8006998</v>
          </cell>
          <cell r="J485">
            <v>27</v>
          </cell>
        </row>
        <row r="486">
          <cell r="A486" t="str">
            <v>8006998</v>
          </cell>
          <cell r="J486">
            <v>18.5</v>
          </cell>
        </row>
        <row r="487">
          <cell r="A487" t="str">
            <v>8006998</v>
          </cell>
          <cell r="J487">
            <v>14</v>
          </cell>
        </row>
        <row r="488">
          <cell r="A488" t="str">
            <v>8006998</v>
          </cell>
          <cell r="J488">
            <v>40.5</v>
          </cell>
        </row>
        <row r="489">
          <cell r="A489" t="str">
            <v>8006998 Total</v>
          </cell>
          <cell r="J489">
            <v>200</v>
          </cell>
        </row>
        <row r="490">
          <cell r="A490" t="str">
            <v>8202977</v>
          </cell>
          <cell r="J490">
            <v>391</v>
          </cell>
        </row>
        <row r="491">
          <cell r="A491" t="str">
            <v>8202977 Total</v>
          </cell>
          <cell r="J491">
            <v>391</v>
          </cell>
        </row>
        <row r="492">
          <cell r="A492" t="str">
            <v>Grand Total</v>
          </cell>
          <cell r="J492">
            <v>1347.3</v>
          </cell>
        </row>
        <row r="496">
          <cell r="A496" t="str">
            <v>8202883</v>
          </cell>
          <cell r="J496">
            <v>16750</v>
          </cell>
        </row>
        <row r="497">
          <cell r="A497" t="str">
            <v>8202883</v>
          </cell>
          <cell r="J497">
            <v>17424.419000000002</v>
          </cell>
        </row>
        <row r="498">
          <cell r="A498" t="str">
            <v>8202883</v>
          </cell>
          <cell r="J498">
            <v>18180.233</v>
          </cell>
        </row>
        <row r="499">
          <cell r="A499" t="str">
            <v>8202883</v>
          </cell>
          <cell r="J499">
            <v>5.8140000000000001</v>
          </cell>
        </row>
        <row r="500">
          <cell r="A500" t="str">
            <v>8202883</v>
          </cell>
          <cell r="J500">
            <v>44.186</v>
          </cell>
        </row>
        <row r="501">
          <cell r="A501" t="str">
            <v>8202883</v>
          </cell>
          <cell r="J501">
            <v>31.395</v>
          </cell>
        </row>
        <row r="502">
          <cell r="A502" t="str">
            <v>8202883</v>
          </cell>
          <cell r="J502">
            <v>-14947.674000000001</v>
          </cell>
        </row>
        <row r="503">
          <cell r="A503" t="str">
            <v>8202883</v>
          </cell>
          <cell r="J503">
            <v>14947.674000000001</v>
          </cell>
        </row>
        <row r="504">
          <cell r="A504" t="str">
            <v>8202883</v>
          </cell>
          <cell r="J504">
            <v>14947.674000000001</v>
          </cell>
        </row>
        <row r="505">
          <cell r="A505" t="str">
            <v>8202883</v>
          </cell>
          <cell r="J505">
            <v>15802.325999999999</v>
          </cell>
        </row>
        <row r="506">
          <cell r="A506" t="str">
            <v>8202883</v>
          </cell>
          <cell r="J506">
            <v>24156.976999999999</v>
          </cell>
        </row>
        <row r="507">
          <cell r="A507" t="str">
            <v>8202883</v>
          </cell>
          <cell r="J507">
            <v>-23.256</v>
          </cell>
        </row>
        <row r="508">
          <cell r="A508" t="str">
            <v>8202883</v>
          </cell>
          <cell r="J508">
            <v>23.256</v>
          </cell>
        </row>
        <row r="509">
          <cell r="A509" t="str">
            <v>8202883</v>
          </cell>
          <cell r="J509">
            <v>29.07</v>
          </cell>
        </row>
        <row r="510">
          <cell r="A510" t="str">
            <v>8202883</v>
          </cell>
          <cell r="J510">
            <v>39.534999999999997</v>
          </cell>
        </row>
        <row r="511">
          <cell r="A511" t="str">
            <v>8202883</v>
          </cell>
          <cell r="J511">
            <v>36.046999999999997</v>
          </cell>
        </row>
        <row r="512">
          <cell r="A512" t="str">
            <v>8202883</v>
          </cell>
          <cell r="J512">
            <v>20081.395</v>
          </cell>
        </row>
        <row r="513">
          <cell r="A513" t="str">
            <v>8202883</v>
          </cell>
          <cell r="J513">
            <v>19784.883999999998</v>
          </cell>
        </row>
        <row r="514">
          <cell r="A514" t="str">
            <v>8202883</v>
          </cell>
          <cell r="J514">
            <v>17343.023000000001</v>
          </cell>
        </row>
        <row r="515">
          <cell r="A515" t="str">
            <v>8202883</v>
          </cell>
          <cell r="J515">
            <v>46.512</v>
          </cell>
        </row>
        <row r="516">
          <cell r="A516" t="str">
            <v>8202883</v>
          </cell>
          <cell r="J516">
            <v>17389.535</v>
          </cell>
        </row>
        <row r="517">
          <cell r="A517" t="str">
            <v>8202883</v>
          </cell>
          <cell r="J517">
            <v>17110.465</v>
          </cell>
        </row>
        <row r="518">
          <cell r="A518" t="str">
            <v>8202883</v>
          </cell>
          <cell r="J518">
            <v>19691.86</v>
          </cell>
        </row>
        <row r="519">
          <cell r="A519" t="str">
            <v>8202883</v>
          </cell>
          <cell r="J519">
            <v>22901.163</v>
          </cell>
        </row>
        <row r="520">
          <cell r="A520" t="str">
            <v>8202883</v>
          </cell>
          <cell r="J520">
            <v>48.837000000000003</v>
          </cell>
        </row>
        <row r="521">
          <cell r="A521" t="str">
            <v>8202883</v>
          </cell>
          <cell r="J521">
            <v>3.488</v>
          </cell>
        </row>
        <row r="522">
          <cell r="A522" t="str">
            <v>8202883</v>
          </cell>
          <cell r="J522">
            <v>18773.256000000001</v>
          </cell>
        </row>
        <row r="523">
          <cell r="A523" t="str">
            <v>8202883</v>
          </cell>
          <cell r="J523">
            <v>18069.767</v>
          </cell>
        </row>
        <row r="524">
          <cell r="A524" t="str">
            <v>8202883</v>
          </cell>
          <cell r="J524">
            <v>17837.208999999999</v>
          </cell>
        </row>
        <row r="525">
          <cell r="A525" t="str">
            <v>8202883</v>
          </cell>
          <cell r="J525">
            <v>17604.651000000002</v>
          </cell>
        </row>
        <row r="526">
          <cell r="A526" t="str">
            <v>8202883</v>
          </cell>
          <cell r="J526">
            <v>5.8140000000000001</v>
          </cell>
        </row>
        <row r="527">
          <cell r="A527" t="str">
            <v>8202883</v>
          </cell>
          <cell r="J527">
            <v>18058.14</v>
          </cell>
        </row>
        <row r="528">
          <cell r="A528" t="str">
            <v>8202883</v>
          </cell>
          <cell r="J528">
            <v>21802.326000000001</v>
          </cell>
        </row>
        <row r="529">
          <cell r="A529" t="str">
            <v>8202883</v>
          </cell>
          <cell r="J529">
            <v>18174.419000000002</v>
          </cell>
        </row>
        <row r="530">
          <cell r="A530" t="str">
            <v>8202883</v>
          </cell>
          <cell r="J530">
            <v>17668.605</v>
          </cell>
        </row>
        <row r="531">
          <cell r="A531" t="str">
            <v>8202883</v>
          </cell>
          <cell r="J531">
            <v>11.628</v>
          </cell>
        </row>
        <row r="532">
          <cell r="A532" t="str">
            <v>8202883</v>
          </cell>
          <cell r="J532">
            <v>15052.325999999999</v>
          </cell>
        </row>
        <row r="533">
          <cell r="A533" t="str">
            <v>8202883</v>
          </cell>
          <cell r="J533">
            <v>5.8140000000000001</v>
          </cell>
        </row>
        <row r="534">
          <cell r="A534" t="str">
            <v>8202883</v>
          </cell>
          <cell r="J534">
            <v>17715.116000000002</v>
          </cell>
        </row>
        <row r="535">
          <cell r="A535" t="str">
            <v>8202883</v>
          </cell>
          <cell r="J535">
            <v>18168.605</v>
          </cell>
        </row>
        <row r="536">
          <cell r="A536" t="str">
            <v>8202883</v>
          </cell>
          <cell r="J536">
            <v>17831.395</v>
          </cell>
        </row>
        <row r="537">
          <cell r="A537" t="str">
            <v>8202883</v>
          </cell>
          <cell r="J537">
            <v>20587.208999999999</v>
          </cell>
        </row>
        <row r="538">
          <cell r="A538" t="str">
            <v>8202883</v>
          </cell>
          <cell r="J538">
            <v>17854.651000000002</v>
          </cell>
        </row>
        <row r="539">
          <cell r="A539" t="str">
            <v>8202883</v>
          </cell>
          <cell r="J539">
            <v>23.256</v>
          </cell>
        </row>
        <row r="540">
          <cell r="A540" t="str">
            <v>8202883</v>
          </cell>
          <cell r="J540">
            <v>23.256</v>
          </cell>
        </row>
        <row r="541">
          <cell r="A541" t="str">
            <v>8202883</v>
          </cell>
          <cell r="J541">
            <v>29.07</v>
          </cell>
        </row>
        <row r="542">
          <cell r="A542" t="str">
            <v>8202883</v>
          </cell>
          <cell r="J542">
            <v>17162.791000000001</v>
          </cell>
        </row>
        <row r="543">
          <cell r="A543" t="str">
            <v>8202883</v>
          </cell>
          <cell r="J543">
            <v>18447.673999999999</v>
          </cell>
        </row>
        <row r="544">
          <cell r="A544" t="str">
            <v>8202883</v>
          </cell>
          <cell r="J544">
            <v>18813.953000000001</v>
          </cell>
        </row>
        <row r="545">
          <cell r="A545" t="str">
            <v>8202883</v>
          </cell>
          <cell r="J545">
            <v>17482.558000000001</v>
          </cell>
        </row>
        <row r="546">
          <cell r="A546" t="str">
            <v>8202883</v>
          </cell>
          <cell r="J546">
            <v>21430.233</v>
          </cell>
        </row>
        <row r="547">
          <cell r="A547" t="str">
            <v>8202883</v>
          </cell>
          <cell r="J547">
            <v>29.07</v>
          </cell>
        </row>
        <row r="548">
          <cell r="A548" t="str">
            <v>8202883</v>
          </cell>
          <cell r="J548">
            <v>17500</v>
          </cell>
        </row>
        <row r="549">
          <cell r="A549" t="str">
            <v>8202883</v>
          </cell>
          <cell r="J549">
            <v>17808.14</v>
          </cell>
        </row>
        <row r="550">
          <cell r="A550" t="str">
            <v>8202883</v>
          </cell>
          <cell r="J550">
            <v>18645.348999999998</v>
          </cell>
        </row>
        <row r="551">
          <cell r="A551" t="str">
            <v>8202883</v>
          </cell>
          <cell r="J551">
            <v>34.884</v>
          </cell>
        </row>
        <row r="552">
          <cell r="A552" t="str">
            <v>8202883</v>
          </cell>
          <cell r="J552">
            <v>19122.093000000001</v>
          </cell>
        </row>
        <row r="553">
          <cell r="A553" t="str">
            <v>8202883</v>
          </cell>
          <cell r="J553">
            <v>18860.465</v>
          </cell>
        </row>
        <row r="554">
          <cell r="A554" t="str">
            <v>8202883</v>
          </cell>
          <cell r="J554">
            <v>17575.580999999998</v>
          </cell>
        </row>
        <row r="555">
          <cell r="A555" t="str">
            <v>8202883</v>
          </cell>
          <cell r="J555">
            <v>22203.488000000001</v>
          </cell>
        </row>
        <row r="556">
          <cell r="A556" t="str">
            <v>8202883</v>
          </cell>
          <cell r="J556">
            <v>17482.558000000001</v>
          </cell>
        </row>
        <row r="557">
          <cell r="A557" t="str">
            <v>8202883</v>
          </cell>
          <cell r="J557">
            <v>18000</v>
          </cell>
        </row>
        <row r="558">
          <cell r="A558" t="str">
            <v>8202883</v>
          </cell>
          <cell r="J558">
            <v>18656.976999999999</v>
          </cell>
        </row>
        <row r="559">
          <cell r="A559" t="str">
            <v>8202883</v>
          </cell>
          <cell r="J559">
            <v>18627.906999999999</v>
          </cell>
        </row>
        <row r="560">
          <cell r="A560" t="str">
            <v>8202883</v>
          </cell>
          <cell r="J560">
            <v>16168.605</v>
          </cell>
        </row>
        <row r="561">
          <cell r="A561" t="str">
            <v>8202883</v>
          </cell>
          <cell r="J561">
            <v>14854.651</v>
          </cell>
        </row>
        <row r="562">
          <cell r="A562" t="str">
            <v>8202883</v>
          </cell>
          <cell r="J562">
            <v>5.8140000000000001</v>
          </cell>
        </row>
        <row r="563">
          <cell r="A563" t="str">
            <v>8202883</v>
          </cell>
          <cell r="J563">
            <v>20104.651000000002</v>
          </cell>
        </row>
        <row r="564">
          <cell r="A564" t="str">
            <v>8202883</v>
          </cell>
          <cell r="J564">
            <v>17994.186000000002</v>
          </cell>
        </row>
        <row r="565">
          <cell r="A565" t="str">
            <v>8202883</v>
          </cell>
          <cell r="J565">
            <v>17488.371999999999</v>
          </cell>
        </row>
        <row r="566">
          <cell r="A566" t="str">
            <v>8202883</v>
          </cell>
          <cell r="J566">
            <v>17662.791000000001</v>
          </cell>
        </row>
        <row r="567">
          <cell r="A567" t="str">
            <v>8202883</v>
          </cell>
          <cell r="J567">
            <v>19854.651000000002</v>
          </cell>
        </row>
        <row r="568">
          <cell r="A568" t="str">
            <v>8202883</v>
          </cell>
          <cell r="J568">
            <v>17476.743999999999</v>
          </cell>
        </row>
        <row r="569">
          <cell r="A569" t="str">
            <v>8202883</v>
          </cell>
          <cell r="J569">
            <v>18598.837</v>
          </cell>
        </row>
        <row r="570">
          <cell r="A570" t="str">
            <v>8202883</v>
          </cell>
          <cell r="J570">
            <v>18697.673999999999</v>
          </cell>
        </row>
        <row r="571">
          <cell r="A571" t="str">
            <v>8202883</v>
          </cell>
          <cell r="J571">
            <v>18691.86</v>
          </cell>
        </row>
        <row r="572">
          <cell r="A572" t="str">
            <v>8202883</v>
          </cell>
          <cell r="J572">
            <v>18651.163</v>
          </cell>
        </row>
        <row r="573">
          <cell r="A573" t="str">
            <v>8202883</v>
          </cell>
          <cell r="J573">
            <v>18947.673999999999</v>
          </cell>
        </row>
        <row r="574">
          <cell r="A574" t="str">
            <v>8202883</v>
          </cell>
          <cell r="J574">
            <v>46.512</v>
          </cell>
        </row>
        <row r="575">
          <cell r="A575" t="str">
            <v>8202883</v>
          </cell>
          <cell r="J575">
            <v>34.884</v>
          </cell>
        </row>
        <row r="576">
          <cell r="A576" t="str">
            <v>8202883</v>
          </cell>
          <cell r="J576">
            <v>47.673999999999999</v>
          </cell>
        </row>
        <row r="577">
          <cell r="A577" t="str">
            <v>8202883</v>
          </cell>
          <cell r="J577">
            <v>39.534999999999997</v>
          </cell>
        </row>
        <row r="578">
          <cell r="A578" t="str">
            <v>8202883</v>
          </cell>
          <cell r="J578">
            <v>18319.767</v>
          </cell>
        </row>
        <row r="579">
          <cell r="A579" t="str">
            <v>8202883</v>
          </cell>
          <cell r="J579">
            <v>21697.673999999999</v>
          </cell>
        </row>
        <row r="580">
          <cell r="A580" t="str">
            <v>8202883</v>
          </cell>
          <cell r="J580">
            <v>18151.163</v>
          </cell>
        </row>
        <row r="581">
          <cell r="A581" t="str">
            <v>8202883</v>
          </cell>
          <cell r="J581">
            <v>19744.186000000002</v>
          </cell>
        </row>
        <row r="582">
          <cell r="A582" t="str">
            <v>8202883 Total</v>
          </cell>
          <cell r="J582">
            <v>1108308.1399999997</v>
          </cell>
        </row>
        <row r="583">
          <cell r="A583" t="str">
            <v>8202884</v>
          </cell>
          <cell r="J583">
            <v>21182.277999999998</v>
          </cell>
        </row>
        <row r="584">
          <cell r="A584" t="str">
            <v>8202884</v>
          </cell>
          <cell r="J584">
            <v>1E-3</v>
          </cell>
        </row>
        <row r="585">
          <cell r="A585" t="str">
            <v>8202884</v>
          </cell>
          <cell r="J585">
            <v>5368.3540000000003</v>
          </cell>
        </row>
        <row r="586">
          <cell r="A586" t="str">
            <v>8202884</v>
          </cell>
          <cell r="J586">
            <v>19639.241000000002</v>
          </cell>
        </row>
        <row r="587">
          <cell r="A587" t="str">
            <v>8202884</v>
          </cell>
          <cell r="J587">
            <v>18246.834999999999</v>
          </cell>
        </row>
        <row r="588">
          <cell r="A588" t="str">
            <v>8202884</v>
          </cell>
          <cell r="J588">
            <v>28740.506000000001</v>
          </cell>
        </row>
        <row r="589">
          <cell r="A589" t="str">
            <v>8202884</v>
          </cell>
          <cell r="J589">
            <v>11411.392</v>
          </cell>
        </row>
        <row r="590">
          <cell r="A590" t="str">
            <v>8202884</v>
          </cell>
          <cell r="J590">
            <v>16297.468000000001</v>
          </cell>
        </row>
        <row r="591">
          <cell r="A591" t="str">
            <v>8202884 Total</v>
          </cell>
          <cell r="J591">
            <v>120886.07499999998</v>
          </cell>
        </row>
        <row r="592">
          <cell r="A592" t="str">
            <v>Grand Total</v>
          </cell>
          <cell r="J592">
            <v>1229194.2149999996</v>
          </cell>
        </row>
        <row r="596">
          <cell r="A596" t="str">
            <v>8200945</v>
          </cell>
          <cell r="J596">
            <v>255</v>
          </cell>
        </row>
        <row r="597">
          <cell r="A597" t="str">
            <v>8200945</v>
          </cell>
          <cell r="J597">
            <v>265</v>
          </cell>
        </row>
        <row r="598">
          <cell r="A598" t="str">
            <v>8200945 Total</v>
          </cell>
          <cell r="J598">
            <v>520</v>
          </cell>
        </row>
        <row r="599">
          <cell r="A599" t="str">
            <v>8201808</v>
          </cell>
          <cell r="J599">
            <v>124</v>
          </cell>
        </row>
        <row r="600">
          <cell r="A600" t="str">
            <v>8201808</v>
          </cell>
          <cell r="J600">
            <v>96</v>
          </cell>
        </row>
        <row r="601">
          <cell r="A601" t="str">
            <v>8201808</v>
          </cell>
          <cell r="J601">
            <v>94</v>
          </cell>
        </row>
        <row r="602">
          <cell r="A602" t="str">
            <v>8201808</v>
          </cell>
          <cell r="J602">
            <v>97</v>
          </cell>
        </row>
        <row r="603">
          <cell r="A603" t="str">
            <v>8201808 Total</v>
          </cell>
          <cell r="J603">
            <v>411</v>
          </cell>
        </row>
        <row r="604">
          <cell r="A604" t="str">
            <v>8202115</v>
          </cell>
          <cell r="J604">
            <v>200</v>
          </cell>
        </row>
        <row r="605">
          <cell r="A605" t="str">
            <v>8202115</v>
          </cell>
          <cell r="J605">
            <v>220</v>
          </cell>
        </row>
        <row r="606">
          <cell r="A606" t="str">
            <v>8202115</v>
          </cell>
          <cell r="J606">
            <v>225</v>
          </cell>
        </row>
        <row r="607">
          <cell r="A607" t="str">
            <v>8202115 Total</v>
          </cell>
          <cell r="J607">
            <v>645</v>
          </cell>
        </row>
        <row r="608">
          <cell r="A608" t="str">
            <v>Grand Total</v>
          </cell>
          <cell r="J608">
            <v>1576</v>
          </cell>
        </row>
        <row r="612">
          <cell r="A612" t="str">
            <v>8006004</v>
          </cell>
          <cell r="J612">
            <v>212</v>
          </cell>
        </row>
        <row r="613">
          <cell r="A613" t="str">
            <v>8006004</v>
          </cell>
          <cell r="J613">
            <v>196</v>
          </cell>
        </row>
        <row r="614">
          <cell r="A614" t="str">
            <v>8006004</v>
          </cell>
          <cell r="J614">
            <v>205</v>
          </cell>
        </row>
        <row r="615">
          <cell r="A615" t="str">
            <v>8006004</v>
          </cell>
          <cell r="J615">
            <v>191</v>
          </cell>
        </row>
        <row r="616">
          <cell r="A616" t="str">
            <v>8006004</v>
          </cell>
          <cell r="J616">
            <v>101</v>
          </cell>
        </row>
        <row r="617">
          <cell r="A617" t="str">
            <v>8006004 Total</v>
          </cell>
          <cell r="J617">
            <v>905</v>
          </cell>
        </row>
        <row r="618">
          <cell r="A618" t="str">
            <v>8200004</v>
          </cell>
          <cell r="J618">
            <v>-19851</v>
          </cell>
        </row>
        <row r="619">
          <cell r="A619" t="str">
            <v>8200004</v>
          </cell>
          <cell r="J619">
            <v>19851</v>
          </cell>
        </row>
        <row r="620">
          <cell r="A620" t="str">
            <v>8200004</v>
          </cell>
          <cell r="J620">
            <v>-100.1</v>
          </cell>
        </row>
        <row r="621">
          <cell r="A621" t="str">
            <v>8200004</v>
          </cell>
          <cell r="J621">
            <v>100.1</v>
          </cell>
        </row>
        <row r="622">
          <cell r="A622" t="str">
            <v>8200004</v>
          </cell>
          <cell r="J622">
            <v>-172.9</v>
          </cell>
        </row>
        <row r="623">
          <cell r="A623" t="str">
            <v>8200004</v>
          </cell>
          <cell r="J623">
            <v>172.9</v>
          </cell>
        </row>
        <row r="624">
          <cell r="A624" t="str">
            <v>8200004 Total</v>
          </cell>
          <cell r="J624">
            <v>0</v>
          </cell>
        </row>
        <row r="625">
          <cell r="A625" t="str">
            <v>Grand Total</v>
          </cell>
          <cell r="J625">
            <v>905</v>
          </cell>
        </row>
        <row r="629">
          <cell r="A629" t="str">
            <v>8002247</v>
          </cell>
          <cell r="J629">
            <v>82.5</v>
          </cell>
        </row>
        <row r="630">
          <cell r="A630" t="str">
            <v>8002247</v>
          </cell>
          <cell r="J630">
            <v>83.5</v>
          </cell>
        </row>
        <row r="631">
          <cell r="A631" t="str">
            <v>8002247</v>
          </cell>
          <cell r="J631">
            <v>77</v>
          </cell>
        </row>
        <row r="632">
          <cell r="A632" t="str">
            <v>8002247</v>
          </cell>
          <cell r="J632">
            <v>76.2</v>
          </cell>
        </row>
        <row r="633">
          <cell r="A633" t="str">
            <v>8002247</v>
          </cell>
          <cell r="J633">
            <v>82.4</v>
          </cell>
        </row>
        <row r="634">
          <cell r="A634" t="str">
            <v>8002247</v>
          </cell>
          <cell r="J634">
            <v>56.5</v>
          </cell>
        </row>
        <row r="635">
          <cell r="A635" t="str">
            <v>8002247</v>
          </cell>
          <cell r="J635">
            <v>84.8</v>
          </cell>
        </row>
        <row r="636">
          <cell r="A636" t="str">
            <v>8002247</v>
          </cell>
          <cell r="J636">
            <v>80.099999999999994</v>
          </cell>
        </row>
        <row r="637">
          <cell r="A637" t="str">
            <v>8002247</v>
          </cell>
          <cell r="J637">
            <v>53</v>
          </cell>
        </row>
        <row r="638">
          <cell r="A638" t="str">
            <v>8002247</v>
          </cell>
          <cell r="J638">
            <v>70</v>
          </cell>
        </row>
        <row r="639">
          <cell r="A639" t="str">
            <v>8002247</v>
          </cell>
          <cell r="J639">
            <v>80</v>
          </cell>
        </row>
        <row r="640">
          <cell r="A640" t="str">
            <v>8002247</v>
          </cell>
          <cell r="J640">
            <v>78</v>
          </cell>
        </row>
        <row r="641">
          <cell r="A641" t="str">
            <v>8002247</v>
          </cell>
          <cell r="J641">
            <v>83.5</v>
          </cell>
        </row>
        <row r="642">
          <cell r="A642" t="str">
            <v>8002247</v>
          </cell>
          <cell r="J642">
            <v>84.2</v>
          </cell>
        </row>
        <row r="643">
          <cell r="A643" t="str">
            <v>8002247 Total</v>
          </cell>
          <cell r="J643">
            <v>1071.7</v>
          </cell>
        </row>
        <row r="644">
          <cell r="A644" t="str">
            <v>8002994</v>
          </cell>
          <cell r="J644">
            <v>165</v>
          </cell>
        </row>
        <row r="645">
          <cell r="A645" t="str">
            <v>8002994</v>
          </cell>
          <cell r="J645">
            <v>149</v>
          </cell>
        </row>
        <row r="646">
          <cell r="A646" t="str">
            <v>8002994</v>
          </cell>
          <cell r="J646">
            <v>165</v>
          </cell>
        </row>
        <row r="647">
          <cell r="A647" t="str">
            <v>8002994</v>
          </cell>
          <cell r="J647">
            <v>170</v>
          </cell>
        </row>
        <row r="648">
          <cell r="A648" t="str">
            <v>8002994</v>
          </cell>
          <cell r="J648">
            <v>175</v>
          </cell>
        </row>
        <row r="649">
          <cell r="A649" t="str">
            <v>8002994</v>
          </cell>
          <cell r="J649">
            <v>170</v>
          </cell>
        </row>
        <row r="650">
          <cell r="A650" t="str">
            <v>8002994</v>
          </cell>
          <cell r="J650">
            <v>90</v>
          </cell>
        </row>
        <row r="651">
          <cell r="A651" t="str">
            <v>8002994</v>
          </cell>
          <cell r="J651">
            <v>160</v>
          </cell>
        </row>
        <row r="652">
          <cell r="A652" t="str">
            <v>8002994</v>
          </cell>
          <cell r="J652">
            <v>180</v>
          </cell>
        </row>
        <row r="653">
          <cell r="A653" t="str">
            <v>8002994</v>
          </cell>
          <cell r="J653">
            <v>175</v>
          </cell>
        </row>
        <row r="654">
          <cell r="A654" t="str">
            <v>8002994</v>
          </cell>
          <cell r="J654">
            <v>180</v>
          </cell>
        </row>
        <row r="655">
          <cell r="A655" t="str">
            <v>8002994 Total</v>
          </cell>
          <cell r="J655">
            <v>1779</v>
          </cell>
        </row>
        <row r="656">
          <cell r="A656" t="str">
            <v>8007222</v>
          </cell>
          <cell r="J656">
            <v>75</v>
          </cell>
        </row>
        <row r="657">
          <cell r="A657" t="str">
            <v>8007222</v>
          </cell>
          <cell r="J657">
            <v>72.8</v>
          </cell>
        </row>
        <row r="658">
          <cell r="A658" t="str">
            <v>8007222 Total</v>
          </cell>
          <cell r="J658">
            <v>147.80000000000001</v>
          </cell>
        </row>
        <row r="659">
          <cell r="A659" t="str">
            <v>Grand Total</v>
          </cell>
          <cell r="J659">
            <v>2998.5</v>
          </cell>
        </row>
        <row r="663">
          <cell r="A663" t="str">
            <v>8000582</v>
          </cell>
          <cell r="J663">
            <v>-31.6</v>
          </cell>
        </row>
        <row r="664">
          <cell r="A664" t="str">
            <v>8000582</v>
          </cell>
          <cell r="J664">
            <v>40</v>
          </cell>
        </row>
        <row r="665">
          <cell r="A665" t="str">
            <v>8000582</v>
          </cell>
          <cell r="J665">
            <v>40</v>
          </cell>
        </row>
        <row r="666">
          <cell r="A666" t="str">
            <v>8000582</v>
          </cell>
          <cell r="J666">
            <v>39</v>
          </cell>
        </row>
        <row r="667">
          <cell r="A667" t="str">
            <v>8000582</v>
          </cell>
          <cell r="J667">
            <v>39</v>
          </cell>
        </row>
        <row r="668">
          <cell r="A668" t="str">
            <v>8000582</v>
          </cell>
          <cell r="J668">
            <v>39</v>
          </cell>
        </row>
        <row r="669">
          <cell r="A669" t="str">
            <v>8000582</v>
          </cell>
          <cell r="J669">
            <v>-39.5</v>
          </cell>
        </row>
        <row r="670">
          <cell r="A670" t="str">
            <v>8000582</v>
          </cell>
          <cell r="J670">
            <v>39.5</v>
          </cell>
        </row>
        <row r="671">
          <cell r="A671" t="str">
            <v>8000582</v>
          </cell>
          <cell r="J671">
            <v>38.5</v>
          </cell>
        </row>
        <row r="672">
          <cell r="A672" t="str">
            <v>8000582</v>
          </cell>
          <cell r="J672">
            <v>38</v>
          </cell>
        </row>
        <row r="673">
          <cell r="A673" t="str">
            <v>8000582</v>
          </cell>
          <cell r="J673">
            <v>38</v>
          </cell>
        </row>
        <row r="674">
          <cell r="A674" t="str">
            <v>8000582</v>
          </cell>
          <cell r="J674">
            <v>38.5</v>
          </cell>
        </row>
        <row r="675">
          <cell r="A675" t="str">
            <v>8000582</v>
          </cell>
          <cell r="J675">
            <v>38.5</v>
          </cell>
        </row>
        <row r="676">
          <cell r="A676" t="str">
            <v>8000582</v>
          </cell>
          <cell r="J676">
            <v>-42</v>
          </cell>
        </row>
        <row r="677">
          <cell r="A677" t="str">
            <v>8000582</v>
          </cell>
          <cell r="J677">
            <v>42</v>
          </cell>
        </row>
        <row r="678">
          <cell r="A678" t="str">
            <v>8000582</v>
          </cell>
          <cell r="J678">
            <v>39</v>
          </cell>
        </row>
        <row r="679">
          <cell r="A679" t="str">
            <v>8000582</v>
          </cell>
          <cell r="J679">
            <v>38.5</v>
          </cell>
        </row>
        <row r="680">
          <cell r="A680" t="str">
            <v>8000582</v>
          </cell>
          <cell r="J680">
            <v>38.5</v>
          </cell>
        </row>
        <row r="681">
          <cell r="A681" t="str">
            <v>8000582</v>
          </cell>
          <cell r="J681">
            <v>39.5</v>
          </cell>
        </row>
        <row r="682">
          <cell r="A682" t="str">
            <v>8000582</v>
          </cell>
          <cell r="J682">
            <v>42</v>
          </cell>
        </row>
        <row r="683">
          <cell r="A683" t="str">
            <v>8000582</v>
          </cell>
          <cell r="J683">
            <v>42</v>
          </cell>
        </row>
        <row r="684">
          <cell r="A684" t="str">
            <v>8000582</v>
          </cell>
          <cell r="J684">
            <v>42.5</v>
          </cell>
        </row>
        <row r="685">
          <cell r="A685" t="str">
            <v>8000582</v>
          </cell>
          <cell r="J685">
            <v>42</v>
          </cell>
        </row>
        <row r="686">
          <cell r="A686" t="str">
            <v>8000582</v>
          </cell>
          <cell r="J686">
            <v>42</v>
          </cell>
        </row>
        <row r="687">
          <cell r="A687" t="str">
            <v>8000582</v>
          </cell>
          <cell r="J687">
            <v>42.5</v>
          </cell>
        </row>
        <row r="688">
          <cell r="A688" t="str">
            <v>8000582</v>
          </cell>
          <cell r="J688">
            <v>30</v>
          </cell>
        </row>
        <row r="689">
          <cell r="A689" t="str">
            <v>8000582</v>
          </cell>
          <cell r="J689">
            <v>42.5</v>
          </cell>
        </row>
        <row r="690">
          <cell r="A690" t="str">
            <v>8000582</v>
          </cell>
          <cell r="J690">
            <v>42</v>
          </cell>
        </row>
        <row r="691">
          <cell r="A691" t="str">
            <v>8000582</v>
          </cell>
          <cell r="J691">
            <v>42</v>
          </cell>
        </row>
        <row r="692">
          <cell r="A692" t="str">
            <v>8000582 Total</v>
          </cell>
          <cell r="J692">
            <v>921.9</v>
          </cell>
        </row>
        <row r="693">
          <cell r="A693" t="str">
            <v>8001887</v>
          </cell>
          <cell r="J693">
            <v>108</v>
          </cell>
        </row>
        <row r="694">
          <cell r="A694" t="str">
            <v>8001887</v>
          </cell>
          <cell r="J694">
            <v>102</v>
          </cell>
        </row>
        <row r="695">
          <cell r="A695" t="str">
            <v>8001887 Total</v>
          </cell>
          <cell r="J695">
            <v>210</v>
          </cell>
        </row>
        <row r="696">
          <cell r="A696" t="str">
            <v>8002689</v>
          </cell>
          <cell r="J696">
            <v>-96</v>
          </cell>
        </row>
        <row r="697">
          <cell r="A697" t="str">
            <v>8002689</v>
          </cell>
          <cell r="J697">
            <v>-91.5</v>
          </cell>
        </row>
        <row r="698">
          <cell r="A698" t="str">
            <v>8002689</v>
          </cell>
          <cell r="J698">
            <v>-97</v>
          </cell>
        </row>
        <row r="699">
          <cell r="A699" t="str">
            <v>8002689</v>
          </cell>
          <cell r="J699">
            <v>-96</v>
          </cell>
        </row>
        <row r="700">
          <cell r="A700" t="str">
            <v>8002689</v>
          </cell>
          <cell r="J700">
            <v>97</v>
          </cell>
        </row>
        <row r="701">
          <cell r="A701" t="str">
            <v>8002689</v>
          </cell>
          <cell r="J701">
            <v>97</v>
          </cell>
        </row>
        <row r="702">
          <cell r="A702" t="str">
            <v>8002689</v>
          </cell>
          <cell r="J702">
            <v>96</v>
          </cell>
        </row>
        <row r="703">
          <cell r="A703" t="str">
            <v>8002689</v>
          </cell>
          <cell r="J703">
            <v>96</v>
          </cell>
        </row>
        <row r="704">
          <cell r="A704" t="str">
            <v>8002689</v>
          </cell>
          <cell r="J704">
            <v>96.5</v>
          </cell>
        </row>
        <row r="705">
          <cell r="A705" t="str">
            <v>8002689</v>
          </cell>
          <cell r="J705">
            <v>96</v>
          </cell>
        </row>
        <row r="706">
          <cell r="A706" t="str">
            <v>8002689</v>
          </cell>
          <cell r="J706">
            <v>97</v>
          </cell>
        </row>
        <row r="707">
          <cell r="A707" t="str">
            <v>8002689</v>
          </cell>
          <cell r="J707">
            <v>96</v>
          </cell>
        </row>
        <row r="708">
          <cell r="A708" t="str">
            <v>8002689</v>
          </cell>
          <cell r="J708">
            <v>95.5</v>
          </cell>
        </row>
        <row r="709">
          <cell r="A709" t="str">
            <v>8002689</v>
          </cell>
          <cell r="J709">
            <v>95.5</v>
          </cell>
        </row>
        <row r="710">
          <cell r="A710" t="str">
            <v>8002689</v>
          </cell>
          <cell r="J710">
            <v>95.5</v>
          </cell>
        </row>
        <row r="711">
          <cell r="A711" t="str">
            <v>8002689</v>
          </cell>
          <cell r="J711">
            <v>96</v>
          </cell>
        </row>
        <row r="712">
          <cell r="A712" t="str">
            <v>8002689</v>
          </cell>
          <cell r="J712">
            <v>95</v>
          </cell>
        </row>
        <row r="713">
          <cell r="A713" t="str">
            <v>8002689</v>
          </cell>
          <cell r="J713">
            <v>96</v>
          </cell>
        </row>
        <row r="714">
          <cell r="A714" t="str">
            <v>8002689</v>
          </cell>
          <cell r="J714">
            <v>95</v>
          </cell>
        </row>
        <row r="715">
          <cell r="A715" t="str">
            <v>8002689</v>
          </cell>
          <cell r="J715">
            <v>123</v>
          </cell>
        </row>
        <row r="716">
          <cell r="A716" t="str">
            <v>8002689</v>
          </cell>
          <cell r="J716">
            <v>121</v>
          </cell>
        </row>
        <row r="717">
          <cell r="A717" t="str">
            <v>8002689</v>
          </cell>
          <cell r="J717">
            <v>126</v>
          </cell>
        </row>
        <row r="718">
          <cell r="A718" t="str">
            <v>8002689 Total</v>
          </cell>
          <cell r="J718">
            <v>1429.5</v>
          </cell>
        </row>
        <row r="719">
          <cell r="A719" t="str">
            <v>8008861</v>
          </cell>
          <cell r="J719">
            <v>48</v>
          </cell>
        </row>
        <row r="720">
          <cell r="A720" t="str">
            <v>8008861</v>
          </cell>
          <cell r="J720">
            <v>52</v>
          </cell>
        </row>
        <row r="721">
          <cell r="A721" t="str">
            <v>8008861</v>
          </cell>
          <cell r="J721">
            <v>53</v>
          </cell>
        </row>
        <row r="722">
          <cell r="A722" t="str">
            <v>8008861</v>
          </cell>
          <cell r="J722">
            <v>49</v>
          </cell>
        </row>
        <row r="723">
          <cell r="A723" t="str">
            <v>8008861</v>
          </cell>
          <cell r="J723">
            <v>48</v>
          </cell>
        </row>
        <row r="724">
          <cell r="A724" t="str">
            <v>8008861</v>
          </cell>
          <cell r="J724">
            <v>53</v>
          </cell>
        </row>
        <row r="725">
          <cell r="A725" t="str">
            <v>8008861</v>
          </cell>
          <cell r="J725">
            <v>52</v>
          </cell>
        </row>
        <row r="726">
          <cell r="A726" t="str">
            <v>8008861</v>
          </cell>
          <cell r="J726">
            <v>51</v>
          </cell>
        </row>
        <row r="727">
          <cell r="A727" t="str">
            <v>8008861</v>
          </cell>
          <cell r="J727">
            <v>49</v>
          </cell>
        </row>
        <row r="728">
          <cell r="A728" t="str">
            <v>8008861</v>
          </cell>
          <cell r="J728">
            <v>49</v>
          </cell>
        </row>
        <row r="729">
          <cell r="A729" t="str">
            <v>8008861</v>
          </cell>
          <cell r="J729">
            <v>48</v>
          </cell>
        </row>
        <row r="730">
          <cell r="A730" t="str">
            <v>8008861</v>
          </cell>
          <cell r="J730">
            <v>47</v>
          </cell>
        </row>
        <row r="731">
          <cell r="A731" t="str">
            <v>8008861</v>
          </cell>
          <cell r="J731">
            <v>48</v>
          </cell>
        </row>
        <row r="732">
          <cell r="A732" t="str">
            <v>8008861</v>
          </cell>
          <cell r="J732">
            <v>50</v>
          </cell>
        </row>
        <row r="733">
          <cell r="A733" t="str">
            <v>8008861 Total</v>
          </cell>
          <cell r="J733">
            <v>697</v>
          </cell>
        </row>
        <row r="734">
          <cell r="A734" t="str">
            <v>Grand Total</v>
          </cell>
          <cell r="J734">
            <v>3258.4</v>
          </cell>
        </row>
        <row r="738">
          <cell r="A738" t="str">
            <v>8002577</v>
          </cell>
          <cell r="J738">
            <v>-199.95</v>
          </cell>
        </row>
        <row r="739">
          <cell r="A739" t="str">
            <v>8002577</v>
          </cell>
          <cell r="J739">
            <v>600</v>
          </cell>
        </row>
        <row r="740">
          <cell r="A740" t="str">
            <v>8002577</v>
          </cell>
          <cell r="J740">
            <v>-600</v>
          </cell>
        </row>
        <row r="741">
          <cell r="A741" t="str">
            <v>8002577</v>
          </cell>
          <cell r="J741">
            <v>-200</v>
          </cell>
        </row>
        <row r="742">
          <cell r="A742" t="str">
            <v>8002577</v>
          </cell>
          <cell r="J742">
            <v>200</v>
          </cell>
        </row>
        <row r="743">
          <cell r="A743" t="str">
            <v>8002577</v>
          </cell>
          <cell r="J743">
            <v>-200</v>
          </cell>
        </row>
        <row r="744">
          <cell r="A744" t="str">
            <v>8002577</v>
          </cell>
          <cell r="J744">
            <v>200</v>
          </cell>
        </row>
        <row r="745">
          <cell r="A745" t="str">
            <v>8002577</v>
          </cell>
          <cell r="J745">
            <v>200</v>
          </cell>
        </row>
        <row r="746">
          <cell r="A746" t="str">
            <v>8002577</v>
          </cell>
          <cell r="J746">
            <v>200</v>
          </cell>
        </row>
        <row r="747">
          <cell r="A747" t="str">
            <v>8002577</v>
          </cell>
          <cell r="J747">
            <v>200</v>
          </cell>
        </row>
        <row r="748">
          <cell r="A748" t="str">
            <v>8002577</v>
          </cell>
          <cell r="J748">
            <v>200</v>
          </cell>
        </row>
        <row r="749">
          <cell r="A749" t="str">
            <v>8002577</v>
          </cell>
          <cell r="J749">
            <v>200</v>
          </cell>
        </row>
        <row r="750">
          <cell r="A750" t="str">
            <v>8002577</v>
          </cell>
          <cell r="J750">
            <v>-199.95</v>
          </cell>
        </row>
        <row r="751">
          <cell r="A751" t="str">
            <v>8002577</v>
          </cell>
          <cell r="J751">
            <v>200</v>
          </cell>
        </row>
        <row r="752">
          <cell r="A752" t="str">
            <v>8002577</v>
          </cell>
          <cell r="J752">
            <v>200</v>
          </cell>
        </row>
        <row r="753">
          <cell r="A753" t="str">
            <v>8002577</v>
          </cell>
          <cell r="J753">
            <v>-199.95</v>
          </cell>
        </row>
        <row r="754">
          <cell r="A754" t="str">
            <v>8002577</v>
          </cell>
          <cell r="J754">
            <v>200</v>
          </cell>
        </row>
        <row r="755">
          <cell r="A755" t="str">
            <v>8002577</v>
          </cell>
          <cell r="J755">
            <v>199.95</v>
          </cell>
        </row>
        <row r="756">
          <cell r="A756" t="str">
            <v>8002577</v>
          </cell>
          <cell r="J756">
            <v>200</v>
          </cell>
        </row>
        <row r="757">
          <cell r="A757" t="str">
            <v>8002577</v>
          </cell>
          <cell r="J757">
            <v>200</v>
          </cell>
        </row>
        <row r="758">
          <cell r="A758" t="str">
            <v>8002577</v>
          </cell>
          <cell r="J758">
            <v>200</v>
          </cell>
        </row>
        <row r="759">
          <cell r="A759" t="str">
            <v>8002577</v>
          </cell>
          <cell r="J759">
            <v>200</v>
          </cell>
        </row>
        <row r="760">
          <cell r="A760" t="str">
            <v>8002577</v>
          </cell>
          <cell r="J760">
            <v>199.95</v>
          </cell>
        </row>
        <row r="761">
          <cell r="A761" t="str">
            <v>8002577</v>
          </cell>
          <cell r="J761">
            <v>199.95</v>
          </cell>
        </row>
        <row r="762">
          <cell r="A762" t="str">
            <v>8002577 Total</v>
          </cell>
          <cell r="J762">
            <v>2399.9999999999995</v>
          </cell>
        </row>
        <row r="763">
          <cell r="A763" t="str">
            <v>8007870</v>
          </cell>
          <cell r="J763">
            <v>-50</v>
          </cell>
        </row>
        <row r="764">
          <cell r="A764" t="str">
            <v>8007870</v>
          </cell>
          <cell r="J764">
            <v>-50</v>
          </cell>
        </row>
        <row r="765">
          <cell r="A765" t="str">
            <v>8007870 Total</v>
          </cell>
          <cell r="J765">
            <v>-100</v>
          </cell>
        </row>
        <row r="766">
          <cell r="A766" t="str">
            <v>Grand Total</v>
          </cell>
          <cell r="J766">
            <v>2299.9999999999995</v>
          </cell>
        </row>
        <row r="770">
          <cell r="A770" t="str">
            <v>8200004</v>
          </cell>
          <cell r="J770">
            <v>9022</v>
          </cell>
        </row>
        <row r="771">
          <cell r="A771" t="str">
            <v>8200004 Total</v>
          </cell>
          <cell r="J771">
            <v>9022</v>
          </cell>
        </row>
        <row r="772">
          <cell r="A772" t="str">
            <v>8200005</v>
          </cell>
          <cell r="J772">
            <v>19623.377</v>
          </cell>
        </row>
        <row r="773">
          <cell r="A773" t="str">
            <v>8200005</v>
          </cell>
          <cell r="J773">
            <v>77.921999999999997</v>
          </cell>
        </row>
        <row r="774">
          <cell r="A774" t="str">
            <v>8200005 Total</v>
          </cell>
          <cell r="J774">
            <v>19701.298999999999</v>
          </cell>
        </row>
        <row r="775">
          <cell r="A775" t="str">
            <v>Grand Total</v>
          </cell>
          <cell r="J775">
            <v>28723.298999999999</v>
          </cell>
        </row>
        <row r="779">
          <cell r="A779" t="str">
            <v>8008853</v>
          </cell>
          <cell r="J779">
            <v>-64.400000000000006</v>
          </cell>
        </row>
        <row r="780">
          <cell r="A780" t="str">
            <v>8008853</v>
          </cell>
          <cell r="J780">
            <v>64.400000000000006</v>
          </cell>
        </row>
        <row r="781">
          <cell r="A781" t="str">
            <v>8008853</v>
          </cell>
          <cell r="J781">
            <v>-82.66</v>
          </cell>
        </row>
        <row r="782">
          <cell r="A782" t="str">
            <v>8008853</v>
          </cell>
          <cell r="J782">
            <v>82.66</v>
          </cell>
        </row>
        <row r="783">
          <cell r="A783" t="str">
            <v>8008853</v>
          </cell>
          <cell r="J783">
            <v>-64.12</v>
          </cell>
        </row>
        <row r="784">
          <cell r="A784" t="str">
            <v>8008853</v>
          </cell>
          <cell r="J784">
            <v>64.12</v>
          </cell>
        </row>
        <row r="785">
          <cell r="A785" t="str">
            <v>8008853</v>
          </cell>
          <cell r="J785">
            <v>-82.44</v>
          </cell>
        </row>
        <row r="786">
          <cell r="A786" t="str">
            <v>8008853</v>
          </cell>
          <cell r="J786">
            <v>82.44</v>
          </cell>
        </row>
        <row r="787">
          <cell r="A787" t="str">
            <v>8008853</v>
          </cell>
          <cell r="J787">
            <v>64.12</v>
          </cell>
        </row>
        <row r="788">
          <cell r="A788" t="str">
            <v>8008853</v>
          </cell>
          <cell r="J788">
            <v>82.66</v>
          </cell>
        </row>
        <row r="789">
          <cell r="A789" t="str">
            <v>8008853</v>
          </cell>
          <cell r="J789">
            <v>72.900000000000006</v>
          </cell>
        </row>
        <row r="790">
          <cell r="A790" t="str">
            <v>8008853</v>
          </cell>
          <cell r="J790">
            <v>124.5</v>
          </cell>
        </row>
        <row r="791">
          <cell r="A791" t="str">
            <v>8008853 Total</v>
          </cell>
          <cell r="J791">
            <v>344.18</v>
          </cell>
        </row>
        <row r="792">
          <cell r="A792" t="str">
            <v>Grand Total</v>
          </cell>
          <cell r="J792">
            <v>344.18</v>
          </cell>
        </row>
        <row r="796">
          <cell r="A796" t="str">
            <v>2000193</v>
          </cell>
          <cell r="J796">
            <v>10</v>
          </cell>
        </row>
        <row r="797">
          <cell r="A797" t="str">
            <v>2000193</v>
          </cell>
          <cell r="J797">
            <v>-10</v>
          </cell>
        </row>
        <row r="798">
          <cell r="A798" t="str">
            <v>2000193</v>
          </cell>
          <cell r="J798">
            <v>10</v>
          </cell>
        </row>
        <row r="799">
          <cell r="A799" t="str">
            <v>2000193</v>
          </cell>
          <cell r="J799">
            <v>-10</v>
          </cell>
        </row>
        <row r="800">
          <cell r="A800" t="str">
            <v>2000193 Total</v>
          </cell>
          <cell r="J800">
            <v>0</v>
          </cell>
        </row>
        <row r="801">
          <cell r="A801" t="str">
            <v>Grand Total</v>
          </cell>
          <cell r="J801">
            <v>0</v>
          </cell>
        </row>
        <row r="805">
          <cell r="A805" t="str">
            <v>8007760</v>
          </cell>
          <cell r="J805">
            <v>667</v>
          </cell>
        </row>
        <row r="806">
          <cell r="A806" t="str">
            <v>8007760</v>
          </cell>
          <cell r="J806">
            <v>670</v>
          </cell>
        </row>
        <row r="807">
          <cell r="A807" t="str">
            <v>8007760</v>
          </cell>
          <cell r="J807">
            <v>445</v>
          </cell>
        </row>
        <row r="808">
          <cell r="A808" t="str">
            <v>8007760</v>
          </cell>
          <cell r="J808">
            <v>666</v>
          </cell>
        </row>
        <row r="809">
          <cell r="A809" t="str">
            <v>8007760</v>
          </cell>
          <cell r="J809">
            <v>667</v>
          </cell>
        </row>
        <row r="810">
          <cell r="A810" t="str">
            <v>8007760</v>
          </cell>
          <cell r="J810">
            <v>664</v>
          </cell>
        </row>
        <row r="811">
          <cell r="A811" t="str">
            <v>8007760</v>
          </cell>
          <cell r="J811">
            <v>670</v>
          </cell>
        </row>
        <row r="812">
          <cell r="A812" t="str">
            <v>8007760</v>
          </cell>
          <cell r="J812">
            <v>665</v>
          </cell>
        </row>
        <row r="813">
          <cell r="A813" t="str">
            <v>8007760</v>
          </cell>
          <cell r="J813">
            <v>669</v>
          </cell>
        </row>
        <row r="814">
          <cell r="A814" t="str">
            <v>8007760</v>
          </cell>
          <cell r="J814">
            <v>667</v>
          </cell>
        </row>
        <row r="815">
          <cell r="A815" t="str">
            <v>8007760</v>
          </cell>
          <cell r="J815">
            <v>668</v>
          </cell>
        </row>
        <row r="816">
          <cell r="A816" t="str">
            <v>8007760</v>
          </cell>
          <cell r="J816">
            <v>668</v>
          </cell>
        </row>
        <row r="817">
          <cell r="A817" t="str">
            <v>8007760</v>
          </cell>
          <cell r="J817">
            <v>666</v>
          </cell>
        </row>
        <row r="818">
          <cell r="A818" t="str">
            <v>8007760</v>
          </cell>
          <cell r="J818">
            <v>668</v>
          </cell>
        </row>
        <row r="819">
          <cell r="A819" t="str">
            <v>8007760</v>
          </cell>
          <cell r="J819">
            <v>670</v>
          </cell>
        </row>
        <row r="820">
          <cell r="A820" t="str">
            <v>8007760</v>
          </cell>
          <cell r="J820">
            <v>667</v>
          </cell>
        </row>
        <row r="821">
          <cell r="A821" t="str">
            <v>8007760</v>
          </cell>
          <cell r="J821">
            <v>665</v>
          </cell>
        </row>
        <row r="822">
          <cell r="A822" t="str">
            <v>8007760</v>
          </cell>
          <cell r="J822">
            <v>668</v>
          </cell>
        </row>
        <row r="823">
          <cell r="A823" t="str">
            <v>8007760</v>
          </cell>
          <cell r="J823">
            <v>669</v>
          </cell>
        </row>
        <row r="824">
          <cell r="A824" t="str">
            <v>8007760</v>
          </cell>
          <cell r="J824">
            <v>664</v>
          </cell>
        </row>
        <row r="825">
          <cell r="A825" t="str">
            <v>8007760</v>
          </cell>
          <cell r="J825">
            <v>667</v>
          </cell>
        </row>
        <row r="826">
          <cell r="A826" t="str">
            <v>8007760</v>
          </cell>
          <cell r="J826">
            <v>670</v>
          </cell>
        </row>
        <row r="827">
          <cell r="A827" t="str">
            <v>8007760 Total</v>
          </cell>
          <cell r="J827">
            <v>14460</v>
          </cell>
        </row>
        <row r="828">
          <cell r="A828" t="str">
            <v>Grand Total</v>
          </cell>
          <cell r="J828">
            <v>14460</v>
          </cell>
        </row>
        <row r="832">
          <cell r="A832" t="str">
            <v>8200004</v>
          </cell>
          <cell r="J832">
            <v>19851</v>
          </cell>
        </row>
        <row r="833">
          <cell r="A833" t="str">
            <v>8200004</v>
          </cell>
          <cell r="J833">
            <v>100.1</v>
          </cell>
        </row>
        <row r="834">
          <cell r="A834" t="str">
            <v>8200004</v>
          </cell>
          <cell r="J834">
            <v>172.9</v>
          </cell>
        </row>
        <row r="835">
          <cell r="A835" t="str">
            <v>8200004 Total</v>
          </cell>
          <cell r="J835">
            <v>20124</v>
          </cell>
        </row>
        <row r="836">
          <cell r="A836" t="str">
            <v>8200005</v>
          </cell>
          <cell r="J836">
            <v>19233.766</v>
          </cell>
        </row>
        <row r="837">
          <cell r="A837" t="str">
            <v>8200005</v>
          </cell>
          <cell r="J837">
            <v>38.960999999999999</v>
          </cell>
        </row>
        <row r="838">
          <cell r="A838" t="str">
            <v>8200005</v>
          </cell>
          <cell r="J838">
            <v>12675.325000000001</v>
          </cell>
        </row>
        <row r="839">
          <cell r="A839" t="str">
            <v>8200005</v>
          </cell>
          <cell r="J839">
            <v>38.960999999999999</v>
          </cell>
        </row>
        <row r="840">
          <cell r="A840" t="str">
            <v>8200005</v>
          </cell>
          <cell r="J840">
            <v>19415.583999999999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nstructions"/>
      <sheetName val="RPP"/>
      <sheetName val="tables"/>
      <sheetName val="Loading"/>
      <sheetName val="#REF"/>
      <sheetName val="Sheet1"/>
      <sheetName val="FXRATES"/>
      <sheetName val="Top Ten Mole"/>
      <sheetName val="IN_FNS"/>
      <sheetName val="Top_Ten_Mole"/>
      <sheetName val="Top_Ten_Mole1"/>
      <sheetName val="LIST"/>
      <sheetName val="EX rates"/>
      <sheetName val="YTD"/>
      <sheetName val="sls GL"/>
      <sheetName val="Validations"/>
      <sheetName val="executive"/>
      <sheetName val="SDD"/>
      <sheetName val="CT"/>
      <sheetName val="SAP-reports"/>
      <sheetName val="G&amp;A Expenses"/>
      <sheetName val="Exchng Rate"/>
      <sheetName val="Rate Working OB'2014"/>
      <sheetName val="SSAct"/>
      <sheetName val="Top_Ten_Mole2"/>
      <sheetName val="EX_rates"/>
      <sheetName val="sls_GL"/>
      <sheetName val="G&amp;A_Expenses"/>
      <sheetName val="Exchng_Rate"/>
      <sheetName val="Rate_Working_OB'2014"/>
      <sheetName val="Top_Ten_Mole4"/>
      <sheetName val="EX_rates2"/>
      <sheetName val="sls_GL2"/>
      <sheetName val="G&amp;A_Expenses2"/>
      <sheetName val="Exchng_Rate2"/>
      <sheetName val="Rate_Working_OB'20142"/>
      <sheetName val="Top_Ten_Mole3"/>
      <sheetName val="EX_rates1"/>
      <sheetName val="sls_GL1"/>
      <sheetName val="G&amp;A_Expenses1"/>
      <sheetName val="Exchng_Rate1"/>
      <sheetName val="Rate_Working_OB'20141"/>
      <sheetName val="SGUN"/>
      <sheetName val="SLUN"/>
      <sheetName val="Consolidated"/>
      <sheetName val="Summary"/>
      <sheetName val="Index"/>
      <sheetName val="secondary_Ukr"/>
      <sheetName val="Top_Ten_Mole5"/>
      <sheetName val="EX_rates3"/>
      <sheetName val="sls_GL3"/>
      <sheetName val="G&amp;A_Expenses3"/>
      <sheetName val="Exchng_Rate3"/>
      <sheetName val="Rate_Working_OB'20143"/>
    </sheetNames>
    <sheetDataSet>
      <sheetData sheetId="0" refreshError="1"/>
      <sheetData sheetId="1" refreshError="1"/>
      <sheetData sheetId="2" refreshError="1">
        <row r="4">
          <cell r="A4">
            <v>2003</v>
          </cell>
          <cell r="G4">
            <v>37987</v>
          </cell>
        </row>
        <row r="5">
          <cell r="G5">
            <v>38018</v>
          </cell>
        </row>
        <row r="6">
          <cell r="G6">
            <v>38047</v>
          </cell>
        </row>
        <row r="7">
          <cell r="G7">
            <v>38078</v>
          </cell>
        </row>
        <row r="8">
          <cell r="G8">
            <v>38108</v>
          </cell>
        </row>
        <row r="9">
          <cell r="G9">
            <v>38139</v>
          </cell>
        </row>
        <row r="10">
          <cell r="G10">
            <v>38169</v>
          </cell>
        </row>
        <row r="11">
          <cell r="G11">
            <v>38200</v>
          </cell>
        </row>
        <row r="12">
          <cell r="G12">
            <v>38231</v>
          </cell>
        </row>
        <row r="13">
          <cell r="G13">
            <v>38261</v>
          </cell>
        </row>
        <row r="14">
          <cell r="G14">
            <v>38292</v>
          </cell>
        </row>
        <row r="15">
          <cell r="G15">
            <v>38322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Sheet1"/>
      <sheetName val="Graph - Sales waterfall"/>
      <sheetName val="Variance Tables"/>
      <sheetName val="DataLK"/>
      <sheetName val="Molecule Root Cause"/>
      <sheetName val="YTD Analysis"/>
      <sheetName val="NPL"/>
      <sheetName val="NPL Investors Conf"/>
      <sheetName val="Top 5 Investors Conf"/>
      <sheetName val="Top 10"/>
      <sheetName val="Top 20"/>
      <sheetName val="Graph - KPI's"/>
      <sheetName val="input Est Cash Items"/>
      <sheetName val="Input Exp Detail"/>
      <sheetName val="Input Sales&amp;GC"/>
      <sheetName val="Output Estimate"/>
      <sheetName val="Output Estimate Budget $"/>
      <sheetName val="Budget - Do NOT change"/>
      <sheetName val="Bud Sales &amp; GC"/>
      <sheetName val="Budget Exp Detail"/>
      <sheetName val="COG &amp; SP check + Vol"/>
      <sheetName val="Stocks"/>
      <sheetName val="ZGraph"/>
      <sheetName val="DivPerfYTD"/>
      <sheetName val="2008 p&amp;l by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">
          <cell r="A2">
            <v>1.7</v>
          </cell>
          <cell r="C2">
            <v>1.44740909090909</v>
          </cell>
          <cell r="D2">
            <v>1.4416100000000001</v>
          </cell>
          <cell r="E2">
            <v>1.4198318000000001</v>
          </cell>
          <cell r="H2">
            <v>1.5445</v>
          </cell>
          <cell r="I2">
            <v>1.63812727272727</v>
          </cell>
          <cell r="L2">
            <v>1.6373043478260898</v>
          </cell>
          <cell r="M2">
            <v>1.6527238095238099</v>
          </cell>
          <cell r="N2">
            <v>1.6312</v>
          </cell>
          <cell r="P2">
            <v>1.62023181818182</v>
          </cell>
          <cell r="Q2">
            <v>1.66126818181818</v>
          </cell>
          <cell r="R2">
            <v>1.62140434782609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ph"/>
      <sheetName val="Rates"/>
      <sheetName val="FXRATES"/>
      <sheetName val="FX Rates"/>
      <sheetName val="Deposit Rates Graph"/>
      <sheetName val="#REF"/>
      <sheetName val="BS-RXNL"/>
      <sheetName val="Glnk"/>
      <sheetName val="FA-161008"/>
      <sheetName val="Sheet1"/>
      <sheetName val="YTD"/>
      <sheetName val="DIFF FOR SALES"/>
      <sheetName val="EXPS"/>
      <sheetName val="sls GL"/>
      <sheetName val="SDD"/>
      <sheetName val="CT"/>
      <sheetName val="executive"/>
      <sheetName val="SGUN"/>
      <sheetName val="SLUN"/>
      <sheetName val="cost centers"/>
      <sheetName val="EX rates"/>
      <sheetName val="Description details"/>
      <sheetName val="FX_Rates"/>
      <sheetName val="Deposit_Rates_Graph"/>
      <sheetName val="DIFF_FOR_SALES"/>
      <sheetName val="sls_GL"/>
      <sheetName val="cost_centers"/>
      <sheetName val="EX_rates"/>
      <sheetName val="Description_details"/>
      <sheetName val="FX_Rates1"/>
      <sheetName val="Deposit_Rates_Graph1"/>
      <sheetName val="DIFF_FOR_SALES1"/>
      <sheetName val="sls_GL1"/>
      <sheetName val="cost_centers1"/>
      <sheetName val="EX_rates1"/>
      <sheetName val="Description_details1"/>
      <sheetName val="TREND"/>
      <sheetName val="Consolidated"/>
      <sheetName val="Summary"/>
      <sheetName val="Index"/>
      <sheetName val="secondary_Ukr"/>
      <sheetName val="FX_Rates2"/>
      <sheetName val="Deposit_Rates_Graph2"/>
      <sheetName val="DIFF_FOR_SALES2"/>
      <sheetName val="sls_GL2"/>
      <sheetName val="cost_centers2"/>
      <sheetName val="EX_rates2"/>
      <sheetName val="Description_details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Nov-05)"/>
      <sheetName val="Nov2005"/>
      <sheetName val="Oct2005"/>
      <sheetName val="sept2005"/>
      <sheetName val="Aug 2005"/>
      <sheetName val="July 2005"/>
      <sheetName val="June 2005"/>
      <sheetName val="May 2005"/>
      <sheetName val="april2005"/>
      <sheetName val="MARCH 2005"/>
      <sheetName val="Sheet6"/>
      <sheetName val="summary (MAR-05) "/>
      <sheetName val="BS-RXNL"/>
      <sheetName val="India"/>
      <sheetName val="DT 1999 (abst. from model)"/>
      <sheetName val="Source"/>
      <sheetName val="Validations"/>
      <sheetName val="Dividend (Annex23)"/>
      <sheetName val="DIFF FOR SALES"/>
      <sheetName val="EXPS"/>
      <sheetName val="SGUN"/>
      <sheetName val="SLUN"/>
      <sheetName val="TREND"/>
      <sheetName val="executive"/>
      <sheetName val="FA-161008"/>
      <sheetName val="Sheet1_(2)"/>
      <sheetName val="summary_(ytd_Nov-05)"/>
      <sheetName val="Aug_2005"/>
      <sheetName val="July_2005"/>
      <sheetName val="June_2005"/>
      <sheetName val="May_2005"/>
      <sheetName val="MARCH_2005"/>
      <sheetName val="summary_(MAR-05)_"/>
      <sheetName val="DT_1999_(abst__from_model)"/>
      <sheetName val="Dividend_(Annex23)"/>
      <sheetName val="DIFF_FOR_SALES"/>
      <sheetName val="Sheet1_(2)1"/>
      <sheetName val="summary_(ytd_Nov-05)1"/>
      <sheetName val="Aug_20051"/>
      <sheetName val="July_20051"/>
      <sheetName val="June_20051"/>
      <sheetName val="May_20051"/>
      <sheetName val="MARCH_20051"/>
      <sheetName val="summary_(MAR-05)_1"/>
      <sheetName val="DT_1999_(abst__from_model)1"/>
      <sheetName val="Dividend_(Annex23)1"/>
      <sheetName val="DIFF_FOR_SALES1"/>
      <sheetName val="p&amp;l"/>
      <sheetName val="YTD SEP 07"/>
      <sheetName val="TERRITORY SUMMARY"/>
      <sheetName val="Sheet1_(2)2"/>
      <sheetName val="summary_(ytd_Nov-05)2"/>
      <sheetName val="Aug_20052"/>
      <sheetName val="July_20052"/>
      <sheetName val="June_20052"/>
      <sheetName val="May_20052"/>
      <sheetName val="MARCH_20052"/>
      <sheetName val="summary_(MAR-05)_2"/>
      <sheetName val="DT_1999_(abst__from_model)2"/>
      <sheetName val="Dividend_(Annex23)2"/>
      <sheetName val="DIFF_FOR_SALES2"/>
    </sheetNames>
    <sheetDataSet>
      <sheetData sheetId="0" refreshError="1">
        <row r="3">
          <cell r="A3">
            <v>1100000382</v>
          </cell>
          <cell r="B3">
            <v>3001105</v>
          </cell>
          <cell r="C3" t="str">
            <v>1METHYL  AMINO1METHYL THIO2NIT. ETHENE</v>
          </cell>
          <cell r="D3">
            <v>1000</v>
          </cell>
          <cell r="E3" t="str">
            <v>KG</v>
          </cell>
          <cell r="F3">
            <v>4100166252</v>
          </cell>
          <cell r="G3" t="str">
            <v>INV-478/29.1.05</v>
          </cell>
          <cell r="H3">
            <v>1010</v>
          </cell>
        </row>
        <row r="4">
          <cell r="A4">
            <v>1100000382</v>
          </cell>
          <cell r="B4">
            <v>3001105</v>
          </cell>
          <cell r="C4" t="str">
            <v>1METHYL  AMINO1METHYL THIO2NIT. ETHENE</v>
          </cell>
          <cell r="D4">
            <v>1000</v>
          </cell>
          <cell r="E4" t="str">
            <v>KG</v>
          </cell>
          <cell r="F4">
            <v>4100166252</v>
          </cell>
          <cell r="G4" t="str">
            <v>INV-478/29.1.05</v>
          </cell>
          <cell r="H4">
            <v>1010</v>
          </cell>
        </row>
        <row r="5">
          <cell r="A5">
            <v>1100000382</v>
          </cell>
          <cell r="B5">
            <v>8001022</v>
          </cell>
          <cell r="C5" t="str">
            <v>RNT2T-RANITIDINE</v>
          </cell>
          <cell r="D5">
            <v>1000</v>
          </cell>
          <cell r="E5" t="str">
            <v>KG</v>
          </cell>
          <cell r="F5">
            <v>4100167527</v>
          </cell>
          <cell r="G5" t="str">
            <v>INV-479/29.1.05</v>
          </cell>
          <cell r="H5">
            <v>1010</v>
          </cell>
        </row>
        <row r="6">
          <cell r="A6">
            <v>1100000382</v>
          </cell>
          <cell r="B6">
            <v>8001022</v>
          </cell>
          <cell r="C6" t="str">
            <v>RNT2T-RANITIDINE</v>
          </cell>
          <cell r="D6">
            <v>1126</v>
          </cell>
          <cell r="E6" t="str">
            <v>KG</v>
          </cell>
          <cell r="F6">
            <v>4100167527</v>
          </cell>
          <cell r="G6" t="str">
            <v>INV-479/29.1.05</v>
          </cell>
          <cell r="H6">
            <v>1010</v>
          </cell>
        </row>
        <row r="7">
          <cell r="A7">
            <v>1100000382</v>
          </cell>
          <cell r="B7">
            <v>8001022</v>
          </cell>
          <cell r="C7" t="str">
            <v>RNT2T-RANITIDINE</v>
          </cell>
          <cell r="D7">
            <v>285</v>
          </cell>
          <cell r="E7" t="str">
            <v>KG</v>
          </cell>
          <cell r="F7">
            <v>4700001992</v>
          </cell>
          <cell r="G7" t="str">
            <v>SUB CH-18/29.1.5</v>
          </cell>
          <cell r="H7">
            <v>1010</v>
          </cell>
        </row>
        <row r="8">
          <cell r="A8">
            <v>1100000382</v>
          </cell>
          <cell r="B8">
            <v>8001022</v>
          </cell>
          <cell r="C8" t="str">
            <v>RNT2T-RANITIDINE</v>
          </cell>
          <cell r="D8">
            <v>289</v>
          </cell>
          <cell r="E8" t="str">
            <v>KG</v>
          </cell>
          <cell r="F8">
            <v>4700001992</v>
          </cell>
          <cell r="G8" t="str">
            <v>SUB CH-18/29.1.5</v>
          </cell>
          <cell r="H8">
            <v>1010</v>
          </cell>
        </row>
        <row r="9">
          <cell r="A9">
            <v>1100000402</v>
          </cell>
          <cell r="B9">
            <v>8000982</v>
          </cell>
          <cell r="C9" t="str">
            <v>ASC4-ATORVA</v>
          </cell>
          <cell r="D9">
            <v>36</v>
          </cell>
          <cell r="E9" t="str">
            <v>KG</v>
          </cell>
          <cell r="F9">
            <v>4700002026</v>
          </cell>
          <cell r="G9" t="str">
            <v>SUB CH.515/26.02</v>
          </cell>
          <cell r="H9">
            <v>1010</v>
          </cell>
        </row>
        <row r="10">
          <cell r="A10">
            <v>1100000402</v>
          </cell>
          <cell r="B10">
            <v>8000982</v>
          </cell>
          <cell r="C10" t="str">
            <v>ASC4-ATORVA</v>
          </cell>
          <cell r="D10">
            <v>36</v>
          </cell>
          <cell r="E10" t="str">
            <v>KG</v>
          </cell>
          <cell r="F10">
            <v>4700002026</v>
          </cell>
          <cell r="G10" t="str">
            <v>SUB CH.515/26.02</v>
          </cell>
          <cell r="H10">
            <v>1010</v>
          </cell>
        </row>
        <row r="11">
          <cell r="A11">
            <v>1100000402</v>
          </cell>
          <cell r="B11">
            <v>8003783</v>
          </cell>
          <cell r="C11" t="str">
            <v>PIBA-3</v>
          </cell>
          <cell r="D11">
            <v>49.7</v>
          </cell>
          <cell r="E11" t="str">
            <v>KG</v>
          </cell>
          <cell r="F11">
            <v>4700001974</v>
          </cell>
          <cell r="G11" t="str">
            <v>SUB CH.515/23.02</v>
          </cell>
          <cell r="H11">
            <v>1010</v>
          </cell>
        </row>
        <row r="12">
          <cell r="A12">
            <v>1100000402</v>
          </cell>
          <cell r="B12">
            <v>8003783</v>
          </cell>
          <cell r="C12" t="str">
            <v>PIBA-3</v>
          </cell>
          <cell r="D12">
            <v>52.5</v>
          </cell>
          <cell r="E12" t="str">
            <v>KG</v>
          </cell>
          <cell r="F12">
            <v>4700001974</v>
          </cell>
          <cell r="G12" t="str">
            <v>SUB CH.515/23.02</v>
          </cell>
          <cell r="H12">
            <v>1010</v>
          </cell>
        </row>
        <row r="13">
          <cell r="A13">
            <v>1100000402</v>
          </cell>
          <cell r="B13">
            <v>8001006</v>
          </cell>
          <cell r="C13" t="str">
            <v>NEOPHYL ALCOHOL</v>
          </cell>
          <cell r="D13">
            <v>124.5</v>
          </cell>
          <cell r="E13" t="str">
            <v>KG</v>
          </cell>
          <cell r="F13">
            <v>4700001973</v>
          </cell>
          <cell r="G13" t="str">
            <v>SUB.CH-510/24.2.</v>
          </cell>
          <cell r="H13">
            <v>1010</v>
          </cell>
        </row>
        <row r="14">
          <cell r="A14">
            <v>1100000402</v>
          </cell>
          <cell r="B14">
            <v>8004970</v>
          </cell>
          <cell r="C14" t="str">
            <v>BA- 5</v>
          </cell>
          <cell r="D14">
            <v>31</v>
          </cell>
          <cell r="E14" t="str">
            <v>KG</v>
          </cell>
          <cell r="F14">
            <v>4700001870</v>
          </cell>
          <cell r="G14" t="str">
            <v>SUB 509 EX2341</v>
          </cell>
          <cell r="H14">
            <v>1000</v>
          </cell>
        </row>
        <row r="15">
          <cell r="A15">
            <v>1100000402</v>
          </cell>
          <cell r="B15">
            <v>8001006</v>
          </cell>
          <cell r="C15" t="str">
            <v>NEOPHYL ALCOHOL</v>
          </cell>
          <cell r="D15">
            <v>124.5</v>
          </cell>
          <cell r="E15" t="str">
            <v>KG</v>
          </cell>
          <cell r="F15">
            <v>4700001973</v>
          </cell>
          <cell r="G15" t="str">
            <v>SUB.CH-504/22.2.</v>
          </cell>
          <cell r="H15">
            <v>1010</v>
          </cell>
        </row>
        <row r="16">
          <cell r="A16">
            <v>1100000402</v>
          </cell>
          <cell r="B16">
            <v>8001006</v>
          </cell>
          <cell r="C16" t="str">
            <v>NEOPHYL ALCOHOL</v>
          </cell>
          <cell r="D16">
            <v>125</v>
          </cell>
          <cell r="E16" t="str">
            <v>KG</v>
          </cell>
          <cell r="F16">
            <v>4700001973</v>
          </cell>
          <cell r="G16" t="str">
            <v>SUB.CH-504/22.2.</v>
          </cell>
          <cell r="H16">
            <v>1010</v>
          </cell>
        </row>
        <row r="17">
          <cell r="A17">
            <v>1100000402</v>
          </cell>
          <cell r="B17">
            <v>8001006</v>
          </cell>
          <cell r="C17" t="str">
            <v>NEOPHYL ALCOHOL</v>
          </cell>
          <cell r="D17">
            <v>126</v>
          </cell>
          <cell r="E17" t="str">
            <v>KG</v>
          </cell>
          <cell r="F17">
            <v>4700001973</v>
          </cell>
          <cell r="G17" t="str">
            <v>SUB.CH-504/22.2.</v>
          </cell>
          <cell r="H17">
            <v>1010</v>
          </cell>
        </row>
        <row r="18">
          <cell r="A18">
            <v>1100000402</v>
          </cell>
          <cell r="B18">
            <v>8003783</v>
          </cell>
          <cell r="C18" t="str">
            <v>PIBA-3</v>
          </cell>
          <cell r="D18">
            <v>64.5</v>
          </cell>
          <cell r="E18" t="str">
            <v>KG</v>
          </cell>
          <cell r="F18">
            <v>4700001596</v>
          </cell>
          <cell r="G18" t="str">
            <v>SUB.CH-505/22.2.</v>
          </cell>
          <cell r="H18">
            <v>1010</v>
          </cell>
        </row>
        <row r="19">
          <cell r="A19">
            <v>1100000402</v>
          </cell>
          <cell r="B19">
            <v>8002397</v>
          </cell>
          <cell r="C19" t="str">
            <v>[1-(4'-(fluorophenyl)-1-(3-dimethylamino</v>
          </cell>
          <cell r="D19">
            <v>33</v>
          </cell>
          <cell r="E19" t="str">
            <v>KG</v>
          </cell>
          <cell r="F19">
            <v>4700002001</v>
          </cell>
          <cell r="G19" t="str">
            <v>SUB.507 EX2314</v>
          </cell>
          <cell r="H19">
            <v>1000</v>
          </cell>
        </row>
        <row r="20">
          <cell r="A20">
            <v>1100000402</v>
          </cell>
          <cell r="B20">
            <v>8002397</v>
          </cell>
          <cell r="C20" t="str">
            <v>[1-(4'-(fluorophenyl)-1-(3-dimethylamino</v>
          </cell>
          <cell r="D20">
            <v>42.4</v>
          </cell>
          <cell r="E20" t="str">
            <v>KG</v>
          </cell>
          <cell r="F20">
            <v>4700002001</v>
          </cell>
          <cell r="G20" t="str">
            <v>SUB.507 EX2314</v>
          </cell>
          <cell r="H20">
            <v>1000</v>
          </cell>
        </row>
        <row r="21">
          <cell r="A21">
            <v>1100000402</v>
          </cell>
          <cell r="B21">
            <v>8002397</v>
          </cell>
          <cell r="C21" t="str">
            <v>[1-(4'-(fluorophenyl)-1-(3-dimethylamino</v>
          </cell>
          <cell r="D21">
            <v>41</v>
          </cell>
          <cell r="E21" t="str">
            <v>KG</v>
          </cell>
          <cell r="F21">
            <v>4700002001</v>
          </cell>
          <cell r="G21" t="str">
            <v>SUB.507 EX2314</v>
          </cell>
          <cell r="H21">
            <v>1000</v>
          </cell>
        </row>
        <row r="22">
          <cell r="A22">
            <v>1100000402</v>
          </cell>
          <cell r="B22">
            <v>8002397</v>
          </cell>
          <cell r="C22" t="str">
            <v>[1-(4'-(fluorophenyl)-1-(3-dimethylamino</v>
          </cell>
          <cell r="D22">
            <v>40</v>
          </cell>
          <cell r="E22" t="str">
            <v>KG</v>
          </cell>
          <cell r="F22">
            <v>4700002001</v>
          </cell>
          <cell r="G22" t="str">
            <v>SUB.507 EX2314</v>
          </cell>
          <cell r="H22">
            <v>1000</v>
          </cell>
        </row>
        <row r="23">
          <cell r="A23">
            <v>1100000402</v>
          </cell>
          <cell r="B23">
            <v>8003783</v>
          </cell>
          <cell r="C23" t="str">
            <v>PIBA-3</v>
          </cell>
          <cell r="D23">
            <v>-49.9</v>
          </cell>
          <cell r="E23" t="str">
            <v>KG</v>
          </cell>
          <cell r="F23">
            <v>4700001596</v>
          </cell>
          <cell r="G23" t="str">
            <v>SUB.CH-397/24.12</v>
          </cell>
          <cell r="H23">
            <v>1010</v>
          </cell>
        </row>
        <row r="24">
          <cell r="A24">
            <v>1100000402</v>
          </cell>
          <cell r="B24">
            <v>8003783</v>
          </cell>
          <cell r="C24" t="str">
            <v>PIBA-3</v>
          </cell>
          <cell r="D24">
            <v>-52.7</v>
          </cell>
          <cell r="E24" t="str">
            <v>KG</v>
          </cell>
          <cell r="F24">
            <v>4700001596</v>
          </cell>
          <cell r="G24" t="str">
            <v>SUB.CH-397/24.12</v>
          </cell>
          <cell r="H24">
            <v>1010</v>
          </cell>
        </row>
        <row r="25">
          <cell r="A25">
            <v>1100000402</v>
          </cell>
          <cell r="B25">
            <v>8001006</v>
          </cell>
          <cell r="C25" t="str">
            <v>NEOPHYL ALCOHOL</v>
          </cell>
          <cell r="D25">
            <v>124.5</v>
          </cell>
          <cell r="E25" t="str">
            <v>KG</v>
          </cell>
          <cell r="F25">
            <v>4700001973</v>
          </cell>
          <cell r="G25" t="str">
            <v>SUB.CH-492/17.2.</v>
          </cell>
          <cell r="H25">
            <v>1010</v>
          </cell>
        </row>
        <row r="26">
          <cell r="A26">
            <v>1100000402</v>
          </cell>
          <cell r="B26">
            <v>8001006</v>
          </cell>
          <cell r="C26" t="str">
            <v>NEOPHYL ALCOHOL</v>
          </cell>
          <cell r="D26">
            <v>124.2</v>
          </cell>
          <cell r="E26" t="str">
            <v>KG</v>
          </cell>
          <cell r="F26">
            <v>4700001973</v>
          </cell>
          <cell r="G26" t="str">
            <v>SUB.CH-492/17.2.</v>
          </cell>
          <cell r="H26">
            <v>1010</v>
          </cell>
        </row>
        <row r="27">
          <cell r="A27">
            <v>1100000402</v>
          </cell>
          <cell r="B27">
            <v>8001006</v>
          </cell>
          <cell r="C27" t="str">
            <v>NEOPHYL ALCOHOL</v>
          </cell>
          <cell r="D27">
            <v>125</v>
          </cell>
          <cell r="E27" t="str">
            <v>KG</v>
          </cell>
          <cell r="F27">
            <v>4700001973</v>
          </cell>
          <cell r="G27" t="str">
            <v>SUB.CH-492/17.2.</v>
          </cell>
          <cell r="H27">
            <v>1010</v>
          </cell>
        </row>
        <row r="28">
          <cell r="A28">
            <v>1100000402</v>
          </cell>
          <cell r="B28">
            <v>8002397</v>
          </cell>
          <cell r="C28" t="str">
            <v>[1-(4'-(fluorophenyl)-1-(3-dimethylamino</v>
          </cell>
          <cell r="D28">
            <v>42.6</v>
          </cell>
          <cell r="E28" t="str">
            <v>KG</v>
          </cell>
          <cell r="F28">
            <v>4700002001</v>
          </cell>
          <cell r="G28" t="str">
            <v>DC-491/2476</v>
          </cell>
          <cell r="H28">
            <v>1000</v>
          </cell>
        </row>
        <row r="29">
          <cell r="A29">
            <v>1100000402</v>
          </cell>
          <cell r="B29">
            <v>8002397</v>
          </cell>
          <cell r="C29" t="str">
            <v>[1-(4'-(fluorophenyl)-1-(3-dimethylamino</v>
          </cell>
          <cell r="D29">
            <v>42.8</v>
          </cell>
          <cell r="E29" t="str">
            <v>KG</v>
          </cell>
          <cell r="F29">
            <v>4700002001</v>
          </cell>
          <cell r="G29" t="str">
            <v>DC-491/2476</v>
          </cell>
          <cell r="H29">
            <v>1000</v>
          </cell>
        </row>
        <row r="30">
          <cell r="A30">
            <v>1100000402</v>
          </cell>
          <cell r="B30">
            <v>8002397</v>
          </cell>
          <cell r="C30" t="str">
            <v>[1-(4'-(fluorophenyl)-1-(3-dimethylamino</v>
          </cell>
          <cell r="D30">
            <v>41</v>
          </cell>
          <cell r="E30" t="str">
            <v>KG</v>
          </cell>
          <cell r="F30">
            <v>4700002001</v>
          </cell>
          <cell r="G30" t="str">
            <v>DC-491/2476</v>
          </cell>
          <cell r="H30">
            <v>1000</v>
          </cell>
        </row>
        <row r="31">
          <cell r="A31">
            <v>1100000402</v>
          </cell>
          <cell r="B31">
            <v>8002397</v>
          </cell>
          <cell r="C31" t="str">
            <v>[1-(4'-(fluorophenyl)-1-(3-dimethylamino</v>
          </cell>
          <cell r="D31">
            <v>40.6</v>
          </cell>
          <cell r="E31" t="str">
            <v>KG</v>
          </cell>
          <cell r="F31">
            <v>4700002001</v>
          </cell>
          <cell r="G31" t="str">
            <v>DC-491/2476</v>
          </cell>
          <cell r="H31">
            <v>1000</v>
          </cell>
        </row>
        <row r="32">
          <cell r="A32">
            <v>1100000402</v>
          </cell>
          <cell r="B32">
            <v>8003783</v>
          </cell>
          <cell r="C32" t="str">
            <v>PIBA-3</v>
          </cell>
          <cell r="D32">
            <v>61</v>
          </cell>
          <cell r="E32" t="str">
            <v>KG</v>
          </cell>
          <cell r="F32">
            <v>4700001882</v>
          </cell>
          <cell r="G32" t="str">
            <v>SUB.CH-486/15.2.</v>
          </cell>
          <cell r="H32">
            <v>1010</v>
          </cell>
        </row>
        <row r="33">
          <cell r="A33">
            <v>1100000402</v>
          </cell>
          <cell r="B33">
            <v>8003783</v>
          </cell>
          <cell r="C33" t="str">
            <v>PIBA-3</v>
          </cell>
          <cell r="D33">
            <v>65</v>
          </cell>
          <cell r="E33" t="str">
            <v>KG</v>
          </cell>
          <cell r="F33">
            <v>4700001882</v>
          </cell>
          <cell r="G33" t="str">
            <v>SUB.CH-486/15.2.</v>
          </cell>
          <cell r="H33">
            <v>1010</v>
          </cell>
        </row>
        <row r="34">
          <cell r="A34">
            <v>1100000402</v>
          </cell>
          <cell r="B34">
            <v>8000982</v>
          </cell>
          <cell r="C34" t="str">
            <v>ASC4-ATORVA</v>
          </cell>
          <cell r="D34">
            <v>36</v>
          </cell>
          <cell r="E34" t="str">
            <v>KG</v>
          </cell>
          <cell r="F34">
            <v>4700001911</v>
          </cell>
          <cell r="G34" t="str">
            <v>SUB.CH-484/14.2.</v>
          </cell>
          <cell r="H34">
            <v>1010</v>
          </cell>
        </row>
        <row r="35">
          <cell r="A35">
            <v>1100000402</v>
          </cell>
          <cell r="B35">
            <v>8000982</v>
          </cell>
          <cell r="C35" t="str">
            <v>ASC4-ATORVA</v>
          </cell>
          <cell r="D35">
            <v>36</v>
          </cell>
          <cell r="E35" t="str">
            <v>KG</v>
          </cell>
          <cell r="F35">
            <v>4700001911</v>
          </cell>
          <cell r="G35" t="str">
            <v>SUB.CH-484/14.2.</v>
          </cell>
          <cell r="H35">
            <v>1010</v>
          </cell>
        </row>
        <row r="36">
          <cell r="A36">
            <v>1100000402</v>
          </cell>
          <cell r="B36">
            <v>8001006</v>
          </cell>
          <cell r="C36" t="str">
            <v>NEOPHYL ALCOHOL</v>
          </cell>
          <cell r="D36">
            <v>124.5</v>
          </cell>
          <cell r="E36" t="str">
            <v>KG</v>
          </cell>
          <cell r="F36">
            <v>4700001973</v>
          </cell>
          <cell r="G36" t="str">
            <v>SUB.CH-483/14.2.</v>
          </cell>
          <cell r="H36">
            <v>1010</v>
          </cell>
        </row>
        <row r="37">
          <cell r="A37">
            <v>1100000402</v>
          </cell>
          <cell r="B37">
            <v>8001006</v>
          </cell>
          <cell r="C37" t="str">
            <v>NEOPHYL ALCOHOL</v>
          </cell>
          <cell r="D37">
            <v>126</v>
          </cell>
          <cell r="E37" t="str">
            <v>KG</v>
          </cell>
          <cell r="F37">
            <v>4700001973</v>
          </cell>
          <cell r="G37" t="str">
            <v>SUB.CH-483/14.2.</v>
          </cell>
          <cell r="H37">
            <v>1010</v>
          </cell>
        </row>
        <row r="38">
          <cell r="A38">
            <v>1100000402</v>
          </cell>
          <cell r="B38">
            <v>8002397</v>
          </cell>
          <cell r="C38" t="str">
            <v>[1-(4'-(fluorophenyl)-1-(3-dimethylamino</v>
          </cell>
          <cell r="D38">
            <v>43.2</v>
          </cell>
          <cell r="E38" t="str">
            <v>KG</v>
          </cell>
          <cell r="F38">
            <v>4700002001</v>
          </cell>
          <cell r="G38" t="str">
            <v>DC-477/2222</v>
          </cell>
          <cell r="H38">
            <v>1000</v>
          </cell>
        </row>
        <row r="39">
          <cell r="A39">
            <v>1100000402</v>
          </cell>
          <cell r="B39">
            <v>8002397</v>
          </cell>
          <cell r="C39" t="str">
            <v>[1-(4'-(fluorophenyl)-1-(3-dimethylamino</v>
          </cell>
          <cell r="D39">
            <v>45.3</v>
          </cell>
          <cell r="E39" t="str">
            <v>KG</v>
          </cell>
          <cell r="F39">
            <v>4700002001</v>
          </cell>
          <cell r="G39" t="str">
            <v>DC-477/2222</v>
          </cell>
          <cell r="H39">
            <v>1000</v>
          </cell>
        </row>
        <row r="40">
          <cell r="A40">
            <v>1100000402</v>
          </cell>
          <cell r="B40">
            <v>8002397</v>
          </cell>
          <cell r="C40" t="str">
            <v>[1-(4'-(fluorophenyl)-1-(3-dimethylamino</v>
          </cell>
          <cell r="D40">
            <v>41.5</v>
          </cell>
          <cell r="E40" t="str">
            <v>KG</v>
          </cell>
          <cell r="F40">
            <v>4700002001</v>
          </cell>
          <cell r="G40" t="str">
            <v>DC-477/2222</v>
          </cell>
          <cell r="H40">
            <v>1000</v>
          </cell>
        </row>
        <row r="41">
          <cell r="A41">
            <v>1100000402</v>
          </cell>
          <cell r="B41">
            <v>8002397</v>
          </cell>
          <cell r="C41" t="str">
            <v>[1-(4'-(fluorophenyl)-1-(3-dimethylamino</v>
          </cell>
          <cell r="D41">
            <v>41</v>
          </cell>
          <cell r="E41" t="str">
            <v>KG</v>
          </cell>
          <cell r="F41">
            <v>4700002001</v>
          </cell>
          <cell r="G41" t="str">
            <v>DC-477/2222</v>
          </cell>
          <cell r="H41">
            <v>1000</v>
          </cell>
        </row>
        <row r="42">
          <cell r="A42">
            <v>1100000402</v>
          </cell>
          <cell r="B42">
            <v>8000982</v>
          </cell>
          <cell r="C42" t="str">
            <v>ASC4-ATORVA</v>
          </cell>
          <cell r="D42">
            <v>36</v>
          </cell>
          <cell r="E42" t="str">
            <v>KG</v>
          </cell>
          <cell r="F42">
            <v>4700001860</v>
          </cell>
          <cell r="G42" t="str">
            <v>SUB.CH.479/12.02</v>
          </cell>
          <cell r="H42">
            <v>1010</v>
          </cell>
        </row>
        <row r="43">
          <cell r="A43">
            <v>1100000402</v>
          </cell>
          <cell r="B43">
            <v>8000982</v>
          </cell>
          <cell r="C43" t="str">
            <v>ASC4-ATORVA</v>
          </cell>
          <cell r="D43">
            <v>36</v>
          </cell>
          <cell r="E43" t="str">
            <v>KG</v>
          </cell>
          <cell r="F43">
            <v>4700001911</v>
          </cell>
          <cell r="G43" t="str">
            <v>SUB.CH.479/12.02</v>
          </cell>
          <cell r="H43">
            <v>1010</v>
          </cell>
        </row>
        <row r="44">
          <cell r="A44">
            <v>1100000402</v>
          </cell>
          <cell r="B44">
            <v>8001006</v>
          </cell>
          <cell r="C44" t="str">
            <v>NEOPHYL ALCOHOL</v>
          </cell>
          <cell r="D44">
            <v>125.5</v>
          </cell>
          <cell r="E44" t="str">
            <v>KG</v>
          </cell>
          <cell r="F44">
            <v>4700001973</v>
          </cell>
          <cell r="G44" t="str">
            <v>SUB.CH.481/12.02</v>
          </cell>
          <cell r="H44">
            <v>1010</v>
          </cell>
        </row>
        <row r="45">
          <cell r="A45">
            <v>1100000402</v>
          </cell>
          <cell r="B45">
            <v>8001006</v>
          </cell>
          <cell r="C45" t="str">
            <v>NEOPHYL ALCOHOL</v>
          </cell>
          <cell r="D45">
            <v>125</v>
          </cell>
          <cell r="E45" t="str">
            <v>KG</v>
          </cell>
          <cell r="F45">
            <v>4700001973</v>
          </cell>
          <cell r="G45" t="str">
            <v>SUB CH-476/9.2.5</v>
          </cell>
          <cell r="H45">
            <v>1010</v>
          </cell>
        </row>
        <row r="46">
          <cell r="A46">
            <v>1100000402</v>
          </cell>
          <cell r="B46">
            <v>8001006</v>
          </cell>
          <cell r="C46" t="str">
            <v>NEOPHYL ALCOHOL</v>
          </cell>
          <cell r="D46">
            <v>125</v>
          </cell>
          <cell r="E46" t="str">
            <v>KG</v>
          </cell>
          <cell r="F46">
            <v>4700001973</v>
          </cell>
          <cell r="G46" t="str">
            <v>SUB CH-476/9.2.5</v>
          </cell>
          <cell r="H46">
            <v>1010</v>
          </cell>
        </row>
        <row r="47">
          <cell r="A47">
            <v>1100000402</v>
          </cell>
          <cell r="B47">
            <v>8000982</v>
          </cell>
          <cell r="C47" t="str">
            <v>ASC4-ATORVA</v>
          </cell>
          <cell r="D47">
            <v>36</v>
          </cell>
          <cell r="E47" t="str">
            <v>KG</v>
          </cell>
          <cell r="F47">
            <v>4700001911</v>
          </cell>
          <cell r="G47" t="str">
            <v>SUB.CH-469/7.2.5</v>
          </cell>
          <cell r="H47">
            <v>1010</v>
          </cell>
        </row>
        <row r="48">
          <cell r="A48">
            <v>1100000402</v>
          </cell>
          <cell r="B48">
            <v>8000982</v>
          </cell>
          <cell r="C48" t="str">
            <v>ASC4-ATORVA</v>
          </cell>
          <cell r="D48">
            <v>36</v>
          </cell>
          <cell r="E48" t="str">
            <v>KG</v>
          </cell>
          <cell r="F48">
            <v>4700001911</v>
          </cell>
          <cell r="G48" t="str">
            <v>SUB.CH-469/7.2.5</v>
          </cell>
          <cell r="H48">
            <v>1010</v>
          </cell>
        </row>
        <row r="49">
          <cell r="A49">
            <v>1100000402</v>
          </cell>
          <cell r="B49">
            <v>8002397</v>
          </cell>
          <cell r="C49" t="str">
            <v>[1-(4'-(fluorophenyl)-1-(3-dimethylamino</v>
          </cell>
          <cell r="D49">
            <v>39</v>
          </cell>
          <cell r="E49" t="str">
            <v>KG</v>
          </cell>
          <cell r="F49">
            <v>4700002001</v>
          </cell>
          <cell r="G49" t="str">
            <v>DC-468/2238</v>
          </cell>
          <cell r="H49">
            <v>1000</v>
          </cell>
        </row>
        <row r="50">
          <cell r="A50">
            <v>1100000402</v>
          </cell>
          <cell r="B50">
            <v>8002397</v>
          </cell>
          <cell r="C50" t="str">
            <v>[1-(4'-(fluorophenyl)-1-(3-dimethylamino</v>
          </cell>
          <cell r="D50">
            <v>44.4</v>
          </cell>
          <cell r="E50" t="str">
            <v>KG</v>
          </cell>
          <cell r="F50">
            <v>4700002001</v>
          </cell>
          <cell r="G50" t="str">
            <v>DC-468/2238</v>
          </cell>
          <cell r="H50">
            <v>1000</v>
          </cell>
        </row>
        <row r="51">
          <cell r="A51">
            <v>1100000402</v>
          </cell>
          <cell r="B51">
            <v>8002397</v>
          </cell>
          <cell r="C51" t="str">
            <v>[1-(4'-(fluorophenyl)-1-(3-dimethylamino</v>
          </cell>
          <cell r="D51">
            <v>43</v>
          </cell>
          <cell r="E51" t="str">
            <v>KG</v>
          </cell>
          <cell r="F51">
            <v>4700002001</v>
          </cell>
          <cell r="G51" t="str">
            <v>DC-468/2238</v>
          </cell>
          <cell r="H51">
            <v>1000</v>
          </cell>
        </row>
        <row r="52">
          <cell r="A52">
            <v>1100000402</v>
          </cell>
          <cell r="B52">
            <v>8004970</v>
          </cell>
          <cell r="C52" t="str">
            <v>BA- 5</v>
          </cell>
          <cell r="D52">
            <v>28</v>
          </cell>
          <cell r="E52" t="str">
            <v>KG</v>
          </cell>
          <cell r="F52">
            <v>4700001870</v>
          </cell>
          <cell r="G52" t="str">
            <v>DC-467/2571</v>
          </cell>
          <cell r="H52">
            <v>1000</v>
          </cell>
        </row>
        <row r="53">
          <cell r="A53">
            <v>1100000402</v>
          </cell>
          <cell r="B53">
            <v>8004970</v>
          </cell>
          <cell r="C53" t="str">
            <v>BA- 5</v>
          </cell>
          <cell r="D53">
            <v>27.7</v>
          </cell>
          <cell r="E53" t="str">
            <v>KG</v>
          </cell>
          <cell r="F53">
            <v>4700001870</v>
          </cell>
          <cell r="G53" t="str">
            <v>DC-467/2571</v>
          </cell>
          <cell r="H53">
            <v>1000</v>
          </cell>
        </row>
        <row r="54">
          <cell r="A54">
            <v>1100000402</v>
          </cell>
          <cell r="B54">
            <v>8000982</v>
          </cell>
          <cell r="C54" t="str">
            <v>ASC4-ATORVA</v>
          </cell>
          <cell r="D54">
            <v>36</v>
          </cell>
          <cell r="E54" t="str">
            <v>KG</v>
          </cell>
          <cell r="F54">
            <v>4700001860</v>
          </cell>
          <cell r="G54" t="str">
            <v>SUB CH-465/2.2.5</v>
          </cell>
          <cell r="H54">
            <v>1010</v>
          </cell>
        </row>
        <row r="55">
          <cell r="A55">
            <v>1100000402</v>
          </cell>
          <cell r="B55">
            <v>8002397</v>
          </cell>
          <cell r="C55" t="str">
            <v>[1-(4'-(fluorophenyl)-1-(3-dimethylamino</v>
          </cell>
          <cell r="D55">
            <v>40.200000000000003</v>
          </cell>
          <cell r="E55" t="str">
            <v>KG</v>
          </cell>
          <cell r="F55">
            <v>4700001909</v>
          </cell>
          <cell r="G55" t="str">
            <v>DC-464/2261</v>
          </cell>
          <cell r="H55">
            <v>1000</v>
          </cell>
        </row>
        <row r="56">
          <cell r="A56">
            <v>1100000402</v>
          </cell>
          <cell r="B56">
            <v>8002397</v>
          </cell>
          <cell r="C56" t="str">
            <v>[1-(4'-(fluorophenyl)-1-(3-dimethylamino</v>
          </cell>
          <cell r="D56">
            <v>46</v>
          </cell>
          <cell r="E56" t="str">
            <v>KG</v>
          </cell>
          <cell r="F56">
            <v>4700001909</v>
          </cell>
          <cell r="G56" t="str">
            <v>DC-464/2261</v>
          </cell>
          <cell r="H56">
            <v>1000</v>
          </cell>
        </row>
        <row r="57">
          <cell r="A57">
            <v>1100000402</v>
          </cell>
          <cell r="B57">
            <v>8002397</v>
          </cell>
          <cell r="C57" t="str">
            <v>[1-(4'-(fluorophenyl)-1-(3-dimethylamino</v>
          </cell>
          <cell r="D57">
            <v>44</v>
          </cell>
          <cell r="E57" t="str">
            <v>KG</v>
          </cell>
          <cell r="F57">
            <v>4700001909</v>
          </cell>
          <cell r="G57" t="str">
            <v>DC-464/2261</v>
          </cell>
          <cell r="H57">
            <v>1000</v>
          </cell>
        </row>
        <row r="58">
          <cell r="A58">
            <v>1100000402</v>
          </cell>
          <cell r="B58">
            <v>8004970</v>
          </cell>
          <cell r="C58" t="str">
            <v>BA- 5</v>
          </cell>
          <cell r="D58">
            <v>26.7</v>
          </cell>
          <cell r="E58" t="str">
            <v>KG</v>
          </cell>
          <cell r="F58">
            <v>4700001870</v>
          </cell>
          <cell r="G58" t="str">
            <v>DC-463/1464</v>
          </cell>
          <cell r="H58">
            <v>1000</v>
          </cell>
        </row>
        <row r="59">
          <cell r="A59">
            <v>1100000402</v>
          </cell>
          <cell r="B59">
            <v>8006474</v>
          </cell>
          <cell r="C59" t="str">
            <v>MIDAZOLAM (STEP MDZ-IV)</v>
          </cell>
          <cell r="D59">
            <v>22</v>
          </cell>
          <cell r="E59" t="str">
            <v>KG</v>
          </cell>
          <cell r="F59">
            <v>4700001445</v>
          </cell>
          <cell r="G59" t="str">
            <v>SUB CH.-461/1.2.</v>
          </cell>
          <cell r="H59">
            <v>1010</v>
          </cell>
        </row>
        <row r="60">
          <cell r="A60">
            <v>1100000402</v>
          </cell>
          <cell r="B60">
            <v>8006474</v>
          </cell>
          <cell r="C60" t="str">
            <v>MIDAZOLAM (STEP MDZ-IV)</v>
          </cell>
          <cell r="D60">
            <v>22</v>
          </cell>
          <cell r="E60" t="str">
            <v>KG</v>
          </cell>
          <cell r="F60">
            <v>4700001445</v>
          </cell>
          <cell r="G60" t="str">
            <v>SUB CH.-461/1.2.</v>
          </cell>
          <cell r="H60">
            <v>1010</v>
          </cell>
        </row>
        <row r="61">
          <cell r="A61">
            <v>1100000402</v>
          </cell>
          <cell r="B61">
            <v>8006474</v>
          </cell>
          <cell r="C61" t="str">
            <v>MIDAZOLAM (STEP MDZ-IV)</v>
          </cell>
          <cell r="D61">
            <v>21.6</v>
          </cell>
          <cell r="E61" t="str">
            <v>KG</v>
          </cell>
          <cell r="F61">
            <v>4700001445</v>
          </cell>
          <cell r="G61" t="str">
            <v>SUB CH.-461/1.2.</v>
          </cell>
          <cell r="H61">
            <v>1010</v>
          </cell>
        </row>
        <row r="62">
          <cell r="A62">
            <v>1100000402</v>
          </cell>
          <cell r="B62">
            <v>8006474</v>
          </cell>
          <cell r="C62" t="str">
            <v>MIDAZOLAM (STEP MDZ-IV)</v>
          </cell>
          <cell r="D62">
            <v>20.5</v>
          </cell>
          <cell r="E62" t="str">
            <v>KG</v>
          </cell>
          <cell r="F62">
            <v>4700001445</v>
          </cell>
          <cell r="G62" t="str">
            <v>SUB CH.-461/1.2.</v>
          </cell>
          <cell r="H62">
            <v>1010</v>
          </cell>
        </row>
        <row r="63">
          <cell r="A63">
            <v>1100000402</v>
          </cell>
          <cell r="B63">
            <v>8006474</v>
          </cell>
          <cell r="C63" t="str">
            <v>MIDAZOLAM (STEP MDZ-IV)</v>
          </cell>
          <cell r="D63">
            <v>23.2</v>
          </cell>
          <cell r="E63" t="str">
            <v>KG</v>
          </cell>
          <cell r="F63">
            <v>4700001445</v>
          </cell>
          <cell r="G63" t="str">
            <v>SUB CH.-461/1.2.</v>
          </cell>
          <cell r="H63">
            <v>1010</v>
          </cell>
        </row>
        <row r="64">
          <cell r="A64">
            <v>1100000402</v>
          </cell>
          <cell r="B64">
            <v>8006474</v>
          </cell>
          <cell r="C64" t="str">
            <v>MIDAZOLAM (STEP MDZ-IV)</v>
          </cell>
          <cell r="D64">
            <v>20.7</v>
          </cell>
          <cell r="E64" t="str">
            <v>KG</v>
          </cell>
          <cell r="F64">
            <v>4700001445</v>
          </cell>
          <cell r="G64" t="str">
            <v>SUB CH.-461/1.2.</v>
          </cell>
          <cell r="H64">
            <v>1010</v>
          </cell>
        </row>
        <row r="65">
          <cell r="A65">
            <v>1100000402</v>
          </cell>
          <cell r="B65">
            <v>8006474</v>
          </cell>
          <cell r="C65" t="str">
            <v>MIDAZOLAM (STEP MDZ-IV)</v>
          </cell>
          <cell r="D65">
            <v>17.8</v>
          </cell>
          <cell r="E65" t="str">
            <v>KG</v>
          </cell>
          <cell r="F65">
            <v>4700001445</v>
          </cell>
          <cell r="G65" t="str">
            <v>SUB CH.-461/1.2.</v>
          </cell>
          <cell r="H65">
            <v>1010</v>
          </cell>
        </row>
        <row r="66">
          <cell r="A66">
            <v>1100000402</v>
          </cell>
          <cell r="B66">
            <v>8006474</v>
          </cell>
          <cell r="C66" t="str">
            <v>MIDAZOLAM (STEP MDZ-IV)</v>
          </cell>
          <cell r="D66">
            <v>21.5</v>
          </cell>
          <cell r="E66" t="str">
            <v>KG</v>
          </cell>
          <cell r="F66">
            <v>4700001445</v>
          </cell>
          <cell r="G66" t="str">
            <v>SUB CH.-461/1.2.</v>
          </cell>
          <cell r="H66">
            <v>1010</v>
          </cell>
        </row>
        <row r="67">
          <cell r="A67">
            <v>1100000402</v>
          </cell>
          <cell r="B67">
            <v>8006474</v>
          </cell>
          <cell r="C67" t="str">
            <v>MIDAZOLAM (STEP MDZ-IV)</v>
          </cell>
          <cell r="D67">
            <v>19.7</v>
          </cell>
          <cell r="E67" t="str">
            <v>KG</v>
          </cell>
          <cell r="F67">
            <v>4700001445</v>
          </cell>
          <cell r="G67" t="str">
            <v>SUB CH.-461/1.2.</v>
          </cell>
          <cell r="H67">
            <v>1010</v>
          </cell>
        </row>
        <row r="68">
          <cell r="A68">
            <v>1100000402</v>
          </cell>
          <cell r="B68">
            <v>8003783</v>
          </cell>
          <cell r="C68" t="str">
            <v>PIBA-3</v>
          </cell>
          <cell r="D68">
            <v>62</v>
          </cell>
          <cell r="E68" t="str">
            <v>KG</v>
          </cell>
          <cell r="F68">
            <v>4700001882</v>
          </cell>
          <cell r="G68" t="str">
            <v>SUB.CH-459/31.1.</v>
          </cell>
          <cell r="H68">
            <v>1010</v>
          </cell>
        </row>
        <row r="69">
          <cell r="A69">
            <v>1100000402</v>
          </cell>
          <cell r="B69">
            <v>8003783</v>
          </cell>
          <cell r="C69" t="str">
            <v>PIBA-3</v>
          </cell>
          <cell r="D69">
            <v>63</v>
          </cell>
          <cell r="E69" t="str">
            <v>KG</v>
          </cell>
          <cell r="F69">
            <v>4700001882</v>
          </cell>
          <cell r="G69" t="str">
            <v>SUB.CH-459/31.1.</v>
          </cell>
          <cell r="H69">
            <v>1010</v>
          </cell>
        </row>
        <row r="70">
          <cell r="A70">
            <v>1100000402</v>
          </cell>
          <cell r="B70">
            <v>8000982</v>
          </cell>
          <cell r="C70" t="str">
            <v>ASC4-ATORVA</v>
          </cell>
          <cell r="D70">
            <v>36</v>
          </cell>
          <cell r="E70" t="str">
            <v>KG</v>
          </cell>
          <cell r="F70">
            <v>4700001860</v>
          </cell>
          <cell r="G70" t="str">
            <v>SUB.CH-462/31.1.</v>
          </cell>
          <cell r="H70">
            <v>1010</v>
          </cell>
        </row>
        <row r="71">
          <cell r="A71">
            <v>1100000402</v>
          </cell>
          <cell r="B71">
            <v>8000982</v>
          </cell>
          <cell r="C71" t="str">
            <v>ASC4-ATORVA</v>
          </cell>
          <cell r="D71">
            <v>36</v>
          </cell>
          <cell r="E71" t="str">
            <v>KG</v>
          </cell>
          <cell r="F71">
            <v>4700001860</v>
          </cell>
          <cell r="G71" t="str">
            <v>SUB.CH-462/31.1.</v>
          </cell>
          <cell r="H71">
            <v>1010</v>
          </cell>
        </row>
        <row r="72">
          <cell r="A72">
            <v>1100000664</v>
          </cell>
          <cell r="B72">
            <v>3000072</v>
          </cell>
          <cell r="C72" t="str">
            <v>PARA NITRO BENZYL BROMIDE</v>
          </cell>
          <cell r="D72">
            <v>600</v>
          </cell>
          <cell r="E72" t="str">
            <v>KG</v>
          </cell>
          <cell r="F72">
            <v>4500011467</v>
          </cell>
          <cell r="G72" t="str">
            <v>INV NO 657</v>
          </cell>
          <cell r="H72">
            <v>1000</v>
          </cell>
        </row>
        <row r="73">
          <cell r="A73">
            <v>1100000664</v>
          </cell>
          <cell r="B73">
            <v>3000072</v>
          </cell>
          <cell r="C73" t="str">
            <v>PARA NITRO BENZYL BROMIDE</v>
          </cell>
          <cell r="D73">
            <v>700</v>
          </cell>
          <cell r="E73" t="str">
            <v>KG</v>
          </cell>
          <cell r="F73">
            <v>4500011467</v>
          </cell>
          <cell r="G73" t="str">
            <v>INV NO 657</v>
          </cell>
          <cell r="H73">
            <v>1000</v>
          </cell>
        </row>
        <row r="74">
          <cell r="A74">
            <v>1100000664</v>
          </cell>
          <cell r="B74">
            <v>3000072</v>
          </cell>
          <cell r="C74" t="str">
            <v>PARA NITRO BENZYL BROMIDE</v>
          </cell>
          <cell r="D74">
            <v>600</v>
          </cell>
          <cell r="E74" t="str">
            <v>KG</v>
          </cell>
          <cell r="F74">
            <v>4500011467</v>
          </cell>
          <cell r="G74" t="str">
            <v>INV NO 657</v>
          </cell>
          <cell r="H74">
            <v>1000</v>
          </cell>
        </row>
        <row r="75">
          <cell r="A75">
            <v>1100000664</v>
          </cell>
          <cell r="B75">
            <v>3000072</v>
          </cell>
          <cell r="C75" t="str">
            <v>PARA NITRO BENZYL BROMIDE</v>
          </cell>
          <cell r="D75">
            <v>500</v>
          </cell>
          <cell r="E75" t="str">
            <v>KG</v>
          </cell>
          <cell r="F75">
            <v>4500011467</v>
          </cell>
          <cell r="G75" t="str">
            <v>INV NO 657</v>
          </cell>
          <cell r="H75">
            <v>1000</v>
          </cell>
        </row>
        <row r="76">
          <cell r="A76">
            <v>1100000664</v>
          </cell>
          <cell r="B76">
            <v>3000072</v>
          </cell>
          <cell r="C76" t="str">
            <v>PARA NITRO BENZYL BROMIDE</v>
          </cell>
          <cell r="D76">
            <v>600</v>
          </cell>
          <cell r="E76" t="str">
            <v>KG</v>
          </cell>
          <cell r="F76">
            <v>4500011467</v>
          </cell>
          <cell r="G76" t="str">
            <v>INV NO 657</v>
          </cell>
          <cell r="H76">
            <v>1000</v>
          </cell>
        </row>
        <row r="77">
          <cell r="A77">
            <v>1100000664</v>
          </cell>
          <cell r="B77">
            <v>3000072</v>
          </cell>
          <cell r="C77" t="str">
            <v>PARA NITRO BENZYL BROMIDE</v>
          </cell>
          <cell r="D77">
            <v>600</v>
          </cell>
          <cell r="E77" t="str">
            <v>KG</v>
          </cell>
          <cell r="F77">
            <v>4500011467</v>
          </cell>
          <cell r="G77" t="str">
            <v>INV NO 657</v>
          </cell>
          <cell r="H77">
            <v>1000</v>
          </cell>
        </row>
        <row r="78">
          <cell r="A78">
            <v>1100000664</v>
          </cell>
          <cell r="B78">
            <v>3002212</v>
          </cell>
          <cell r="C78" t="str">
            <v>ACETOXY ETHYL BROMIDE</v>
          </cell>
          <cell r="D78">
            <v>450</v>
          </cell>
          <cell r="E78" t="str">
            <v>KG</v>
          </cell>
          <cell r="F78">
            <v>4100169879</v>
          </cell>
          <cell r="G78" t="str">
            <v>INV NO.661</v>
          </cell>
          <cell r="H78">
            <v>1000</v>
          </cell>
        </row>
        <row r="79">
          <cell r="A79">
            <v>1100000664</v>
          </cell>
          <cell r="B79">
            <v>3002212</v>
          </cell>
          <cell r="C79" t="str">
            <v>ACETOXY ETHYL BROMIDE</v>
          </cell>
          <cell r="D79">
            <v>421</v>
          </cell>
          <cell r="E79" t="str">
            <v>KG</v>
          </cell>
          <cell r="F79">
            <v>4100169879</v>
          </cell>
          <cell r="G79" t="str">
            <v>INV NO.661</v>
          </cell>
          <cell r="H79">
            <v>1000</v>
          </cell>
        </row>
        <row r="80">
          <cell r="A80">
            <v>1100000664</v>
          </cell>
          <cell r="B80">
            <v>3000320</v>
          </cell>
          <cell r="C80" t="str">
            <v>SODIUM CARBONATE</v>
          </cell>
          <cell r="D80">
            <v>5000</v>
          </cell>
          <cell r="E80" t="str">
            <v>KG</v>
          </cell>
          <cell r="F80">
            <v>4100166795</v>
          </cell>
          <cell r="G80" t="str">
            <v>INV NO.607</v>
          </cell>
          <cell r="H80">
            <v>1000</v>
          </cell>
        </row>
        <row r="81">
          <cell r="A81">
            <v>1100000664</v>
          </cell>
          <cell r="B81">
            <v>3000320</v>
          </cell>
          <cell r="C81" t="str">
            <v>SODIUM CARBONATE</v>
          </cell>
          <cell r="D81">
            <v>5000</v>
          </cell>
          <cell r="E81" t="str">
            <v>KG</v>
          </cell>
          <cell r="F81">
            <v>4100166795</v>
          </cell>
          <cell r="G81" t="str">
            <v>INV-598</v>
          </cell>
          <cell r="H81">
            <v>1000</v>
          </cell>
        </row>
        <row r="82">
          <cell r="A82">
            <v>1100000664</v>
          </cell>
          <cell r="B82">
            <v>3000320</v>
          </cell>
          <cell r="C82" t="str">
            <v>SODIUM CARBONATE</v>
          </cell>
          <cell r="D82">
            <v>3000</v>
          </cell>
          <cell r="E82" t="str">
            <v>KG</v>
          </cell>
          <cell r="F82">
            <v>4100166795</v>
          </cell>
          <cell r="G82" t="str">
            <v>INV-599</v>
          </cell>
          <cell r="H82">
            <v>1000</v>
          </cell>
        </row>
        <row r="83">
          <cell r="A83">
            <v>1100000664</v>
          </cell>
          <cell r="B83">
            <v>3000072</v>
          </cell>
          <cell r="C83" t="str">
            <v>PARA NITRO BENZYL BROMIDE</v>
          </cell>
          <cell r="D83">
            <v>800</v>
          </cell>
          <cell r="E83" t="str">
            <v>KG</v>
          </cell>
          <cell r="F83">
            <v>4500011467</v>
          </cell>
          <cell r="G83" t="str">
            <v>INV-647</v>
          </cell>
          <cell r="H83">
            <v>1000</v>
          </cell>
        </row>
        <row r="84">
          <cell r="A84">
            <v>1100000664</v>
          </cell>
          <cell r="B84">
            <v>3000072</v>
          </cell>
          <cell r="C84" t="str">
            <v>PARA NITRO BENZYL BROMIDE</v>
          </cell>
          <cell r="D84">
            <v>300</v>
          </cell>
          <cell r="E84" t="str">
            <v>KG</v>
          </cell>
          <cell r="F84">
            <v>4500011467</v>
          </cell>
          <cell r="G84" t="str">
            <v>INV-647</v>
          </cell>
          <cell r="H84">
            <v>1000</v>
          </cell>
        </row>
        <row r="85">
          <cell r="A85">
            <v>1100000664</v>
          </cell>
          <cell r="B85">
            <v>3000072</v>
          </cell>
          <cell r="C85" t="str">
            <v>PARA NITRO BENZYL BROMIDE</v>
          </cell>
          <cell r="D85">
            <v>600</v>
          </cell>
          <cell r="E85" t="str">
            <v>KG</v>
          </cell>
          <cell r="F85">
            <v>4500011467</v>
          </cell>
          <cell r="G85" t="str">
            <v>INV-647</v>
          </cell>
          <cell r="H85">
            <v>1000</v>
          </cell>
        </row>
        <row r="86">
          <cell r="A86">
            <v>1100000664</v>
          </cell>
          <cell r="B86">
            <v>3002212</v>
          </cell>
          <cell r="C86" t="str">
            <v>ACETOXY ETHYL BROMIDE</v>
          </cell>
          <cell r="D86">
            <v>400</v>
          </cell>
          <cell r="E86" t="str">
            <v>KG</v>
          </cell>
          <cell r="F86">
            <v>4100168433</v>
          </cell>
          <cell r="G86" t="str">
            <v>INV-649</v>
          </cell>
          <cell r="H86">
            <v>1000</v>
          </cell>
        </row>
        <row r="87">
          <cell r="A87">
            <v>1100000664</v>
          </cell>
          <cell r="B87">
            <v>3002212</v>
          </cell>
          <cell r="C87" t="str">
            <v>ACETOXY ETHYL BROMIDE</v>
          </cell>
          <cell r="D87">
            <v>375</v>
          </cell>
          <cell r="E87" t="str">
            <v>KG</v>
          </cell>
          <cell r="F87">
            <v>4100168433</v>
          </cell>
          <cell r="G87" t="str">
            <v>INV-649</v>
          </cell>
          <cell r="H87">
            <v>1000</v>
          </cell>
        </row>
        <row r="88">
          <cell r="A88">
            <v>1100000664</v>
          </cell>
          <cell r="B88">
            <v>3007705</v>
          </cell>
          <cell r="C88" t="str">
            <v>HYDROBROMIC ACID 48 %</v>
          </cell>
          <cell r="D88">
            <v>5000</v>
          </cell>
          <cell r="E88" t="str">
            <v>KG</v>
          </cell>
          <cell r="F88">
            <v>4100169205</v>
          </cell>
          <cell r="G88" t="str">
            <v>INV-646</v>
          </cell>
          <cell r="H88">
            <v>1000</v>
          </cell>
        </row>
        <row r="89">
          <cell r="A89">
            <v>1100000664</v>
          </cell>
          <cell r="B89">
            <v>8000581</v>
          </cell>
          <cell r="C89" t="str">
            <v>PNT-PENTAZOCINE STEP 4</v>
          </cell>
          <cell r="D89">
            <v>68</v>
          </cell>
          <cell r="E89" t="str">
            <v>KG</v>
          </cell>
          <cell r="F89">
            <v>4700002028</v>
          </cell>
          <cell r="G89" t="str">
            <v>INV-650</v>
          </cell>
          <cell r="H89">
            <v>1000</v>
          </cell>
        </row>
        <row r="90">
          <cell r="A90">
            <v>1100000664</v>
          </cell>
          <cell r="B90">
            <v>8000581</v>
          </cell>
          <cell r="C90" t="str">
            <v>PNT-PENTAZOCINE STEP 4</v>
          </cell>
          <cell r="D90">
            <v>68</v>
          </cell>
          <cell r="E90" t="str">
            <v>KG</v>
          </cell>
          <cell r="F90">
            <v>4700002028</v>
          </cell>
          <cell r="G90" t="str">
            <v>INV-650</v>
          </cell>
          <cell r="H90">
            <v>1000</v>
          </cell>
        </row>
        <row r="91">
          <cell r="A91">
            <v>1100000664</v>
          </cell>
          <cell r="B91">
            <v>8000581</v>
          </cell>
          <cell r="C91" t="str">
            <v>PNT-PENTAZOCINE STEP 4</v>
          </cell>
          <cell r="D91">
            <v>68</v>
          </cell>
          <cell r="E91" t="str">
            <v>KG</v>
          </cell>
          <cell r="F91">
            <v>4700002028</v>
          </cell>
          <cell r="G91" t="str">
            <v>INV-650</v>
          </cell>
          <cell r="H91">
            <v>1000</v>
          </cell>
        </row>
        <row r="92">
          <cell r="A92">
            <v>1100000664</v>
          </cell>
          <cell r="B92">
            <v>8000581</v>
          </cell>
          <cell r="C92" t="str">
            <v>PNT-PENTAZOCINE STEP 4</v>
          </cell>
          <cell r="D92">
            <v>69</v>
          </cell>
          <cell r="E92" t="str">
            <v>KG</v>
          </cell>
          <cell r="F92">
            <v>4700002028</v>
          </cell>
          <cell r="G92" t="str">
            <v>INV-650</v>
          </cell>
          <cell r="H92">
            <v>1000</v>
          </cell>
        </row>
        <row r="93">
          <cell r="A93">
            <v>1100000664</v>
          </cell>
          <cell r="B93">
            <v>8000581</v>
          </cell>
          <cell r="C93" t="str">
            <v>PNT-PENTAZOCINE STEP 4</v>
          </cell>
          <cell r="D93">
            <v>65</v>
          </cell>
          <cell r="E93" t="str">
            <v>KG</v>
          </cell>
          <cell r="F93">
            <v>4700002028</v>
          </cell>
          <cell r="G93" t="str">
            <v>INV-648</v>
          </cell>
          <cell r="H93">
            <v>1000</v>
          </cell>
        </row>
        <row r="94">
          <cell r="A94">
            <v>1100000664</v>
          </cell>
          <cell r="B94">
            <v>8000581</v>
          </cell>
          <cell r="C94" t="str">
            <v>PNT-PENTAZOCINE STEP 4</v>
          </cell>
          <cell r="D94">
            <v>65</v>
          </cell>
          <cell r="E94" t="str">
            <v>KG</v>
          </cell>
          <cell r="F94">
            <v>4700002028</v>
          </cell>
          <cell r="G94" t="str">
            <v>INV-648</v>
          </cell>
          <cell r="H94">
            <v>1000</v>
          </cell>
        </row>
        <row r="95">
          <cell r="A95">
            <v>1100000664</v>
          </cell>
          <cell r="B95">
            <v>8000581</v>
          </cell>
          <cell r="C95" t="str">
            <v>PNT-PENTAZOCINE STEP 4</v>
          </cell>
          <cell r="D95">
            <v>65</v>
          </cell>
          <cell r="E95" t="str">
            <v>KG</v>
          </cell>
          <cell r="F95">
            <v>4700002028</v>
          </cell>
          <cell r="G95" t="str">
            <v>INV-648</v>
          </cell>
          <cell r="H95">
            <v>1000</v>
          </cell>
        </row>
        <row r="96">
          <cell r="A96">
            <v>1100000664</v>
          </cell>
          <cell r="B96">
            <v>8000581</v>
          </cell>
          <cell r="C96" t="str">
            <v>PNT-PENTAZOCINE STEP 4</v>
          </cell>
          <cell r="D96">
            <v>66</v>
          </cell>
          <cell r="E96" t="str">
            <v>KG</v>
          </cell>
          <cell r="F96">
            <v>4700002028</v>
          </cell>
          <cell r="G96" t="str">
            <v>INV-648</v>
          </cell>
          <cell r="H96">
            <v>1000</v>
          </cell>
        </row>
        <row r="97">
          <cell r="A97">
            <v>1100000664</v>
          </cell>
          <cell r="B97">
            <v>8000581</v>
          </cell>
          <cell r="C97" t="str">
            <v>PNT-PENTAZOCINE STEP 4</v>
          </cell>
          <cell r="D97">
            <v>66</v>
          </cell>
          <cell r="E97" t="str">
            <v>KG</v>
          </cell>
          <cell r="F97">
            <v>4700002028</v>
          </cell>
          <cell r="G97" t="str">
            <v>INV-648</v>
          </cell>
          <cell r="H97">
            <v>1000</v>
          </cell>
        </row>
        <row r="98">
          <cell r="A98">
            <v>1100000664</v>
          </cell>
          <cell r="B98">
            <v>8000581</v>
          </cell>
          <cell r="C98" t="str">
            <v>PNT-PENTAZOCINE STEP 4</v>
          </cell>
          <cell r="D98">
            <v>66</v>
          </cell>
          <cell r="E98" t="str">
            <v>KG</v>
          </cell>
          <cell r="F98">
            <v>4700002028</v>
          </cell>
          <cell r="G98" t="str">
            <v>INV-648</v>
          </cell>
          <cell r="H98">
            <v>1000</v>
          </cell>
        </row>
        <row r="99">
          <cell r="A99">
            <v>1100000664</v>
          </cell>
          <cell r="B99">
            <v>8000581</v>
          </cell>
          <cell r="C99" t="str">
            <v>PNT-PENTAZOCINE STEP 4</v>
          </cell>
          <cell r="D99">
            <v>66</v>
          </cell>
          <cell r="E99" t="str">
            <v>KG</v>
          </cell>
          <cell r="F99">
            <v>4700002028</v>
          </cell>
          <cell r="G99" t="str">
            <v>INV-648</v>
          </cell>
          <cell r="H99">
            <v>1000</v>
          </cell>
        </row>
        <row r="100">
          <cell r="A100">
            <v>1100000664</v>
          </cell>
          <cell r="B100">
            <v>8000581</v>
          </cell>
          <cell r="C100" t="str">
            <v>PNT-PENTAZOCINE STEP 4</v>
          </cell>
          <cell r="D100">
            <v>68</v>
          </cell>
          <cell r="E100" t="str">
            <v>KG</v>
          </cell>
          <cell r="F100">
            <v>4700002028</v>
          </cell>
          <cell r="G100" t="str">
            <v>INV-648</v>
          </cell>
          <cell r="H100">
            <v>1000</v>
          </cell>
        </row>
        <row r="101">
          <cell r="A101">
            <v>1100000664</v>
          </cell>
          <cell r="B101">
            <v>8003908</v>
          </cell>
          <cell r="C101" t="str">
            <v>BROMO ACID-1,2,3</v>
          </cell>
          <cell r="D101">
            <v>30.5</v>
          </cell>
          <cell r="E101" t="str">
            <v>KG</v>
          </cell>
          <cell r="F101">
            <v>4700001632</v>
          </cell>
          <cell r="G101" t="str">
            <v>DC-99</v>
          </cell>
          <cell r="H101">
            <v>1000</v>
          </cell>
        </row>
        <row r="102">
          <cell r="A102">
            <v>1100000664</v>
          </cell>
          <cell r="B102">
            <v>3002212</v>
          </cell>
          <cell r="C102" t="str">
            <v>ACETOXY ETHYL BROMIDE</v>
          </cell>
          <cell r="D102">
            <v>500</v>
          </cell>
          <cell r="E102" t="str">
            <v>KG</v>
          </cell>
          <cell r="F102">
            <v>4100168433</v>
          </cell>
          <cell r="G102" t="str">
            <v>INV-635</v>
          </cell>
          <cell r="H102">
            <v>1000</v>
          </cell>
        </row>
        <row r="103">
          <cell r="A103">
            <v>1100000664</v>
          </cell>
          <cell r="B103">
            <v>3002212</v>
          </cell>
          <cell r="C103" t="str">
            <v>ACETOXY ETHYL BROMIDE</v>
          </cell>
          <cell r="D103">
            <v>500</v>
          </cell>
          <cell r="E103" t="str">
            <v>KG</v>
          </cell>
          <cell r="F103">
            <v>4100168433</v>
          </cell>
          <cell r="G103" t="str">
            <v>INV-635</v>
          </cell>
          <cell r="H103">
            <v>1000</v>
          </cell>
        </row>
        <row r="104">
          <cell r="A104">
            <v>1100000664</v>
          </cell>
          <cell r="B104">
            <v>3000072</v>
          </cell>
          <cell r="C104" t="str">
            <v>PARA NITRO BENZYL BROMIDE</v>
          </cell>
          <cell r="D104">
            <v>800</v>
          </cell>
          <cell r="E104" t="str">
            <v>KG</v>
          </cell>
          <cell r="F104">
            <v>4500011327</v>
          </cell>
          <cell r="G104" t="str">
            <v>INV 636</v>
          </cell>
          <cell r="H104">
            <v>1000</v>
          </cell>
        </row>
        <row r="105">
          <cell r="A105">
            <v>1100000664</v>
          </cell>
          <cell r="B105">
            <v>3000072</v>
          </cell>
          <cell r="C105" t="str">
            <v>PARA NITRO BENZYL BROMIDE</v>
          </cell>
          <cell r="D105">
            <v>800</v>
          </cell>
          <cell r="E105" t="str">
            <v>KG</v>
          </cell>
          <cell r="F105">
            <v>4500011327</v>
          </cell>
          <cell r="G105" t="str">
            <v>INV 636</v>
          </cell>
          <cell r="H105">
            <v>1000</v>
          </cell>
        </row>
        <row r="106">
          <cell r="A106">
            <v>1100000664</v>
          </cell>
          <cell r="B106">
            <v>3000072</v>
          </cell>
          <cell r="C106" t="str">
            <v>PARA NITRO BENZYL BROMIDE</v>
          </cell>
          <cell r="D106">
            <v>800</v>
          </cell>
          <cell r="E106" t="str">
            <v>KG</v>
          </cell>
          <cell r="F106">
            <v>4500011327</v>
          </cell>
          <cell r="G106" t="str">
            <v>INV 636</v>
          </cell>
          <cell r="H106">
            <v>1000</v>
          </cell>
        </row>
        <row r="107">
          <cell r="A107">
            <v>1100000664</v>
          </cell>
          <cell r="B107">
            <v>3000072</v>
          </cell>
          <cell r="C107" t="str">
            <v>PARA NITRO BENZYL BROMIDE</v>
          </cell>
          <cell r="D107">
            <v>800</v>
          </cell>
          <cell r="E107" t="str">
            <v>KG</v>
          </cell>
          <cell r="F107">
            <v>4500011327</v>
          </cell>
          <cell r="G107" t="str">
            <v>INV 636</v>
          </cell>
          <cell r="H107">
            <v>1000</v>
          </cell>
        </row>
        <row r="108">
          <cell r="A108">
            <v>1100000664</v>
          </cell>
          <cell r="B108">
            <v>3000072</v>
          </cell>
          <cell r="C108" t="str">
            <v>PARA NITRO BENZYL BROMIDE</v>
          </cell>
          <cell r="D108">
            <v>800</v>
          </cell>
          <cell r="E108" t="str">
            <v>KG</v>
          </cell>
          <cell r="F108">
            <v>4500011327</v>
          </cell>
          <cell r="G108" t="str">
            <v>INV 636</v>
          </cell>
          <cell r="H108">
            <v>1000</v>
          </cell>
        </row>
        <row r="109">
          <cell r="A109">
            <v>1100000664</v>
          </cell>
          <cell r="B109">
            <v>3007705</v>
          </cell>
          <cell r="C109" t="str">
            <v>HYDROBROMIC ACID 48 %</v>
          </cell>
          <cell r="D109">
            <v>5000</v>
          </cell>
          <cell r="E109" t="str">
            <v>KG</v>
          </cell>
          <cell r="F109">
            <v>4100167828</v>
          </cell>
          <cell r="G109" t="str">
            <v>INV-637</v>
          </cell>
          <cell r="H109">
            <v>1000</v>
          </cell>
        </row>
        <row r="110">
          <cell r="A110">
            <v>1100000664</v>
          </cell>
          <cell r="B110">
            <v>3007705</v>
          </cell>
          <cell r="C110" t="str">
            <v>HYDROBROMIC ACID 48 %</v>
          </cell>
          <cell r="D110">
            <v>5000</v>
          </cell>
          <cell r="E110" t="str">
            <v>KG</v>
          </cell>
          <cell r="F110">
            <v>4100167132</v>
          </cell>
          <cell r="G110" t="str">
            <v>INV-628</v>
          </cell>
          <cell r="H110">
            <v>1000</v>
          </cell>
        </row>
        <row r="111">
          <cell r="A111">
            <v>1100000664</v>
          </cell>
          <cell r="B111">
            <v>3000072</v>
          </cell>
          <cell r="C111" t="str">
            <v>PARA NITRO BENZYL BROMIDE</v>
          </cell>
          <cell r="D111">
            <v>600</v>
          </cell>
          <cell r="E111" t="str">
            <v>KG</v>
          </cell>
          <cell r="F111">
            <v>4500011337</v>
          </cell>
          <cell r="G111" t="str">
            <v>INV-627</v>
          </cell>
          <cell r="H111">
            <v>1000</v>
          </cell>
        </row>
        <row r="112">
          <cell r="A112">
            <v>1100000664</v>
          </cell>
          <cell r="B112">
            <v>3000072</v>
          </cell>
          <cell r="C112" t="str">
            <v>PARA NITRO BENZYL BROMIDE</v>
          </cell>
          <cell r="D112">
            <v>600</v>
          </cell>
          <cell r="E112" t="str">
            <v>KG</v>
          </cell>
          <cell r="F112">
            <v>4500011337</v>
          </cell>
          <cell r="G112" t="str">
            <v>INV-627</v>
          </cell>
          <cell r="H112">
            <v>1000</v>
          </cell>
        </row>
        <row r="113">
          <cell r="A113">
            <v>1100000664</v>
          </cell>
          <cell r="B113">
            <v>3000072</v>
          </cell>
          <cell r="C113" t="str">
            <v>PARA NITRO BENZYL BROMIDE</v>
          </cell>
          <cell r="D113">
            <v>600</v>
          </cell>
          <cell r="E113" t="str">
            <v>KG</v>
          </cell>
          <cell r="F113">
            <v>4500011337</v>
          </cell>
          <cell r="G113" t="str">
            <v>INV-627</v>
          </cell>
          <cell r="H113">
            <v>1000</v>
          </cell>
        </row>
        <row r="114">
          <cell r="A114">
            <v>1100000664</v>
          </cell>
          <cell r="B114">
            <v>3000072</v>
          </cell>
          <cell r="C114" t="str">
            <v>PARA NITRO BENZYL BROMIDE</v>
          </cell>
          <cell r="D114">
            <v>600</v>
          </cell>
          <cell r="E114" t="str">
            <v>KG</v>
          </cell>
          <cell r="F114">
            <v>4500011337</v>
          </cell>
          <cell r="G114" t="str">
            <v>INV-627</v>
          </cell>
          <cell r="H114">
            <v>1000</v>
          </cell>
        </row>
        <row r="115">
          <cell r="A115">
            <v>1100000664</v>
          </cell>
          <cell r="B115">
            <v>3000072</v>
          </cell>
          <cell r="C115" t="str">
            <v>PARA NITRO BENZYL BROMIDE</v>
          </cell>
          <cell r="D115">
            <v>600</v>
          </cell>
          <cell r="E115" t="str">
            <v>KG</v>
          </cell>
          <cell r="F115">
            <v>4500011337</v>
          </cell>
          <cell r="G115" t="str">
            <v>INV-627</v>
          </cell>
          <cell r="H115">
            <v>1000</v>
          </cell>
        </row>
        <row r="116">
          <cell r="A116">
            <v>1100000664</v>
          </cell>
          <cell r="B116">
            <v>3000072</v>
          </cell>
          <cell r="C116" t="str">
            <v>PARA NITRO BENZYL BROMIDE</v>
          </cell>
          <cell r="D116">
            <v>600</v>
          </cell>
          <cell r="E116" t="str">
            <v>KG</v>
          </cell>
          <cell r="F116">
            <v>4500011337</v>
          </cell>
          <cell r="G116" t="str">
            <v>INV-627</v>
          </cell>
          <cell r="H116">
            <v>1000</v>
          </cell>
        </row>
        <row r="117">
          <cell r="A117">
            <v>1100000664</v>
          </cell>
          <cell r="B117">
            <v>3000072</v>
          </cell>
          <cell r="C117" t="str">
            <v>PARA NITRO BENZYL BROMIDE</v>
          </cell>
          <cell r="D117">
            <v>600</v>
          </cell>
          <cell r="E117" t="str">
            <v>KG</v>
          </cell>
          <cell r="F117">
            <v>4500011337</v>
          </cell>
          <cell r="G117" t="str">
            <v>INV-627</v>
          </cell>
          <cell r="H117">
            <v>1000</v>
          </cell>
        </row>
        <row r="118">
          <cell r="A118">
            <v>1100000664</v>
          </cell>
          <cell r="B118">
            <v>8000581</v>
          </cell>
          <cell r="C118" t="str">
            <v>PNT-PENTAZOCINE STEP 4</v>
          </cell>
          <cell r="D118">
            <v>66</v>
          </cell>
          <cell r="E118" t="str">
            <v>KG</v>
          </cell>
          <cell r="F118">
            <v>4700001923</v>
          </cell>
          <cell r="G118" t="str">
            <v>INV-626/179</v>
          </cell>
          <cell r="H118">
            <v>1000</v>
          </cell>
        </row>
        <row r="119">
          <cell r="A119">
            <v>1100000664</v>
          </cell>
          <cell r="B119">
            <v>8000581</v>
          </cell>
          <cell r="C119" t="str">
            <v>PNT-PENTAZOCINE STEP 4</v>
          </cell>
          <cell r="D119">
            <v>65</v>
          </cell>
          <cell r="E119" t="str">
            <v>KG</v>
          </cell>
          <cell r="F119">
            <v>4700001923</v>
          </cell>
          <cell r="G119" t="str">
            <v>INV-626/179</v>
          </cell>
          <cell r="H119">
            <v>1000</v>
          </cell>
        </row>
        <row r="120">
          <cell r="A120">
            <v>1100000664</v>
          </cell>
          <cell r="B120">
            <v>8000581</v>
          </cell>
          <cell r="C120" t="str">
            <v>PNT-PENTAZOCINE STEP 4</v>
          </cell>
          <cell r="D120">
            <v>65</v>
          </cell>
          <cell r="E120" t="str">
            <v>KG</v>
          </cell>
          <cell r="F120">
            <v>4700001923</v>
          </cell>
          <cell r="G120" t="str">
            <v>INV-626/179</v>
          </cell>
          <cell r="H120">
            <v>1000</v>
          </cell>
        </row>
        <row r="121">
          <cell r="A121">
            <v>1100000664</v>
          </cell>
          <cell r="B121">
            <v>8000581</v>
          </cell>
          <cell r="C121" t="str">
            <v>PNT-PENTAZOCINE STEP 4</v>
          </cell>
          <cell r="D121">
            <v>65</v>
          </cell>
          <cell r="E121" t="str">
            <v>KG</v>
          </cell>
          <cell r="F121">
            <v>4700001923</v>
          </cell>
          <cell r="G121" t="str">
            <v>INV-626/179</v>
          </cell>
          <cell r="H121">
            <v>1000</v>
          </cell>
        </row>
        <row r="122">
          <cell r="A122">
            <v>1100000664</v>
          </cell>
          <cell r="B122">
            <v>8000581</v>
          </cell>
          <cell r="C122" t="str">
            <v>PNT-PENTAZOCINE STEP 4</v>
          </cell>
          <cell r="D122">
            <v>65</v>
          </cell>
          <cell r="E122" t="str">
            <v>KG</v>
          </cell>
          <cell r="F122">
            <v>4700001923</v>
          </cell>
          <cell r="G122" t="str">
            <v>INV-626/179</v>
          </cell>
          <cell r="H122">
            <v>1000</v>
          </cell>
        </row>
        <row r="123">
          <cell r="A123">
            <v>1100000664</v>
          </cell>
          <cell r="B123">
            <v>8000581</v>
          </cell>
          <cell r="C123" t="str">
            <v>PNT-PENTAZOCINE STEP 4</v>
          </cell>
          <cell r="D123">
            <v>66</v>
          </cell>
          <cell r="E123" t="str">
            <v>KG</v>
          </cell>
          <cell r="F123">
            <v>4700001923</v>
          </cell>
          <cell r="G123" t="str">
            <v>INV-626/179</v>
          </cell>
          <cell r="H123">
            <v>1000</v>
          </cell>
        </row>
        <row r="124">
          <cell r="A124">
            <v>1100000664</v>
          </cell>
          <cell r="B124">
            <v>8000581</v>
          </cell>
          <cell r="C124" t="str">
            <v>PNT-PENTAZOCINE STEP 4</v>
          </cell>
          <cell r="D124">
            <v>65</v>
          </cell>
          <cell r="E124" t="str">
            <v>KG</v>
          </cell>
          <cell r="F124">
            <v>4700001923</v>
          </cell>
          <cell r="G124" t="str">
            <v>INV-626/179</v>
          </cell>
          <cell r="H124">
            <v>1000</v>
          </cell>
        </row>
        <row r="125">
          <cell r="A125">
            <v>1100000664</v>
          </cell>
          <cell r="B125">
            <v>8000581</v>
          </cell>
          <cell r="C125" t="str">
            <v>PNT-PENTAZOCINE STEP 4</v>
          </cell>
          <cell r="D125">
            <v>65</v>
          </cell>
          <cell r="E125" t="str">
            <v>KG</v>
          </cell>
          <cell r="F125">
            <v>4700001923</v>
          </cell>
          <cell r="G125" t="str">
            <v>INV-626/179</v>
          </cell>
          <cell r="H125">
            <v>1000</v>
          </cell>
        </row>
        <row r="126">
          <cell r="A126">
            <v>1100000706</v>
          </cell>
          <cell r="B126">
            <v>8008008</v>
          </cell>
          <cell r="C126" t="str">
            <v>GANCICLOVIR</v>
          </cell>
          <cell r="D126">
            <v>0.1</v>
          </cell>
          <cell r="E126" t="str">
            <v>KG</v>
          </cell>
          <cell r="F126">
            <v>4700001348</v>
          </cell>
          <cell r="G126" t="str">
            <v>TEST GRN</v>
          </cell>
          <cell r="H126">
            <v>1020</v>
          </cell>
        </row>
        <row r="127">
          <cell r="A127">
            <v>1100000863</v>
          </cell>
          <cell r="B127">
            <v>8004956</v>
          </cell>
          <cell r="C127" t="str">
            <v>PA- 3</v>
          </cell>
          <cell r="D127">
            <v>224.9</v>
          </cell>
          <cell r="E127" t="str">
            <v>KG</v>
          </cell>
          <cell r="F127">
            <v>4700001987</v>
          </cell>
          <cell r="G127" t="str">
            <v>DC-94/2268</v>
          </cell>
          <cell r="H127">
            <v>1000</v>
          </cell>
        </row>
        <row r="128">
          <cell r="A128">
            <v>1100000863</v>
          </cell>
          <cell r="B128">
            <v>8004956</v>
          </cell>
          <cell r="C128" t="str">
            <v>PA- 3</v>
          </cell>
          <cell r="D128">
            <v>219</v>
          </cell>
          <cell r="E128" t="str">
            <v>KG</v>
          </cell>
          <cell r="F128">
            <v>4700001987</v>
          </cell>
          <cell r="G128" t="str">
            <v>CHL23/05 EXC2229</v>
          </cell>
          <cell r="H128">
            <v>1000</v>
          </cell>
        </row>
        <row r="129">
          <cell r="A129">
            <v>1100000863</v>
          </cell>
          <cell r="B129">
            <v>8004956</v>
          </cell>
          <cell r="C129" t="str">
            <v>PA- 3</v>
          </cell>
          <cell r="D129">
            <v>214.5</v>
          </cell>
          <cell r="E129" t="str">
            <v>KG</v>
          </cell>
          <cell r="F129">
            <v>4700001987</v>
          </cell>
          <cell r="G129" t="str">
            <v>CH.22/05EXC2356</v>
          </cell>
          <cell r="H129">
            <v>1000</v>
          </cell>
        </row>
        <row r="130">
          <cell r="A130">
            <v>1100000863</v>
          </cell>
          <cell r="B130">
            <v>8006335</v>
          </cell>
          <cell r="C130" t="str">
            <v>HP-1</v>
          </cell>
          <cell r="D130">
            <v>-61.4</v>
          </cell>
          <cell r="E130" t="str">
            <v>KG</v>
          </cell>
          <cell r="F130">
            <v>4700001437</v>
          </cell>
          <cell r="G130" t="str">
            <v>INV-172/04/CDL</v>
          </cell>
          <cell r="H130">
            <v>1010</v>
          </cell>
        </row>
        <row r="131">
          <cell r="A131">
            <v>1100000863</v>
          </cell>
          <cell r="B131">
            <v>8006335</v>
          </cell>
          <cell r="C131" t="str">
            <v>HP-1</v>
          </cell>
          <cell r="D131">
            <v>-101</v>
          </cell>
          <cell r="E131" t="str">
            <v>KG</v>
          </cell>
          <cell r="F131">
            <v>4700001437</v>
          </cell>
          <cell r="G131" t="str">
            <v>INV-172/04/CDL</v>
          </cell>
          <cell r="H131">
            <v>1010</v>
          </cell>
        </row>
        <row r="132">
          <cell r="A132">
            <v>1100000863</v>
          </cell>
          <cell r="B132">
            <v>8006335</v>
          </cell>
          <cell r="C132" t="str">
            <v>HP-1</v>
          </cell>
          <cell r="D132">
            <v>-100.6</v>
          </cell>
          <cell r="E132" t="str">
            <v>KG</v>
          </cell>
          <cell r="F132">
            <v>4700001437</v>
          </cell>
          <cell r="G132" t="str">
            <v>INV-172/04/CDL</v>
          </cell>
          <cell r="H132">
            <v>1010</v>
          </cell>
        </row>
        <row r="133">
          <cell r="A133">
            <v>1100000863</v>
          </cell>
          <cell r="B133">
            <v>8006335</v>
          </cell>
          <cell r="C133" t="str">
            <v>HP-1</v>
          </cell>
          <cell r="D133">
            <v>-100</v>
          </cell>
          <cell r="E133" t="str">
            <v>KG</v>
          </cell>
          <cell r="F133">
            <v>4700001437</v>
          </cell>
          <cell r="G133" t="str">
            <v>INV-172/04/CDL</v>
          </cell>
          <cell r="H133">
            <v>1010</v>
          </cell>
        </row>
        <row r="134">
          <cell r="A134">
            <v>1100000863</v>
          </cell>
          <cell r="B134">
            <v>8006335</v>
          </cell>
          <cell r="C134" t="str">
            <v>HP-1</v>
          </cell>
          <cell r="D134">
            <v>-101.7</v>
          </cell>
          <cell r="E134" t="str">
            <v>KG</v>
          </cell>
          <cell r="F134">
            <v>4700001437</v>
          </cell>
          <cell r="G134" t="str">
            <v>INV-172/04/CDL</v>
          </cell>
          <cell r="H134">
            <v>1010</v>
          </cell>
        </row>
        <row r="135">
          <cell r="A135">
            <v>1100000863</v>
          </cell>
          <cell r="B135">
            <v>8006335</v>
          </cell>
          <cell r="C135" t="str">
            <v>HP-1</v>
          </cell>
          <cell r="D135">
            <v>-98.6</v>
          </cell>
          <cell r="E135" t="str">
            <v>KG</v>
          </cell>
          <cell r="F135">
            <v>4700001437</v>
          </cell>
          <cell r="G135" t="str">
            <v>INV-172/04/CDL</v>
          </cell>
          <cell r="H135">
            <v>1010</v>
          </cell>
        </row>
        <row r="136">
          <cell r="A136">
            <v>1100000863</v>
          </cell>
          <cell r="B136">
            <v>8004188</v>
          </cell>
          <cell r="C136" t="str">
            <v>METHYL AMIDE (CDP)</v>
          </cell>
          <cell r="D136">
            <v>28.6</v>
          </cell>
          <cell r="E136" t="str">
            <v>KG</v>
          </cell>
          <cell r="F136">
            <v>4700001244</v>
          </cell>
          <cell r="G136" t="str">
            <v>INV-021/05/CDL</v>
          </cell>
          <cell r="H136">
            <v>1010</v>
          </cell>
        </row>
        <row r="137">
          <cell r="A137">
            <v>1100000863</v>
          </cell>
          <cell r="B137">
            <v>8004188</v>
          </cell>
          <cell r="C137" t="str">
            <v>METHYL AMIDE (CDP)</v>
          </cell>
          <cell r="D137">
            <v>26.3</v>
          </cell>
          <cell r="E137" t="str">
            <v>KG</v>
          </cell>
          <cell r="F137">
            <v>4700001244</v>
          </cell>
          <cell r="G137" t="str">
            <v>INV-021/05/CDL</v>
          </cell>
          <cell r="H137">
            <v>1010</v>
          </cell>
        </row>
        <row r="138">
          <cell r="A138">
            <v>1100000863</v>
          </cell>
          <cell r="B138">
            <v>8004188</v>
          </cell>
          <cell r="C138" t="str">
            <v>METHYL AMIDE (CDP)</v>
          </cell>
          <cell r="D138">
            <v>52.8</v>
          </cell>
          <cell r="E138" t="str">
            <v>KG</v>
          </cell>
          <cell r="F138">
            <v>4700001852</v>
          </cell>
          <cell r="G138" t="str">
            <v>INV-020/05/CDL</v>
          </cell>
          <cell r="H138">
            <v>1010</v>
          </cell>
        </row>
        <row r="139">
          <cell r="A139">
            <v>1100000863</v>
          </cell>
          <cell r="B139">
            <v>8004188</v>
          </cell>
          <cell r="C139" t="str">
            <v>METHYL AMIDE (CDP)</v>
          </cell>
          <cell r="D139">
            <v>-52.399000000000001</v>
          </cell>
          <cell r="E139" t="str">
            <v>KG</v>
          </cell>
          <cell r="F139">
            <v>4700001852</v>
          </cell>
          <cell r="G139" t="str">
            <v>INV-008/05/CDL</v>
          </cell>
          <cell r="H139">
            <v>1010</v>
          </cell>
        </row>
        <row r="140">
          <cell r="A140">
            <v>1100000863</v>
          </cell>
          <cell r="B140">
            <v>8004188</v>
          </cell>
          <cell r="C140" t="str">
            <v>METHYL AMIDE (CDP)</v>
          </cell>
          <cell r="D140">
            <v>-60.298999999999999</v>
          </cell>
          <cell r="E140" t="str">
            <v>KG</v>
          </cell>
          <cell r="F140">
            <v>4700001852</v>
          </cell>
          <cell r="G140" t="str">
            <v>INV-008/05/CDL</v>
          </cell>
          <cell r="H140">
            <v>1010</v>
          </cell>
        </row>
        <row r="141">
          <cell r="A141">
            <v>1100000863</v>
          </cell>
          <cell r="B141">
            <v>8004188</v>
          </cell>
          <cell r="C141" t="str">
            <v>METHYL AMIDE (CDP)</v>
          </cell>
          <cell r="D141">
            <v>-47.598999999999997</v>
          </cell>
          <cell r="E141" t="str">
            <v>KG</v>
          </cell>
          <cell r="F141">
            <v>4700001852</v>
          </cell>
          <cell r="G141" t="str">
            <v>INV-010/05/CDL</v>
          </cell>
          <cell r="H141">
            <v>1010</v>
          </cell>
        </row>
        <row r="142">
          <cell r="A142">
            <v>1100000863</v>
          </cell>
          <cell r="B142">
            <v>8004188</v>
          </cell>
          <cell r="C142" t="str">
            <v>METHYL AMIDE (CDP)</v>
          </cell>
          <cell r="D142">
            <v>-43.399000000000001</v>
          </cell>
          <cell r="E142" t="str">
            <v>KG</v>
          </cell>
          <cell r="F142">
            <v>4700001852</v>
          </cell>
          <cell r="G142" t="str">
            <v>INV-010/05/CDL</v>
          </cell>
          <cell r="H142">
            <v>1010</v>
          </cell>
        </row>
        <row r="143">
          <cell r="A143">
            <v>1100000863</v>
          </cell>
          <cell r="B143">
            <v>8004956</v>
          </cell>
          <cell r="C143" t="str">
            <v>PA- 3</v>
          </cell>
          <cell r="D143">
            <v>219.3</v>
          </cell>
          <cell r="E143" t="str">
            <v>KG</v>
          </cell>
          <cell r="F143">
            <v>4700001987</v>
          </cell>
          <cell r="G143" t="str">
            <v>CHL 18 EX 2230</v>
          </cell>
          <cell r="H143">
            <v>1000</v>
          </cell>
        </row>
        <row r="144">
          <cell r="A144">
            <v>1100000863</v>
          </cell>
          <cell r="B144">
            <v>8006965</v>
          </cell>
          <cell r="C144" t="str">
            <v>GLN-1</v>
          </cell>
          <cell r="D144">
            <v>69.599999999999994</v>
          </cell>
          <cell r="E144" t="str">
            <v>KG</v>
          </cell>
          <cell r="F144">
            <v>4700001994</v>
          </cell>
          <cell r="G144" t="str">
            <v>INV-019/05/CDL</v>
          </cell>
          <cell r="H144">
            <v>1010</v>
          </cell>
        </row>
        <row r="145">
          <cell r="A145">
            <v>1100000863</v>
          </cell>
          <cell r="B145">
            <v>8006965</v>
          </cell>
          <cell r="C145" t="str">
            <v>GLN-1</v>
          </cell>
          <cell r="D145">
            <v>69.900000000000006</v>
          </cell>
          <cell r="E145" t="str">
            <v>KG</v>
          </cell>
          <cell r="F145">
            <v>4700001994</v>
          </cell>
          <cell r="G145" t="str">
            <v>INV-019/05/CDL</v>
          </cell>
          <cell r="H145">
            <v>1010</v>
          </cell>
        </row>
        <row r="146">
          <cell r="A146">
            <v>1100000863</v>
          </cell>
          <cell r="B146">
            <v>8006965</v>
          </cell>
          <cell r="C146" t="str">
            <v>GLN-1</v>
          </cell>
          <cell r="D146">
            <v>69.900000000000006</v>
          </cell>
          <cell r="E146" t="str">
            <v>KG</v>
          </cell>
          <cell r="F146">
            <v>4700001994</v>
          </cell>
          <cell r="G146" t="str">
            <v>INV-019/05/CDL</v>
          </cell>
          <cell r="H146">
            <v>1010</v>
          </cell>
        </row>
        <row r="147">
          <cell r="A147">
            <v>1100000863</v>
          </cell>
          <cell r="B147">
            <v>8004188</v>
          </cell>
          <cell r="C147" t="str">
            <v>METHYL AMIDE (CDP)</v>
          </cell>
          <cell r="D147">
            <v>-28.899000000000001</v>
          </cell>
          <cell r="E147" t="str">
            <v>KG</v>
          </cell>
          <cell r="F147">
            <v>4700001244</v>
          </cell>
          <cell r="G147" t="str">
            <v>INV-185/04/CDL</v>
          </cell>
          <cell r="H147">
            <v>1010</v>
          </cell>
        </row>
        <row r="148">
          <cell r="A148">
            <v>1100000863</v>
          </cell>
          <cell r="B148">
            <v>8004188</v>
          </cell>
          <cell r="C148" t="str">
            <v>METHYL AMIDE (CDP)</v>
          </cell>
          <cell r="D148">
            <v>-26.399000000000001</v>
          </cell>
          <cell r="E148" t="str">
            <v>KG</v>
          </cell>
          <cell r="F148">
            <v>4700001244</v>
          </cell>
          <cell r="G148" t="str">
            <v>INV-185/04/CDL</v>
          </cell>
          <cell r="H148">
            <v>1010</v>
          </cell>
        </row>
        <row r="149">
          <cell r="A149">
            <v>1100000863</v>
          </cell>
          <cell r="B149">
            <v>8004956</v>
          </cell>
          <cell r="C149" t="str">
            <v>PA- 3</v>
          </cell>
          <cell r="D149">
            <v>218.4</v>
          </cell>
          <cell r="E149" t="str">
            <v>KG</v>
          </cell>
          <cell r="F149">
            <v>4700001987</v>
          </cell>
          <cell r="G149" t="str">
            <v>DC-017/2231</v>
          </cell>
          <cell r="H149">
            <v>1000</v>
          </cell>
        </row>
        <row r="150">
          <cell r="A150">
            <v>1100000863</v>
          </cell>
          <cell r="B150">
            <v>8006965</v>
          </cell>
          <cell r="C150" t="str">
            <v>GLN-1</v>
          </cell>
          <cell r="D150">
            <v>104</v>
          </cell>
          <cell r="E150" t="str">
            <v>KG</v>
          </cell>
          <cell r="F150">
            <v>4700001994</v>
          </cell>
          <cell r="G150" t="str">
            <v>INV-016/05/CDL</v>
          </cell>
          <cell r="H150">
            <v>1010</v>
          </cell>
        </row>
        <row r="151">
          <cell r="A151">
            <v>1100000863</v>
          </cell>
          <cell r="B151">
            <v>8006965</v>
          </cell>
          <cell r="C151" t="str">
            <v>GLN-1</v>
          </cell>
          <cell r="D151">
            <v>104.4</v>
          </cell>
          <cell r="E151" t="str">
            <v>KG</v>
          </cell>
          <cell r="F151">
            <v>4700001994</v>
          </cell>
          <cell r="G151" t="str">
            <v>INV-012/05/CDL</v>
          </cell>
          <cell r="H151">
            <v>1010</v>
          </cell>
        </row>
        <row r="152">
          <cell r="A152">
            <v>1100000863</v>
          </cell>
          <cell r="B152">
            <v>8006965</v>
          </cell>
          <cell r="C152" t="str">
            <v>GLN-1</v>
          </cell>
          <cell r="D152">
            <v>68</v>
          </cell>
          <cell r="E152" t="str">
            <v>KG</v>
          </cell>
          <cell r="F152">
            <v>4700001994</v>
          </cell>
          <cell r="G152" t="str">
            <v>INV-010/05/CDL</v>
          </cell>
          <cell r="H152">
            <v>1010</v>
          </cell>
        </row>
        <row r="153">
          <cell r="A153">
            <v>1100000863</v>
          </cell>
          <cell r="B153">
            <v>8006965</v>
          </cell>
          <cell r="C153" t="str">
            <v>GLN-1</v>
          </cell>
          <cell r="D153">
            <v>69.5</v>
          </cell>
          <cell r="E153" t="str">
            <v>KG</v>
          </cell>
          <cell r="F153">
            <v>4700001994</v>
          </cell>
          <cell r="G153" t="str">
            <v>INV-010/05/CDL</v>
          </cell>
          <cell r="H153">
            <v>1010</v>
          </cell>
        </row>
        <row r="154">
          <cell r="A154">
            <v>1100000863</v>
          </cell>
          <cell r="B154">
            <v>8006965</v>
          </cell>
          <cell r="C154" t="str">
            <v>GLN-1</v>
          </cell>
          <cell r="D154">
            <v>68.900000000000006</v>
          </cell>
          <cell r="E154" t="str">
            <v>KG</v>
          </cell>
          <cell r="F154">
            <v>4700001994</v>
          </cell>
          <cell r="G154" t="str">
            <v>INV-010/05/CDL</v>
          </cell>
          <cell r="H154">
            <v>1010</v>
          </cell>
        </row>
        <row r="155">
          <cell r="A155">
            <v>1100000863</v>
          </cell>
          <cell r="B155">
            <v>8004956</v>
          </cell>
          <cell r="C155" t="str">
            <v>PA- 3</v>
          </cell>
          <cell r="D155">
            <v>184</v>
          </cell>
          <cell r="E155" t="str">
            <v>KG</v>
          </cell>
          <cell r="F155">
            <v>4700001927</v>
          </cell>
          <cell r="G155" t="str">
            <v>DC-14/2270</v>
          </cell>
          <cell r="H155">
            <v>1000</v>
          </cell>
        </row>
        <row r="156">
          <cell r="A156">
            <v>1100000863</v>
          </cell>
          <cell r="B156">
            <v>8004956</v>
          </cell>
          <cell r="C156" t="str">
            <v>PA- 3</v>
          </cell>
          <cell r="D156">
            <v>219.4</v>
          </cell>
          <cell r="E156" t="str">
            <v>KG</v>
          </cell>
          <cell r="F156">
            <v>4700001927</v>
          </cell>
          <cell r="G156" t="str">
            <v>DC-013/2232</v>
          </cell>
          <cell r="H156">
            <v>1000</v>
          </cell>
        </row>
        <row r="157">
          <cell r="A157">
            <v>1100001453</v>
          </cell>
          <cell r="B157">
            <v>8006378</v>
          </cell>
          <cell r="C157" t="str">
            <v>BA-3C</v>
          </cell>
          <cell r="D157">
            <v>95.2</v>
          </cell>
          <cell r="E157" t="str">
            <v>KG</v>
          </cell>
          <cell r="F157">
            <v>4700002004</v>
          </cell>
          <cell r="G157" t="str">
            <v>DC-523/305</v>
          </cell>
          <cell r="H157">
            <v>1000</v>
          </cell>
        </row>
        <row r="158">
          <cell r="A158">
            <v>1100001453</v>
          </cell>
          <cell r="B158">
            <v>8007666</v>
          </cell>
          <cell r="C158" t="str">
            <v>CLA - 4  (OS)</v>
          </cell>
          <cell r="D158">
            <v>72.099999999999994</v>
          </cell>
          <cell r="E158" t="str">
            <v>KG</v>
          </cell>
          <cell r="F158">
            <v>4700002002</v>
          </cell>
          <cell r="G158" t="str">
            <v>DC-523/306/2693</v>
          </cell>
          <cell r="H158">
            <v>1000</v>
          </cell>
        </row>
        <row r="159">
          <cell r="A159">
            <v>1100001453</v>
          </cell>
          <cell r="B159">
            <v>8007666</v>
          </cell>
          <cell r="C159" t="str">
            <v>CLA - 4  (OS)</v>
          </cell>
          <cell r="D159">
            <v>55.5</v>
          </cell>
          <cell r="E159" t="str">
            <v>KG</v>
          </cell>
          <cell r="F159">
            <v>4700002002</v>
          </cell>
          <cell r="G159" t="str">
            <v>DC-525/307/2492</v>
          </cell>
          <cell r="H159">
            <v>1000</v>
          </cell>
        </row>
        <row r="160">
          <cell r="A160">
            <v>1100001453</v>
          </cell>
          <cell r="B160">
            <v>8007666</v>
          </cell>
          <cell r="C160" t="str">
            <v>CLA - 4  (OS)</v>
          </cell>
          <cell r="D160">
            <v>77</v>
          </cell>
          <cell r="E160" t="str">
            <v>KG</v>
          </cell>
          <cell r="F160">
            <v>4700002002</v>
          </cell>
          <cell r="G160" t="str">
            <v>DC-525/307/2492</v>
          </cell>
          <cell r="H160">
            <v>1000</v>
          </cell>
        </row>
        <row r="161">
          <cell r="A161">
            <v>1100001453</v>
          </cell>
          <cell r="B161">
            <v>8006073</v>
          </cell>
          <cell r="C161" t="str">
            <v>A-4</v>
          </cell>
          <cell r="D161">
            <v>43.5</v>
          </cell>
          <cell r="E161" t="str">
            <v>KG</v>
          </cell>
          <cell r="F161">
            <v>4700001890</v>
          </cell>
          <cell r="G161" t="str">
            <v>CHL 520 SUB.304</v>
          </cell>
          <cell r="H161">
            <v>1000</v>
          </cell>
        </row>
        <row r="162">
          <cell r="A162">
            <v>1100001453</v>
          </cell>
          <cell r="B162">
            <v>8006073</v>
          </cell>
          <cell r="C162" t="str">
            <v>A-4</v>
          </cell>
          <cell r="D162">
            <v>36.9</v>
          </cell>
          <cell r="E162" t="str">
            <v>KG</v>
          </cell>
          <cell r="F162">
            <v>4700001890</v>
          </cell>
          <cell r="G162" t="str">
            <v>CHL.516 SUB302</v>
          </cell>
          <cell r="H162">
            <v>1000</v>
          </cell>
        </row>
        <row r="163">
          <cell r="A163">
            <v>1100001453</v>
          </cell>
          <cell r="B163">
            <v>8006378</v>
          </cell>
          <cell r="C163" t="str">
            <v>BA-3C</v>
          </cell>
          <cell r="D163">
            <v>104.8</v>
          </cell>
          <cell r="E163" t="str">
            <v>KG</v>
          </cell>
          <cell r="F163">
            <v>4700001840</v>
          </cell>
          <cell r="G163" t="str">
            <v>CHL.520 SUB 303</v>
          </cell>
          <cell r="H163">
            <v>1000</v>
          </cell>
        </row>
        <row r="164">
          <cell r="A164">
            <v>1100001453</v>
          </cell>
          <cell r="B164">
            <v>8007666</v>
          </cell>
          <cell r="C164" t="str">
            <v>CLA - 4  (OS)</v>
          </cell>
          <cell r="D164">
            <v>0.1</v>
          </cell>
          <cell r="E164" t="str">
            <v>KG</v>
          </cell>
          <cell r="F164">
            <v>4700002002</v>
          </cell>
          <cell r="G164" t="str">
            <v>CHL.516 SUB 301</v>
          </cell>
          <cell r="H164">
            <v>1000</v>
          </cell>
        </row>
        <row r="165">
          <cell r="A165">
            <v>1100001453</v>
          </cell>
          <cell r="B165">
            <v>8007666</v>
          </cell>
          <cell r="C165" t="str">
            <v>CLA - 4  (OS)</v>
          </cell>
          <cell r="D165">
            <v>71.099999999999994</v>
          </cell>
          <cell r="E165" t="str">
            <v>KG</v>
          </cell>
          <cell r="F165">
            <v>4700002002</v>
          </cell>
          <cell r="G165" t="str">
            <v>CHL.516 SUB 301</v>
          </cell>
          <cell r="H165">
            <v>1000</v>
          </cell>
        </row>
        <row r="166">
          <cell r="A166">
            <v>1100001453</v>
          </cell>
          <cell r="B166">
            <v>8006073</v>
          </cell>
          <cell r="C166" t="str">
            <v>A-4</v>
          </cell>
          <cell r="D166">
            <v>36.700000000000003</v>
          </cell>
          <cell r="E166" t="str">
            <v>KG</v>
          </cell>
          <cell r="F166">
            <v>4700001890</v>
          </cell>
          <cell r="G166" t="str">
            <v>CHL.513SUB 300</v>
          </cell>
          <cell r="H166">
            <v>1000</v>
          </cell>
        </row>
        <row r="167">
          <cell r="A167">
            <v>1100001453</v>
          </cell>
          <cell r="B167">
            <v>8007666</v>
          </cell>
          <cell r="C167" t="str">
            <v>CLA - 4  (OS)</v>
          </cell>
          <cell r="D167">
            <v>66</v>
          </cell>
          <cell r="E167" t="str">
            <v>KG</v>
          </cell>
          <cell r="F167">
            <v>4700002002</v>
          </cell>
          <cell r="G167" t="str">
            <v>SUB299 CHL513</v>
          </cell>
          <cell r="H167">
            <v>1000</v>
          </cell>
        </row>
        <row r="168">
          <cell r="A168">
            <v>1100001453</v>
          </cell>
          <cell r="B168">
            <v>8007666</v>
          </cell>
          <cell r="C168" t="str">
            <v>CLA - 4  (OS)</v>
          </cell>
          <cell r="D168">
            <v>74.5</v>
          </cell>
          <cell r="E168" t="str">
            <v>KG</v>
          </cell>
          <cell r="F168">
            <v>4700002002</v>
          </cell>
          <cell r="G168" t="str">
            <v>SUB299 CHL513</v>
          </cell>
          <cell r="H168">
            <v>1000</v>
          </cell>
        </row>
        <row r="169">
          <cell r="A169">
            <v>1100001453</v>
          </cell>
          <cell r="B169">
            <v>8007666</v>
          </cell>
          <cell r="C169" t="str">
            <v>CLA - 4  (OS)</v>
          </cell>
          <cell r="D169">
            <v>74.7</v>
          </cell>
          <cell r="E169" t="str">
            <v>KG</v>
          </cell>
          <cell r="F169">
            <v>4700002002</v>
          </cell>
          <cell r="G169" t="str">
            <v>SUB299 CHL513</v>
          </cell>
          <cell r="H169">
            <v>1000</v>
          </cell>
        </row>
        <row r="170">
          <cell r="A170">
            <v>1100001453</v>
          </cell>
          <cell r="B170">
            <v>8003779</v>
          </cell>
          <cell r="C170" t="str">
            <v>CPBA</v>
          </cell>
          <cell r="D170">
            <v>-24.5</v>
          </cell>
          <cell r="E170" t="str">
            <v>KG</v>
          </cell>
          <cell r="F170">
            <v>4700001209</v>
          </cell>
          <cell r="G170" t="str">
            <v>DC-195/ANX-134</v>
          </cell>
          <cell r="H170">
            <v>1010</v>
          </cell>
        </row>
        <row r="171">
          <cell r="A171">
            <v>1100001453</v>
          </cell>
          <cell r="B171">
            <v>8000588</v>
          </cell>
          <cell r="C171" t="str">
            <v>OXIME KETAL</v>
          </cell>
          <cell r="D171">
            <v>180.3</v>
          </cell>
          <cell r="E171" t="str">
            <v>KG</v>
          </cell>
          <cell r="F171">
            <v>4700002003</v>
          </cell>
          <cell r="G171" t="str">
            <v>DC-506/295</v>
          </cell>
          <cell r="H171">
            <v>1000</v>
          </cell>
        </row>
        <row r="172">
          <cell r="A172">
            <v>1100001453</v>
          </cell>
          <cell r="B172">
            <v>8000588</v>
          </cell>
          <cell r="C172" t="str">
            <v>OXIME KETAL</v>
          </cell>
          <cell r="D172">
            <v>208.1</v>
          </cell>
          <cell r="E172" t="str">
            <v>KG</v>
          </cell>
          <cell r="F172">
            <v>4700002003</v>
          </cell>
          <cell r="G172" t="str">
            <v>DC-506/295</v>
          </cell>
          <cell r="H172">
            <v>1000</v>
          </cell>
        </row>
        <row r="173">
          <cell r="A173">
            <v>1100001453</v>
          </cell>
          <cell r="B173">
            <v>8006073</v>
          </cell>
          <cell r="C173" t="str">
            <v>A-4</v>
          </cell>
          <cell r="D173">
            <v>35.700000000000003</v>
          </cell>
          <cell r="E173" t="str">
            <v>KG</v>
          </cell>
          <cell r="F173">
            <v>4700001890</v>
          </cell>
          <cell r="G173" t="str">
            <v>DC-507/297</v>
          </cell>
          <cell r="H173">
            <v>1000</v>
          </cell>
        </row>
        <row r="174">
          <cell r="A174">
            <v>1100001453</v>
          </cell>
          <cell r="B174">
            <v>8006378</v>
          </cell>
          <cell r="C174" t="str">
            <v>BA-3C</v>
          </cell>
          <cell r="D174">
            <v>88</v>
          </cell>
          <cell r="E174" t="str">
            <v>KG</v>
          </cell>
          <cell r="F174">
            <v>4700002004</v>
          </cell>
          <cell r="G174" t="str">
            <v>DC-510/298</v>
          </cell>
          <cell r="H174">
            <v>1000</v>
          </cell>
        </row>
        <row r="175">
          <cell r="A175">
            <v>1100001453</v>
          </cell>
          <cell r="B175">
            <v>8007666</v>
          </cell>
          <cell r="C175" t="str">
            <v>CLA - 4  (OS)</v>
          </cell>
          <cell r="D175">
            <v>76.2</v>
          </cell>
          <cell r="E175" t="str">
            <v>KG</v>
          </cell>
          <cell r="F175">
            <v>4700002002</v>
          </cell>
          <cell r="G175" t="str">
            <v>DC-506/296</v>
          </cell>
          <cell r="H175">
            <v>1000</v>
          </cell>
        </row>
        <row r="176">
          <cell r="A176">
            <v>1100001453</v>
          </cell>
          <cell r="B176">
            <v>8007666</v>
          </cell>
          <cell r="C176" t="str">
            <v>CLA - 4  (OS)</v>
          </cell>
          <cell r="D176">
            <v>67</v>
          </cell>
          <cell r="E176" t="str">
            <v>KG</v>
          </cell>
          <cell r="F176">
            <v>4700002002</v>
          </cell>
          <cell r="G176" t="str">
            <v>DC-506/296</v>
          </cell>
          <cell r="H176">
            <v>1000</v>
          </cell>
        </row>
        <row r="177">
          <cell r="A177">
            <v>1100001453</v>
          </cell>
          <cell r="B177">
            <v>8003779</v>
          </cell>
          <cell r="C177" t="str">
            <v>CPBA</v>
          </cell>
          <cell r="D177">
            <v>45.7</v>
          </cell>
          <cell r="E177" t="str">
            <v>KG</v>
          </cell>
          <cell r="F177">
            <v>4700001606</v>
          </cell>
          <cell r="G177" t="str">
            <v>DC-501/SB.CH.294</v>
          </cell>
          <cell r="H177">
            <v>1010</v>
          </cell>
        </row>
        <row r="178">
          <cell r="A178">
            <v>1100001453</v>
          </cell>
          <cell r="B178">
            <v>8003779</v>
          </cell>
          <cell r="C178" t="str">
            <v>CPBA</v>
          </cell>
          <cell r="D178">
            <v>47.8</v>
          </cell>
          <cell r="E178" t="str">
            <v>KG</v>
          </cell>
          <cell r="F178">
            <v>4700001876</v>
          </cell>
          <cell r="G178" t="str">
            <v>DC-499/10.01.05</v>
          </cell>
          <cell r="H178">
            <v>1010</v>
          </cell>
        </row>
        <row r="179">
          <cell r="A179">
            <v>1100001453</v>
          </cell>
          <cell r="B179">
            <v>8003779</v>
          </cell>
          <cell r="C179" t="str">
            <v>CPBA</v>
          </cell>
          <cell r="D179">
            <v>58.3</v>
          </cell>
          <cell r="E179" t="str">
            <v>KG</v>
          </cell>
          <cell r="F179">
            <v>4700001876</v>
          </cell>
          <cell r="G179" t="str">
            <v>DC-499/10.01.05</v>
          </cell>
          <cell r="H179">
            <v>1010</v>
          </cell>
        </row>
        <row r="180">
          <cell r="A180">
            <v>1100001453</v>
          </cell>
          <cell r="B180">
            <v>8000588</v>
          </cell>
          <cell r="C180" t="str">
            <v>OXIME KETAL</v>
          </cell>
          <cell r="D180">
            <v>191.5</v>
          </cell>
          <cell r="E180" t="str">
            <v>KG</v>
          </cell>
          <cell r="F180">
            <v>4700002003</v>
          </cell>
          <cell r="G180" t="str">
            <v>DC-495/290/2410</v>
          </cell>
          <cell r="H180">
            <v>1000</v>
          </cell>
        </row>
        <row r="181">
          <cell r="A181">
            <v>1100001453</v>
          </cell>
          <cell r="B181">
            <v>8000588</v>
          </cell>
          <cell r="C181" t="str">
            <v>OXIME KETAL</v>
          </cell>
          <cell r="D181">
            <v>188.2</v>
          </cell>
          <cell r="E181" t="str">
            <v>KG</v>
          </cell>
          <cell r="F181">
            <v>4700002003</v>
          </cell>
          <cell r="G181" t="str">
            <v>DC-495/290/2410</v>
          </cell>
          <cell r="H181">
            <v>1000</v>
          </cell>
        </row>
        <row r="182">
          <cell r="A182">
            <v>1100001453</v>
          </cell>
          <cell r="B182">
            <v>8006073</v>
          </cell>
          <cell r="C182" t="str">
            <v>A-4</v>
          </cell>
          <cell r="D182">
            <v>36.200000000000003</v>
          </cell>
          <cell r="E182" t="str">
            <v>KG</v>
          </cell>
          <cell r="F182">
            <v>4700001890</v>
          </cell>
          <cell r="G182" t="str">
            <v>DC-496/292/2340</v>
          </cell>
          <cell r="H182">
            <v>1000</v>
          </cell>
        </row>
        <row r="183">
          <cell r="A183">
            <v>1100001453</v>
          </cell>
          <cell r="B183">
            <v>8006073</v>
          </cell>
          <cell r="C183" t="str">
            <v>A-4</v>
          </cell>
          <cell r="D183">
            <v>35.4</v>
          </cell>
          <cell r="E183" t="str">
            <v>KG</v>
          </cell>
          <cell r="F183">
            <v>4700001890</v>
          </cell>
          <cell r="G183" t="str">
            <v>DC-496/292/2340</v>
          </cell>
          <cell r="H183">
            <v>1000</v>
          </cell>
        </row>
        <row r="184">
          <cell r="A184">
            <v>1100001453</v>
          </cell>
          <cell r="B184">
            <v>8007666</v>
          </cell>
          <cell r="C184" t="str">
            <v>CLA - 4  (OS)</v>
          </cell>
          <cell r="D184">
            <v>66</v>
          </cell>
          <cell r="E184" t="str">
            <v>KG</v>
          </cell>
          <cell r="F184">
            <v>4700002002</v>
          </cell>
          <cell r="G184" t="str">
            <v>DC-495/291/2384</v>
          </cell>
          <cell r="H184">
            <v>1000</v>
          </cell>
        </row>
        <row r="185">
          <cell r="A185">
            <v>1100001453</v>
          </cell>
          <cell r="B185">
            <v>8007666</v>
          </cell>
          <cell r="C185" t="str">
            <v>CLA - 4  (OS)</v>
          </cell>
          <cell r="D185">
            <v>70.3</v>
          </cell>
          <cell r="E185" t="str">
            <v>KG</v>
          </cell>
          <cell r="F185">
            <v>4700002002</v>
          </cell>
          <cell r="G185" t="str">
            <v>DC-495/291/2384</v>
          </cell>
          <cell r="H185">
            <v>1000</v>
          </cell>
        </row>
        <row r="186">
          <cell r="A186">
            <v>1100001453</v>
          </cell>
          <cell r="B186">
            <v>8003779</v>
          </cell>
          <cell r="C186" t="str">
            <v>CPBA</v>
          </cell>
          <cell r="D186">
            <v>-45.8</v>
          </cell>
          <cell r="E186" t="str">
            <v>KG</v>
          </cell>
          <cell r="F186">
            <v>4700001606</v>
          </cell>
          <cell r="G186" t="str">
            <v>DC-351/14.11.04</v>
          </cell>
          <cell r="H186">
            <v>1010</v>
          </cell>
        </row>
        <row r="187">
          <cell r="A187">
            <v>1100001453</v>
          </cell>
          <cell r="B187">
            <v>8007666</v>
          </cell>
          <cell r="C187" t="str">
            <v>CLA - 4  (OS)</v>
          </cell>
          <cell r="D187">
            <v>60.2</v>
          </cell>
          <cell r="E187" t="str">
            <v>KG</v>
          </cell>
          <cell r="F187">
            <v>4700002002</v>
          </cell>
          <cell r="G187" t="str">
            <v>DC-490/287/2492</v>
          </cell>
          <cell r="H187">
            <v>1000</v>
          </cell>
        </row>
        <row r="188">
          <cell r="A188">
            <v>1100001453</v>
          </cell>
          <cell r="B188">
            <v>8007666</v>
          </cell>
          <cell r="C188" t="str">
            <v>CLA - 4  (OS)</v>
          </cell>
          <cell r="D188">
            <v>69</v>
          </cell>
          <cell r="E188" t="str">
            <v>KG</v>
          </cell>
          <cell r="F188">
            <v>4700002002</v>
          </cell>
          <cell r="G188" t="str">
            <v>DC-490/287/2492</v>
          </cell>
          <cell r="H188">
            <v>1000</v>
          </cell>
        </row>
        <row r="189">
          <cell r="A189">
            <v>1100001453</v>
          </cell>
          <cell r="B189">
            <v>8000588</v>
          </cell>
          <cell r="C189" t="str">
            <v>OXIME KETAL</v>
          </cell>
          <cell r="D189">
            <v>188</v>
          </cell>
          <cell r="E189" t="str">
            <v>KG</v>
          </cell>
          <cell r="F189">
            <v>4700001877</v>
          </cell>
          <cell r="G189" t="str">
            <v>INV-490/289</v>
          </cell>
          <cell r="H189">
            <v>1000</v>
          </cell>
        </row>
        <row r="190">
          <cell r="A190">
            <v>1100001453</v>
          </cell>
          <cell r="B190">
            <v>8000588</v>
          </cell>
          <cell r="C190" t="str">
            <v>OXIME KETAL</v>
          </cell>
          <cell r="D190">
            <v>192.2</v>
          </cell>
          <cell r="E190" t="str">
            <v>KG</v>
          </cell>
          <cell r="F190">
            <v>4700001877</v>
          </cell>
          <cell r="G190" t="str">
            <v>INV-490/289</v>
          </cell>
          <cell r="H190">
            <v>1000</v>
          </cell>
        </row>
        <row r="191">
          <cell r="A191">
            <v>1100001453</v>
          </cell>
          <cell r="B191">
            <v>8006073</v>
          </cell>
          <cell r="C191" t="str">
            <v>A-4</v>
          </cell>
          <cell r="D191">
            <v>36.5</v>
          </cell>
          <cell r="E191" t="str">
            <v>KG</v>
          </cell>
          <cell r="F191">
            <v>4700001890</v>
          </cell>
          <cell r="G191" t="str">
            <v>DC-491/288</v>
          </cell>
          <cell r="H191">
            <v>1000</v>
          </cell>
        </row>
        <row r="192">
          <cell r="A192">
            <v>1100002195</v>
          </cell>
          <cell r="B192">
            <v>3000235</v>
          </cell>
          <cell r="C192" t="str">
            <v>METHYL IODIDE</v>
          </cell>
          <cell r="D192">
            <v>180</v>
          </cell>
          <cell r="E192" t="str">
            <v>KG</v>
          </cell>
          <cell r="F192">
            <v>4700001970</v>
          </cell>
          <cell r="G192" t="str">
            <v>DC-28/2578</v>
          </cell>
          <cell r="H192">
            <v>1000</v>
          </cell>
        </row>
        <row r="193">
          <cell r="A193">
            <v>1100002195</v>
          </cell>
          <cell r="B193">
            <v>3000235</v>
          </cell>
          <cell r="C193" t="str">
            <v>METHYL IODIDE</v>
          </cell>
          <cell r="D193">
            <v>840</v>
          </cell>
          <cell r="E193" t="str">
            <v>KG</v>
          </cell>
          <cell r="F193">
            <v>4700001970</v>
          </cell>
          <cell r="G193" t="str">
            <v>DC-28/2578</v>
          </cell>
          <cell r="H193">
            <v>1000</v>
          </cell>
        </row>
        <row r="194">
          <cell r="A194">
            <v>1100002195</v>
          </cell>
          <cell r="B194">
            <v>3000235</v>
          </cell>
          <cell r="C194" t="str">
            <v>METHYL IODIDE</v>
          </cell>
          <cell r="D194">
            <v>540</v>
          </cell>
          <cell r="E194" t="str">
            <v>KG</v>
          </cell>
          <cell r="F194">
            <v>4700001970</v>
          </cell>
          <cell r="G194" t="str">
            <v>DC-28/2578</v>
          </cell>
          <cell r="H194">
            <v>1000</v>
          </cell>
        </row>
        <row r="195">
          <cell r="A195">
            <v>1100002195</v>
          </cell>
          <cell r="B195">
            <v>3000329</v>
          </cell>
          <cell r="C195" t="str">
            <v>SODIUM IODIDE</v>
          </cell>
          <cell r="D195">
            <v>300</v>
          </cell>
          <cell r="E195" t="str">
            <v>KG</v>
          </cell>
          <cell r="F195">
            <v>4700001985</v>
          </cell>
          <cell r="G195" t="str">
            <v>DC-29/2578</v>
          </cell>
          <cell r="H195">
            <v>1000</v>
          </cell>
        </row>
        <row r="196">
          <cell r="A196">
            <v>1100002195</v>
          </cell>
          <cell r="B196">
            <v>3000329</v>
          </cell>
          <cell r="C196" t="str">
            <v>SODIUM IODIDE</v>
          </cell>
          <cell r="D196">
            <v>300</v>
          </cell>
          <cell r="E196" t="str">
            <v>KG</v>
          </cell>
          <cell r="F196">
            <v>4700001985</v>
          </cell>
          <cell r="G196" t="str">
            <v>DC-29/2578</v>
          </cell>
          <cell r="H196">
            <v>1000</v>
          </cell>
        </row>
        <row r="197">
          <cell r="A197">
            <v>1100002195</v>
          </cell>
          <cell r="B197">
            <v>3000329</v>
          </cell>
          <cell r="C197" t="str">
            <v>SODIUM IODIDE</v>
          </cell>
          <cell r="D197">
            <v>300</v>
          </cell>
          <cell r="E197" t="str">
            <v>KG</v>
          </cell>
          <cell r="F197">
            <v>4700001985</v>
          </cell>
          <cell r="G197" t="str">
            <v>DC-29/2578</v>
          </cell>
          <cell r="H197">
            <v>1000</v>
          </cell>
        </row>
        <row r="198">
          <cell r="A198">
            <v>1100002195</v>
          </cell>
          <cell r="B198">
            <v>3000329</v>
          </cell>
          <cell r="C198" t="str">
            <v>SODIUM IODIDE</v>
          </cell>
          <cell r="D198">
            <v>100</v>
          </cell>
          <cell r="E198" t="str">
            <v>KG</v>
          </cell>
          <cell r="F198">
            <v>4700001985</v>
          </cell>
          <cell r="G198" t="str">
            <v>DC-29/2578</v>
          </cell>
          <cell r="H198">
            <v>1000</v>
          </cell>
        </row>
        <row r="199">
          <cell r="A199">
            <v>1100002195</v>
          </cell>
          <cell r="B199">
            <v>3000329</v>
          </cell>
          <cell r="C199" t="str">
            <v>SODIUM IODIDE</v>
          </cell>
          <cell r="D199">
            <v>200</v>
          </cell>
          <cell r="E199" t="str">
            <v>KG</v>
          </cell>
          <cell r="F199">
            <v>4100166397</v>
          </cell>
          <cell r="G199" t="str">
            <v>INV-1059</v>
          </cell>
          <cell r="H199">
            <v>1000</v>
          </cell>
        </row>
        <row r="200">
          <cell r="A200">
            <v>1100002195</v>
          </cell>
          <cell r="B200">
            <v>3000329</v>
          </cell>
          <cell r="C200" t="str">
            <v>SODIUM IODIDE</v>
          </cell>
          <cell r="D200">
            <v>300</v>
          </cell>
          <cell r="E200" t="str">
            <v>KG</v>
          </cell>
          <cell r="F200">
            <v>4100166397</v>
          </cell>
          <cell r="G200" t="str">
            <v>INV-1059</v>
          </cell>
          <cell r="H200">
            <v>1000</v>
          </cell>
        </row>
        <row r="201">
          <cell r="A201">
            <v>1100002195</v>
          </cell>
          <cell r="B201">
            <v>3000329</v>
          </cell>
          <cell r="C201" t="str">
            <v>SODIUM IODIDE</v>
          </cell>
          <cell r="D201">
            <v>200</v>
          </cell>
          <cell r="E201" t="str">
            <v>KG</v>
          </cell>
          <cell r="F201">
            <v>4100166397</v>
          </cell>
          <cell r="G201" t="str">
            <v>INV-1059</v>
          </cell>
          <cell r="H201">
            <v>1000</v>
          </cell>
        </row>
        <row r="202">
          <cell r="A202">
            <v>1100002195</v>
          </cell>
          <cell r="B202">
            <v>3000329</v>
          </cell>
          <cell r="C202" t="str">
            <v>SODIUM IODIDE</v>
          </cell>
          <cell r="D202">
            <v>300</v>
          </cell>
          <cell r="E202" t="str">
            <v>KG</v>
          </cell>
          <cell r="F202">
            <v>4100166397</v>
          </cell>
          <cell r="G202" t="str">
            <v>INV-1059</v>
          </cell>
          <cell r="H202">
            <v>1000</v>
          </cell>
        </row>
        <row r="203">
          <cell r="A203">
            <v>1100002284</v>
          </cell>
          <cell r="B203">
            <v>8004857</v>
          </cell>
          <cell r="C203" t="str">
            <v>CEPHALEXIN MONO HYDRATE</v>
          </cell>
          <cell r="D203">
            <v>-502</v>
          </cell>
          <cell r="E203" t="str">
            <v>KG</v>
          </cell>
          <cell r="F203">
            <v>4700001851</v>
          </cell>
          <cell r="G203" t="str">
            <v>DC-173</v>
          </cell>
          <cell r="H203">
            <v>1000</v>
          </cell>
        </row>
        <row r="204">
          <cell r="A204">
            <v>1100002284</v>
          </cell>
          <cell r="B204">
            <v>8004857</v>
          </cell>
          <cell r="C204" t="str">
            <v>CEPHALEXIN MONO HYDRATE</v>
          </cell>
          <cell r="D204">
            <v>501</v>
          </cell>
          <cell r="E204" t="str">
            <v>KG</v>
          </cell>
          <cell r="F204">
            <v>4700001851</v>
          </cell>
          <cell r="G204" t="str">
            <v>DC-173</v>
          </cell>
          <cell r="H204">
            <v>1000</v>
          </cell>
        </row>
        <row r="205">
          <cell r="A205">
            <v>1100002284</v>
          </cell>
          <cell r="B205">
            <v>8004857</v>
          </cell>
          <cell r="C205" t="str">
            <v>CEPHALEXIN MONO HYDRATE</v>
          </cell>
          <cell r="D205">
            <v>502</v>
          </cell>
          <cell r="E205" t="str">
            <v>KG</v>
          </cell>
          <cell r="F205">
            <v>4700001851</v>
          </cell>
          <cell r="G205" t="str">
            <v>DC-173</v>
          </cell>
          <cell r="H205">
            <v>1000</v>
          </cell>
        </row>
        <row r="206">
          <cell r="A206">
            <v>1100002284</v>
          </cell>
          <cell r="B206">
            <v>8004857</v>
          </cell>
          <cell r="C206" t="str">
            <v>CEPHALEXIN MONO HYDRATE</v>
          </cell>
          <cell r="D206">
            <v>501</v>
          </cell>
          <cell r="E206" t="str">
            <v>KG</v>
          </cell>
          <cell r="F206">
            <v>4700001851</v>
          </cell>
          <cell r="G206" t="str">
            <v>DC-168/70</v>
          </cell>
          <cell r="H206">
            <v>1000</v>
          </cell>
        </row>
        <row r="207">
          <cell r="A207">
            <v>1100002595</v>
          </cell>
          <cell r="B207">
            <v>2000846</v>
          </cell>
          <cell r="C207" t="str">
            <v>6APA</v>
          </cell>
          <cell r="D207">
            <v>500</v>
          </cell>
          <cell r="E207" t="str">
            <v>KG</v>
          </cell>
          <cell r="F207">
            <v>4700001962</v>
          </cell>
          <cell r="G207" t="str">
            <v>INV-210/28.2.05</v>
          </cell>
          <cell r="H207">
            <v>1010</v>
          </cell>
        </row>
        <row r="208">
          <cell r="A208">
            <v>1100002595</v>
          </cell>
          <cell r="B208">
            <v>8006801</v>
          </cell>
          <cell r="C208" t="str">
            <v>DANE SALT-METHYL POT.(CONVERTED) P</v>
          </cell>
          <cell r="D208">
            <v>500</v>
          </cell>
          <cell r="E208" t="str">
            <v>KG</v>
          </cell>
          <cell r="F208">
            <v>4700001995</v>
          </cell>
          <cell r="G208" t="str">
            <v>INV-211/28.2.05</v>
          </cell>
          <cell r="H208">
            <v>1010</v>
          </cell>
        </row>
        <row r="209">
          <cell r="A209">
            <v>1100002595</v>
          </cell>
          <cell r="B209">
            <v>2000846</v>
          </cell>
          <cell r="C209" t="str">
            <v>6APA</v>
          </cell>
          <cell r="D209">
            <v>500</v>
          </cell>
          <cell r="E209" t="str">
            <v>KG</v>
          </cell>
          <cell r="F209">
            <v>4700001962</v>
          </cell>
          <cell r="G209" t="str">
            <v>INV-209/18.2.05</v>
          </cell>
          <cell r="H209">
            <v>1010</v>
          </cell>
        </row>
        <row r="210">
          <cell r="A210">
            <v>1100002595</v>
          </cell>
          <cell r="B210">
            <v>8006801</v>
          </cell>
          <cell r="C210" t="str">
            <v>DANE SALT-METHYL POT.(CONVERTED) P</v>
          </cell>
          <cell r="D210">
            <v>500</v>
          </cell>
          <cell r="E210" t="str">
            <v>KG</v>
          </cell>
          <cell r="F210">
            <v>4700001995</v>
          </cell>
          <cell r="G210" t="str">
            <v>INV-208</v>
          </cell>
          <cell r="H210">
            <v>1010</v>
          </cell>
        </row>
        <row r="211">
          <cell r="A211">
            <v>1100002595</v>
          </cell>
          <cell r="B211">
            <v>8006801</v>
          </cell>
          <cell r="C211" t="str">
            <v>DANE SALT-METHYL POT.(CONVERTED) P</v>
          </cell>
          <cell r="D211">
            <v>500</v>
          </cell>
          <cell r="E211" t="str">
            <v>KG</v>
          </cell>
          <cell r="F211">
            <v>4700001995</v>
          </cell>
          <cell r="G211" t="str">
            <v>INV-207/17.02.05</v>
          </cell>
          <cell r="H211">
            <v>1010</v>
          </cell>
        </row>
        <row r="212">
          <cell r="A212">
            <v>1100002595</v>
          </cell>
          <cell r="B212">
            <v>2000846</v>
          </cell>
          <cell r="C212" t="str">
            <v>6APA</v>
          </cell>
          <cell r="D212">
            <v>500</v>
          </cell>
          <cell r="E212" t="str">
            <v>KG</v>
          </cell>
          <cell r="F212">
            <v>4700001962</v>
          </cell>
          <cell r="G212" t="str">
            <v>INV-206/16.02.05</v>
          </cell>
          <cell r="H212">
            <v>1010</v>
          </cell>
        </row>
        <row r="213">
          <cell r="A213">
            <v>1100002595</v>
          </cell>
          <cell r="B213">
            <v>8006801</v>
          </cell>
          <cell r="C213" t="str">
            <v>DANE SALT-METHYL POT.(CONVERTED) P</v>
          </cell>
          <cell r="D213">
            <v>500</v>
          </cell>
          <cell r="E213" t="str">
            <v>KG</v>
          </cell>
          <cell r="F213">
            <v>4700001995</v>
          </cell>
          <cell r="G213" t="str">
            <v>INV-205/16.02.05</v>
          </cell>
          <cell r="H213">
            <v>1010</v>
          </cell>
        </row>
        <row r="214">
          <cell r="A214">
            <v>1100002595</v>
          </cell>
          <cell r="B214">
            <v>8006801</v>
          </cell>
          <cell r="C214" t="str">
            <v>DANE SALT-METHYL POT.(CONVERTED) P</v>
          </cell>
          <cell r="D214">
            <v>500</v>
          </cell>
          <cell r="E214" t="str">
            <v>KG</v>
          </cell>
          <cell r="F214">
            <v>4700001995</v>
          </cell>
          <cell r="G214" t="str">
            <v>INV-205/16.02.05</v>
          </cell>
          <cell r="H214">
            <v>1010</v>
          </cell>
        </row>
        <row r="215">
          <cell r="A215">
            <v>1100002595</v>
          </cell>
          <cell r="B215">
            <v>8006801</v>
          </cell>
          <cell r="C215" t="str">
            <v>DANE SALT-METHYL POT.(CONVERTED) P</v>
          </cell>
          <cell r="D215">
            <v>500</v>
          </cell>
          <cell r="E215" t="str">
            <v>KG</v>
          </cell>
          <cell r="F215">
            <v>4700001995</v>
          </cell>
          <cell r="G215" t="str">
            <v>INV-204/11.02.05</v>
          </cell>
          <cell r="H215">
            <v>1010</v>
          </cell>
        </row>
        <row r="216">
          <cell r="A216">
            <v>1100002595</v>
          </cell>
          <cell r="B216">
            <v>2000846</v>
          </cell>
          <cell r="C216" t="str">
            <v>6APA</v>
          </cell>
          <cell r="D216">
            <v>500</v>
          </cell>
          <cell r="E216" t="str">
            <v>KG</v>
          </cell>
          <cell r="F216">
            <v>4700001962</v>
          </cell>
          <cell r="G216" t="str">
            <v>INV-203/07.02.05</v>
          </cell>
          <cell r="H216">
            <v>1010</v>
          </cell>
        </row>
        <row r="217">
          <cell r="A217">
            <v>1100002595</v>
          </cell>
          <cell r="B217">
            <v>2000846</v>
          </cell>
          <cell r="C217" t="str">
            <v>6APA</v>
          </cell>
          <cell r="D217">
            <v>500</v>
          </cell>
          <cell r="E217" t="str">
            <v>KG</v>
          </cell>
          <cell r="F217">
            <v>4700001962</v>
          </cell>
          <cell r="G217" t="str">
            <v>INV-202/05.02.05</v>
          </cell>
          <cell r="H217">
            <v>1010</v>
          </cell>
        </row>
        <row r="218">
          <cell r="A218">
            <v>1100002595</v>
          </cell>
          <cell r="B218">
            <v>2000846</v>
          </cell>
          <cell r="C218" t="str">
            <v>6APA</v>
          </cell>
          <cell r="D218">
            <v>500</v>
          </cell>
          <cell r="E218" t="str">
            <v>KG</v>
          </cell>
          <cell r="F218">
            <v>4700001962</v>
          </cell>
          <cell r="G218" t="str">
            <v>INV-195/24.1.05</v>
          </cell>
          <cell r="H218">
            <v>1010</v>
          </cell>
        </row>
        <row r="219">
          <cell r="A219">
            <v>1100002595</v>
          </cell>
          <cell r="B219">
            <v>2000846</v>
          </cell>
          <cell r="C219" t="str">
            <v>6APA</v>
          </cell>
          <cell r="D219">
            <v>500</v>
          </cell>
          <cell r="E219" t="str">
            <v>KG</v>
          </cell>
          <cell r="F219">
            <v>4700001962</v>
          </cell>
          <cell r="G219" t="str">
            <v>INV-201/01.02.05</v>
          </cell>
          <cell r="H219">
            <v>1010</v>
          </cell>
        </row>
        <row r="220">
          <cell r="A220">
            <v>1100002865</v>
          </cell>
          <cell r="B220">
            <v>8004953</v>
          </cell>
          <cell r="C220" t="str">
            <v>PIVALOYL CHLORIDE</v>
          </cell>
          <cell r="D220">
            <v>2600</v>
          </cell>
          <cell r="E220" t="str">
            <v>KG</v>
          </cell>
          <cell r="F220">
            <v>4700001928</v>
          </cell>
          <cell r="G220" t="str">
            <v>INV-163/23.02.05</v>
          </cell>
          <cell r="H220">
            <v>1010</v>
          </cell>
        </row>
        <row r="221">
          <cell r="A221">
            <v>1100002865</v>
          </cell>
          <cell r="B221">
            <v>8004953</v>
          </cell>
          <cell r="C221" t="str">
            <v>PIVALOYL CHLORIDE</v>
          </cell>
          <cell r="D221">
            <v>2587</v>
          </cell>
          <cell r="E221" t="str">
            <v>KG</v>
          </cell>
          <cell r="F221">
            <v>4700001928</v>
          </cell>
          <cell r="G221" t="str">
            <v>INV-151/04.02.05</v>
          </cell>
          <cell r="H221">
            <v>1010</v>
          </cell>
        </row>
        <row r="222">
          <cell r="A222">
            <v>1100002865</v>
          </cell>
          <cell r="B222">
            <v>3000288</v>
          </cell>
          <cell r="C222" t="str">
            <v>PROPIONYL CHLORIDE</v>
          </cell>
          <cell r="D222">
            <v>50</v>
          </cell>
          <cell r="E222" t="str">
            <v>KG</v>
          </cell>
          <cell r="F222">
            <v>4100165699</v>
          </cell>
          <cell r="G222" t="str">
            <v>INV-617/27.1.05</v>
          </cell>
          <cell r="H222">
            <v>1010</v>
          </cell>
        </row>
        <row r="223">
          <cell r="A223">
            <v>1100002865</v>
          </cell>
          <cell r="B223">
            <v>8004953</v>
          </cell>
          <cell r="C223" t="str">
            <v>PIVALOYL CHLORIDE</v>
          </cell>
          <cell r="D223">
            <v>2574</v>
          </cell>
          <cell r="E223" t="str">
            <v>KG</v>
          </cell>
          <cell r="F223">
            <v>4700001928</v>
          </cell>
          <cell r="G223" t="str">
            <v>INV-148/27.1.05</v>
          </cell>
          <cell r="H223">
            <v>1010</v>
          </cell>
        </row>
        <row r="224">
          <cell r="A224">
            <v>1100003700</v>
          </cell>
          <cell r="B224">
            <v>8004860</v>
          </cell>
          <cell r="C224" t="str">
            <v>ETODOLAC IIIB(RMO PROCESS)</v>
          </cell>
          <cell r="D224">
            <v>50</v>
          </cell>
          <cell r="E224" t="str">
            <v>KG</v>
          </cell>
          <cell r="F224">
            <v>4700001999</v>
          </cell>
          <cell r="G224">
            <v>1408</v>
          </cell>
          <cell r="H224">
            <v>1020</v>
          </cell>
        </row>
        <row r="225">
          <cell r="A225">
            <v>1100003700</v>
          </cell>
          <cell r="B225">
            <v>8004860</v>
          </cell>
          <cell r="C225" t="str">
            <v>ETODOLAC IIIB(RMO PROCESS)</v>
          </cell>
          <cell r="D225">
            <v>51</v>
          </cell>
          <cell r="E225" t="str">
            <v>KG</v>
          </cell>
          <cell r="F225">
            <v>4700001999</v>
          </cell>
          <cell r="G225">
            <v>1408</v>
          </cell>
          <cell r="H225">
            <v>1020</v>
          </cell>
        </row>
        <row r="226">
          <cell r="A226">
            <v>1100003700</v>
          </cell>
          <cell r="B226">
            <v>8004860</v>
          </cell>
          <cell r="C226" t="str">
            <v>ETODOLAC IIIB(RMO PROCESS)</v>
          </cell>
          <cell r="D226">
            <v>51</v>
          </cell>
          <cell r="E226" t="str">
            <v>KG</v>
          </cell>
          <cell r="F226">
            <v>4700001999</v>
          </cell>
          <cell r="G226">
            <v>1408</v>
          </cell>
          <cell r="H226">
            <v>1020</v>
          </cell>
        </row>
        <row r="227">
          <cell r="A227">
            <v>1100003700</v>
          </cell>
          <cell r="B227">
            <v>8004860</v>
          </cell>
          <cell r="C227" t="str">
            <v>ETODOLAC IIIB(RMO PROCESS)</v>
          </cell>
          <cell r="D227">
            <v>52</v>
          </cell>
          <cell r="E227" t="str">
            <v>KG</v>
          </cell>
          <cell r="F227">
            <v>4700001999</v>
          </cell>
          <cell r="G227">
            <v>1386</v>
          </cell>
          <cell r="H227">
            <v>1020</v>
          </cell>
        </row>
        <row r="228">
          <cell r="A228">
            <v>1100003700</v>
          </cell>
          <cell r="B228">
            <v>8004860</v>
          </cell>
          <cell r="C228" t="str">
            <v>ETODOLAC IIIB(RMO PROCESS)</v>
          </cell>
          <cell r="D228">
            <v>51</v>
          </cell>
          <cell r="E228" t="str">
            <v>KG</v>
          </cell>
          <cell r="F228">
            <v>4700001999</v>
          </cell>
          <cell r="G228">
            <v>1386</v>
          </cell>
          <cell r="H228">
            <v>1020</v>
          </cell>
        </row>
        <row r="229">
          <cell r="A229">
            <v>1100003700</v>
          </cell>
          <cell r="B229">
            <v>8007760</v>
          </cell>
          <cell r="C229" t="str">
            <v>GBP-GBI (M)</v>
          </cell>
          <cell r="D229">
            <v>257</v>
          </cell>
          <cell r="E229" t="str">
            <v>KG</v>
          </cell>
          <cell r="F229">
            <v>4700001988</v>
          </cell>
          <cell r="G229">
            <v>1366</v>
          </cell>
          <cell r="H229">
            <v>1020</v>
          </cell>
        </row>
        <row r="230">
          <cell r="A230">
            <v>1100003700</v>
          </cell>
          <cell r="B230">
            <v>8007760</v>
          </cell>
          <cell r="C230" t="str">
            <v>GBP-GBI (M)</v>
          </cell>
          <cell r="D230">
            <v>258</v>
          </cell>
          <cell r="E230" t="str">
            <v>KG</v>
          </cell>
          <cell r="F230">
            <v>4700001988</v>
          </cell>
          <cell r="G230">
            <v>1366</v>
          </cell>
          <cell r="H230">
            <v>1020</v>
          </cell>
        </row>
        <row r="231">
          <cell r="A231">
            <v>1100003700</v>
          </cell>
          <cell r="B231">
            <v>8007760</v>
          </cell>
          <cell r="C231" t="str">
            <v>GBP-GBI (M)</v>
          </cell>
          <cell r="D231">
            <v>213</v>
          </cell>
          <cell r="E231" t="str">
            <v>KG</v>
          </cell>
          <cell r="F231">
            <v>4700001988</v>
          </cell>
          <cell r="G231">
            <v>1366</v>
          </cell>
          <cell r="H231">
            <v>1020</v>
          </cell>
        </row>
        <row r="232">
          <cell r="A232">
            <v>1100003700</v>
          </cell>
          <cell r="B232">
            <v>8007760</v>
          </cell>
          <cell r="C232" t="str">
            <v>GBP-GBI (M)</v>
          </cell>
          <cell r="D232">
            <v>258</v>
          </cell>
          <cell r="E232" t="str">
            <v>KG</v>
          </cell>
          <cell r="F232">
            <v>4700001988</v>
          </cell>
          <cell r="G232">
            <v>1366</v>
          </cell>
          <cell r="H232">
            <v>1020</v>
          </cell>
        </row>
        <row r="233">
          <cell r="A233">
            <v>1100003700</v>
          </cell>
          <cell r="B233">
            <v>8007760</v>
          </cell>
          <cell r="C233" t="str">
            <v>GBP-GBI (M)</v>
          </cell>
          <cell r="D233">
            <v>256</v>
          </cell>
          <cell r="E233" t="str">
            <v>KG</v>
          </cell>
          <cell r="F233">
            <v>4700001988</v>
          </cell>
          <cell r="G233">
            <v>1366</v>
          </cell>
          <cell r="H233">
            <v>1020</v>
          </cell>
        </row>
        <row r="234">
          <cell r="A234">
            <v>1100003700</v>
          </cell>
          <cell r="B234">
            <v>8007760</v>
          </cell>
          <cell r="C234" t="str">
            <v>GBP-GBI (M)</v>
          </cell>
          <cell r="D234">
            <v>257</v>
          </cell>
          <cell r="E234" t="str">
            <v>KG</v>
          </cell>
          <cell r="F234">
            <v>4700001988</v>
          </cell>
          <cell r="G234">
            <v>1366</v>
          </cell>
          <cell r="H234">
            <v>1020</v>
          </cell>
        </row>
        <row r="235">
          <cell r="A235">
            <v>1100003700</v>
          </cell>
          <cell r="B235">
            <v>8007760</v>
          </cell>
          <cell r="C235" t="str">
            <v>GBP-GBI (M)</v>
          </cell>
          <cell r="D235">
            <v>212</v>
          </cell>
          <cell r="E235" t="str">
            <v>KG</v>
          </cell>
          <cell r="F235">
            <v>4700002029</v>
          </cell>
          <cell r="G235">
            <v>1366</v>
          </cell>
          <cell r="H235">
            <v>1020</v>
          </cell>
        </row>
        <row r="236">
          <cell r="A236">
            <v>1100003700</v>
          </cell>
          <cell r="B236">
            <v>8007760</v>
          </cell>
          <cell r="C236" t="str">
            <v>GBP-GBI (M)</v>
          </cell>
          <cell r="D236">
            <v>256</v>
          </cell>
          <cell r="E236" t="str">
            <v>KG</v>
          </cell>
          <cell r="F236">
            <v>4700002029</v>
          </cell>
          <cell r="G236">
            <v>1366</v>
          </cell>
          <cell r="H236">
            <v>1020</v>
          </cell>
        </row>
        <row r="237">
          <cell r="A237">
            <v>1100003700</v>
          </cell>
          <cell r="B237">
            <v>8007760</v>
          </cell>
          <cell r="C237" t="str">
            <v>GBP-GBI (M)</v>
          </cell>
          <cell r="D237">
            <v>258</v>
          </cell>
          <cell r="E237" t="str">
            <v>KG</v>
          </cell>
          <cell r="F237">
            <v>4700002029</v>
          </cell>
          <cell r="G237">
            <v>1366</v>
          </cell>
          <cell r="H237">
            <v>1020</v>
          </cell>
        </row>
        <row r="238">
          <cell r="A238">
            <v>1100003700</v>
          </cell>
          <cell r="B238">
            <v>8007760</v>
          </cell>
          <cell r="C238" t="str">
            <v>GBP-GBI (M)</v>
          </cell>
          <cell r="D238">
            <v>213</v>
          </cell>
          <cell r="E238" t="str">
            <v>KG</v>
          </cell>
          <cell r="F238">
            <v>4700002029</v>
          </cell>
          <cell r="G238">
            <v>1366</v>
          </cell>
          <cell r="H238">
            <v>1020</v>
          </cell>
        </row>
        <row r="239">
          <cell r="A239">
            <v>1100003700</v>
          </cell>
          <cell r="B239">
            <v>8004860</v>
          </cell>
          <cell r="C239" t="str">
            <v>ETODOLAC IIIB(RMO PROCESS)</v>
          </cell>
          <cell r="D239">
            <v>51</v>
          </cell>
          <cell r="E239" t="str">
            <v>KG</v>
          </cell>
          <cell r="F239">
            <v>4700001999</v>
          </cell>
          <cell r="G239">
            <v>1367</v>
          </cell>
          <cell r="H239">
            <v>1020</v>
          </cell>
        </row>
        <row r="240">
          <cell r="A240">
            <v>1100003700</v>
          </cell>
          <cell r="B240">
            <v>8004860</v>
          </cell>
          <cell r="C240" t="str">
            <v>ETODOLAC IIIB(RMO PROCESS)</v>
          </cell>
          <cell r="D240">
            <v>48.1</v>
          </cell>
          <cell r="E240" t="str">
            <v>KG</v>
          </cell>
          <cell r="F240">
            <v>4700001999</v>
          </cell>
          <cell r="G240">
            <v>1367</v>
          </cell>
          <cell r="H240">
            <v>1020</v>
          </cell>
        </row>
        <row r="241">
          <cell r="A241">
            <v>1100003700</v>
          </cell>
          <cell r="B241">
            <v>8007760</v>
          </cell>
          <cell r="C241" t="str">
            <v>GBP-GBI (M)</v>
          </cell>
          <cell r="D241">
            <v>-257</v>
          </cell>
          <cell r="E241" t="str">
            <v>KG</v>
          </cell>
          <cell r="F241">
            <v>4700001741</v>
          </cell>
          <cell r="G241">
            <v>1316</v>
          </cell>
          <cell r="H241">
            <v>1020</v>
          </cell>
        </row>
        <row r="242">
          <cell r="A242">
            <v>1100003700</v>
          </cell>
          <cell r="B242">
            <v>8007760</v>
          </cell>
          <cell r="C242" t="str">
            <v>GBP-GBI (M)</v>
          </cell>
          <cell r="D242">
            <v>257</v>
          </cell>
          <cell r="E242" t="str">
            <v>KG</v>
          </cell>
          <cell r="F242">
            <v>4700001741</v>
          </cell>
          <cell r="G242">
            <v>1316</v>
          </cell>
          <cell r="H242">
            <v>1020</v>
          </cell>
        </row>
        <row r="243">
          <cell r="A243">
            <v>1100003700</v>
          </cell>
          <cell r="B243">
            <v>8007760</v>
          </cell>
          <cell r="C243" t="str">
            <v>GBP-GBI (M)</v>
          </cell>
          <cell r="D243">
            <v>256</v>
          </cell>
          <cell r="E243" t="str">
            <v>KG</v>
          </cell>
          <cell r="F243">
            <v>4700001741</v>
          </cell>
          <cell r="G243">
            <v>1316</v>
          </cell>
          <cell r="H243">
            <v>1020</v>
          </cell>
        </row>
        <row r="244">
          <cell r="A244">
            <v>1100003700</v>
          </cell>
          <cell r="B244">
            <v>8007760</v>
          </cell>
          <cell r="C244" t="str">
            <v>GBP-GBI (M)</v>
          </cell>
          <cell r="D244">
            <v>-256</v>
          </cell>
          <cell r="E244" t="str">
            <v>KG</v>
          </cell>
          <cell r="F244">
            <v>4700001741</v>
          </cell>
          <cell r="G244">
            <v>1316</v>
          </cell>
          <cell r="H244">
            <v>1020</v>
          </cell>
        </row>
        <row r="245">
          <cell r="A245">
            <v>1100003700</v>
          </cell>
          <cell r="B245">
            <v>8007760</v>
          </cell>
          <cell r="C245" t="str">
            <v>GBP-GBI (M)</v>
          </cell>
          <cell r="D245">
            <v>212</v>
          </cell>
          <cell r="E245" t="str">
            <v>KG</v>
          </cell>
          <cell r="F245">
            <v>4700001741</v>
          </cell>
          <cell r="G245">
            <v>1316</v>
          </cell>
          <cell r="H245">
            <v>1020</v>
          </cell>
        </row>
        <row r="246">
          <cell r="A246">
            <v>1100003700</v>
          </cell>
          <cell r="B246">
            <v>8007760</v>
          </cell>
          <cell r="C246" t="str">
            <v>GBP-GBI (M)</v>
          </cell>
          <cell r="D246">
            <v>-212</v>
          </cell>
          <cell r="E246" t="str">
            <v>KG</v>
          </cell>
          <cell r="F246">
            <v>4700001741</v>
          </cell>
          <cell r="G246">
            <v>1316</v>
          </cell>
          <cell r="H246">
            <v>1020</v>
          </cell>
        </row>
        <row r="247">
          <cell r="A247">
            <v>1100003700</v>
          </cell>
          <cell r="B247">
            <v>8007760</v>
          </cell>
          <cell r="C247" t="str">
            <v>GBP-GBI (M)</v>
          </cell>
          <cell r="D247">
            <v>-258</v>
          </cell>
          <cell r="E247" t="str">
            <v>KG</v>
          </cell>
          <cell r="F247">
            <v>4700001741</v>
          </cell>
          <cell r="G247">
            <v>1316</v>
          </cell>
          <cell r="H247">
            <v>1020</v>
          </cell>
        </row>
        <row r="248">
          <cell r="A248">
            <v>1100003700</v>
          </cell>
          <cell r="B248">
            <v>8007760</v>
          </cell>
          <cell r="C248" t="str">
            <v>GBP-GBI (M)</v>
          </cell>
          <cell r="D248">
            <v>258</v>
          </cell>
          <cell r="E248" t="str">
            <v>KG</v>
          </cell>
          <cell r="F248">
            <v>4700001741</v>
          </cell>
          <cell r="G248">
            <v>1316</v>
          </cell>
          <cell r="H248">
            <v>1020</v>
          </cell>
        </row>
        <row r="249">
          <cell r="A249">
            <v>1100003700</v>
          </cell>
          <cell r="B249">
            <v>8007760</v>
          </cell>
          <cell r="C249" t="str">
            <v>GBP-GBI (M)</v>
          </cell>
          <cell r="D249">
            <v>257</v>
          </cell>
          <cell r="E249" t="str">
            <v>KG</v>
          </cell>
          <cell r="F249">
            <v>4700001741</v>
          </cell>
          <cell r="G249">
            <v>1305</v>
          </cell>
          <cell r="H249">
            <v>1020</v>
          </cell>
        </row>
        <row r="250">
          <cell r="A250">
            <v>1100003700</v>
          </cell>
          <cell r="B250">
            <v>8007760</v>
          </cell>
          <cell r="C250" t="str">
            <v>GBP-GBI (M)</v>
          </cell>
          <cell r="D250">
            <v>256</v>
          </cell>
          <cell r="E250" t="str">
            <v>KG</v>
          </cell>
          <cell r="F250">
            <v>4700001741</v>
          </cell>
          <cell r="G250">
            <v>1305</v>
          </cell>
          <cell r="H250">
            <v>1020</v>
          </cell>
        </row>
        <row r="251">
          <cell r="A251">
            <v>1100003700</v>
          </cell>
          <cell r="B251">
            <v>8007760</v>
          </cell>
          <cell r="C251" t="str">
            <v>GBP-GBI (M)</v>
          </cell>
          <cell r="D251">
            <v>258</v>
          </cell>
          <cell r="E251" t="str">
            <v>KG</v>
          </cell>
          <cell r="F251">
            <v>4700001741</v>
          </cell>
          <cell r="G251">
            <v>1305</v>
          </cell>
          <cell r="H251">
            <v>1020</v>
          </cell>
        </row>
        <row r="252">
          <cell r="A252">
            <v>1100003700</v>
          </cell>
          <cell r="B252">
            <v>8007760</v>
          </cell>
          <cell r="C252" t="str">
            <v>GBP-GBI (M)</v>
          </cell>
          <cell r="D252">
            <v>212</v>
          </cell>
          <cell r="E252" t="str">
            <v>KG</v>
          </cell>
          <cell r="F252">
            <v>4700001741</v>
          </cell>
          <cell r="G252">
            <v>1305</v>
          </cell>
          <cell r="H252">
            <v>1020</v>
          </cell>
        </row>
        <row r="253">
          <cell r="A253">
            <v>1100003700</v>
          </cell>
          <cell r="B253">
            <v>8007760</v>
          </cell>
          <cell r="C253" t="str">
            <v>GBP-GBI (M)</v>
          </cell>
          <cell r="D253">
            <v>257</v>
          </cell>
          <cell r="E253" t="str">
            <v>KG</v>
          </cell>
          <cell r="F253">
            <v>4700001741</v>
          </cell>
          <cell r="G253">
            <v>1305</v>
          </cell>
          <cell r="H253">
            <v>1020</v>
          </cell>
        </row>
        <row r="254">
          <cell r="A254">
            <v>1100003700</v>
          </cell>
          <cell r="B254">
            <v>8007760</v>
          </cell>
          <cell r="C254" t="str">
            <v>GBP-GBI (M)</v>
          </cell>
          <cell r="D254">
            <v>258</v>
          </cell>
          <cell r="E254" t="str">
            <v>KG</v>
          </cell>
          <cell r="F254">
            <v>4700001988</v>
          </cell>
          <cell r="G254">
            <v>1305</v>
          </cell>
          <cell r="H254">
            <v>1020</v>
          </cell>
        </row>
        <row r="255">
          <cell r="A255">
            <v>1100003700</v>
          </cell>
          <cell r="B255">
            <v>8007760</v>
          </cell>
          <cell r="C255" t="str">
            <v>GBP-GBI (M)</v>
          </cell>
          <cell r="D255">
            <v>256</v>
          </cell>
          <cell r="E255" t="str">
            <v>KG</v>
          </cell>
          <cell r="F255">
            <v>4700001988</v>
          </cell>
          <cell r="G255">
            <v>1305</v>
          </cell>
          <cell r="H255">
            <v>1020</v>
          </cell>
        </row>
        <row r="256">
          <cell r="A256">
            <v>1100003700</v>
          </cell>
          <cell r="B256">
            <v>8007760</v>
          </cell>
          <cell r="C256" t="str">
            <v>GBP-GBI (M)</v>
          </cell>
          <cell r="D256">
            <v>213</v>
          </cell>
          <cell r="E256" t="str">
            <v>KG</v>
          </cell>
          <cell r="F256">
            <v>4700001988</v>
          </cell>
          <cell r="G256">
            <v>1305</v>
          </cell>
          <cell r="H256">
            <v>1020</v>
          </cell>
        </row>
        <row r="257">
          <cell r="A257">
            <v>1100003700</v>
          </cell>
          <cell r="B257">
            <v>8007760</v>
          </cell>
          <cell r="C257" t="str">
            <v>GBP-GBI (M)</v>
          </cell>
          <cell r="D257">
            <v>257</v>
          </cell>
          <cell r="E257" t="str">
            <v>KG</v>
          </cell>
          <cell r="F257">
            <v>4700001988</v>
          </cell>
          <cell r="G257">
            <v>1316</v>
          </cell>
          <cell r="H257">
            <v>1020</v>
          </cell>
        </row>
        <row r="258">
          <cell r="A258">
            <v>1100003700</v>
          </cell>
          <cell r="B258">
            <v>8007760</v>
          </cell>
          <cell r="C258" t="str">
            <v>GBP-GBI (M)</v>
          </cell>
          <cell r="D258">
            <v>256</v>
          </cell>
          <cell r="E258" t="str">
            <v>KG</v>
          </cell>
          <cell r="F258">
            <v>4700001988</v>
          </cell>
          <cell r="G258">
            <v>1316</v>
          </cell>
          <cell r="H258">
            <v>1020</v>
          </cell>
        </row>
        <row r="259">
          <cell r="A259">
            <v>1100003700</v>
          </cell>
          <cell r="B259">
            <v>8007760</v>
          </cell>
          <cell r="C259" t="str">
            <v>GBP-GBI (M)</v>
          </cell>
          <cell r="D259">
            <v>212</v>
          </cell>
          <cell r="E259" t="str">
            <v>KG</v>
          </cell>
          <cell r="F259">
            <v>4700001741</v>
          </cell>
          <cell r="G259">
            <v>1316</v>
          </cell>
          <cell r="H259">
            <v>1020</v>
          </cell>
        </row>
        <row r="260">
          <cell r="A260">
            <v>1100003700</v>
          </cell>
          <cell r="B260">
            <v>8007760</v>
          </cell>
          <cell r="C260" t="str">
            <v>GBP-GBI (M)</v>
          </cell>
          <cell r="D260">
            <v>258</v>
          </cell>
          <cell r="E260" t="str">
            <v>KG</v>
          </cell>
          <cell r="F260">
            <v>4700001988</v>
          </cell>
          <cell r="G260">
            <v>1316</v>
          </cell>
          <cell r="H260">
            <v>1020</v>
          </cell>
        </row>
        <row r="261">
          <cell r="A261">
            <v>1100003700</v>
          </cell>
          <cell r="B261">
            <v>8004860</v>
          </cell>
          <cell r="C261" t="str">
            <v>ETODOLAC IIIB(RMO PROCESS)</v>
          </cell>
          <cell r="D261">
            <v>-1</v>
          </cell>
          <cell r="E261" t="str">
            <v>KG</v>
          </cell>
          <cell r="F261">
            <v>4700001752</v>
          </cell>
          <cell r="G261">
            <v>1334</v>
          </cell>
          <cell r="H261">
            <v>1020</v>
          </cell>
        </row>
        <row r="262">
          <cell r="A262">
            <v>1100003700</v>
          </cell>
          <cell r="B262">
            <v>8004860</v>
          </cell>
          <cell r="C262" t="str">
            <v>ETODOLAC IIIB(RMO PROCESS)</v>
          </cell>
          <cell r="D262">
            <v>51</v>
          </cell>
          <cell r="E262" t="str">
            <v>KG</v>
          </cell>
          <cell r="F262">
            <v>4700001752</v>
          </cell>
          <cell r="G262">
            <v>1334</v>
          </cell>
          <cell r="H262">
            <v>1020</v>
          </cell>
        </row>
        <row r="263">
          <cell r="A263">
            <v>1100003700</v>
          </cell>
          <cell r="B263">
            <v>8004860</v>
          </cell>
          <cell r="C263" t="str">
            <v>ETODOLAC IIIB(RMO PROCESS)</v>
          </cell>
          <cell r="D263">
            <v>50</v>
          </cell>
          <cell r="E263" t="str">
            <v>KG</v>
          </cell>
          <cell r="F263">
            <v>4700001752</v>
          </cell>
          <cell r="G263">
            <v>1334</v>
          </cell>
          <cell r="H263">
            <v>1020</v>
          </cell>
        </row>
        <row r="264">
          <cell r="A264">
            <v>1100003700</v>
          </cell>
          <cell r="B264">
            <v>8004860</v>
          </cell>
          <cell r="C264" t="str">
            <v>ETODOLAC IIIB(RMO PROCESS)</v>
          </cell>
          <cell r="D264">
            <v>51</v>
          </cell>
          <cell r="E264" t="str">
            <v>KG</v>
          </cell>
          <cell r="F264">
            <v>4700001752</v>
          </cell>
          <cell r="G264">
            <v>1334</v>
          </cell>
          <cell r="H264">
            <v>1020</v>
          </cell>
        </row>
        <row r="265">
          <cell r="A265">
            <v>1100003929</v>
          </cell>
          <cell r="B265">
            <v>8006395</v>
          </cell>
          <cell r="C265" t="str">
            <v>LVT-3</v>
          </cell>
          <cell r="D265">
            <v>41</v>
          </cell>
          <cell r="E265" t="str">
            <v>KG</v>
          </cell>
          <cell r="F265">
            <v>4700001410</v>
          </cell>
          <cell r="G265" t="str">
            <v>INV-099/25.02.05</v>
          </cell>
          <cell r="H265">
            <v>1010</v>
          </cell>
        </row>
        <row r="266">
          <cell r="A266">
            <v>1100003929</v>
          </cell>
          <cell r="B266">
            <v>8006998</v>
          </cell>
          <cell r="C266" t="str">
            <v>BMF</v>
          </cell>
          <cell r="D266">
            <v>40.5</v>
          </cell>
          <cell r="E266" t="str">
            <v>KG</v>
          </cell>
          <cell r="F266">
            <v>4700001757</v>
          </cell>
          <cell r="G266" t="str">
            <v>INV-097/25.02.05</v>
          </cell>
          <cell r="H266">
            <v>1010</v>
          </cell>
        </row>
        <row r="267">
          <cell r="A267">
            <v>1100003929</v>
          </cell>
          <cell r="B267">
            <v>8202977</v>
          </cell>
          <cell r="C267" t="str">
            <v>MANUFACTURED DI-ISOPROPYLAMINE</v>
          </cell>
          <cell r="D267">
            <v>308</v>
          </cell>
          <cell r="E267" t="str">
            <v>KG</v>
          </cell>
          <cell r="F267">
            <v>4700001751</v>
          </cell>
          <cell r="G267" t="str">
            <v>INV-096/25.2.05</v>
          </cell>
          <cell r="H267">
            <v>1010</v>
          </cell>
        </row>
        <row r="268">
          <cell r="A268">
            <v>1100003929</v>
          </cell>
          <cell r="B268">
            <v>8202977</v>
          </cell>
          <cell r="C268" t="str">
            <v>MANUFACTURED DI-ISOPROPYLAMINE</v>
          </cell>
          <cell r="D268">
            <v>498</v>
          </cell>
          <cell r="E268" t="str">
            <v>KG</v>
          </cell>
          <cell r="F268">
            <v>4700001751</v>
          </cell>
          <cell r="G268" t="str">
            <v>INV-096/25.2.05</v>
          </cell>
          <cell r="H268">
            <v>1010</v>
          </cell>
        </row>
        <row r="269">
          <cell r="A269">
            <v>1100003929</v>
          </cell>
          <cell r="B269">
            <v>8006395</v>
          </cell>
          <cell r="C269" t="str">
            <v>LVT-3</v>
          </cell>
          <cell r="D269">
            <v>-18</v>
          </cell>
          <cell r="E269" t="str">
            <v>KG</v>
          </cell>
          <cell r="F269">
            <v>4700001410</v>
          </cell>
          <cell r="G269" t="str">
            <v>INV-0069/17.11.4</v>
          </cell>
          <cell r="H269">
            <v>1010</v>
          </cell>
        </row>
        <row r="270">
          <cell r="A270">
            <v>1100003929</v>
          </cell>
          <cell r="B270">
            <v>8006395</v>
          </cell>
          <cell r="C270" t="str">
            <v>LVT-3</v>
          </cell>
          <cell r="D270">
            <v>-22.8</v>
          </cell>
          <cell r="E270" t="str">
            <v>KG</v>
          </cell>
          <cell r="F270">
            <v>4700001410</v>
          </cell>
          <cell r="G270" t="str">
            <v>INV-071/29.11.04</v>
          </cell>
          <cell r="H270">
            <v>1010</v>
          </cell>
        </row>
        <row r="271">
          <cell r="A271">
            <v>1100003929</v>
          </cell>
          <cell r="B271">
            <v>8004967</v>
          </cell>
          <cell r="C271" t="str">
            <v>PA- 3 A</v>
          </cell>
          <cell r="D271">
            <v>116</v>
          </cell>
          <cell r="E271" t="str">
            <v>KG</v>
          </cell>
          <cell r="F271">
            <v>4700001916</v>
          </cell>
          <cell r="G271" t="str">
            <v>DC-95</v>
          </cell>
          <cell r="H271">
            <v>1000</v>
          </cell>
        </row>
        <row r="272">
          <cell r="A272">
            <v>1100003929</v>
          </cell>
          <cell r="B272">
            <v>8004967</v>
          </cell>
          <cell r="C272" t="str">
            <v>PA- 3 A</v>
          </cell>
          <cell r="D272">
            <v>131</v>
          </cell>
          <cell r="E272" t="str">
            <v>KG</v>
          </cell>
          <cell r="F272">
            <v>4700001916</v>
          </cell>
          <cell r="G272" t="str">
            <v>DC-95</v>
          </cell>
          <cell r="H272">
            <v>1000</v>
          </cell>
        </row>
        <row r="273">
          <cell r="A273">
            <v>1100003929</v>
          </cell>
          <cell r="B273">
            <v>8004967</v>
          </cell>
          <cell r="C273" t="str">
            <v>PA- 3 A</v>
          </cell>
          <cell r="D273">
            <v>133</v>
          </cell>
          <cell r="E273" t="str">
            <v>KG</v>
          </cell>
          <cell r="F273">
            <v>4700001916</v>
          </cell>
          <cell r="G273" t="str">
            <v>DC-95</v>
          </cell>
          <cell r="H273">
            <v>1000</v>
          </cell>
        </row>
        <row r="274">
          <cell r="A274">
            <v>1100003929</v>
          </cell>
          <cell r="B274">
            <v>8004967</v>
          </cell>
          <cell r="C274" t="str">
            <v>PA- 3 A</v>
          </cell>
          <cell r="D274">
            <v>171</v>
          </cell>
          <cell r="E274" t="str">
            <v>KG</v>
          </cell>
          <cell r="F274">
            <v>4700001916</v>
          </cell>
          <cell r="G274" t="str">
            <v>DC-95</v>
          </cell>
          <cell r="H274">
            <v>1000</v>
          </cell>
        </row>
        <row r="275">
          <cell r="A275">
            <v>1100003929</v>
          </cell>
          <cell r="B275">
            <v>8004967</v>
          </cell>
          <cell r="C275" t="str">
            <v>PA- 3 A</v>
          </cell>
          <cell r="D275">
            <v>132</v>
          </cell>
          <cell r="E275" t="str">
            <v>KG</v>
          </cell>
          <cell r="F275">
            <v>4700001916</v>
          </cell>
          <cell r="G275" t="str">
            <v>DC-95</v>
          </cell>
          <cell r="H275">
            <v>1000</v>
          </cell>
        </row>
        <row r="276">
          <cell r="A276">
            <v>1100003929</v>
          </cell>
          <cell r="B276">
            <v>8006395</v>
          </cell>
          <cell r="C276" t="str">
            <v>LVT-3</v>
          </cell>
          <cell r="D276">
            <v>37</v>
          </cell>
          <cell r="E276" t="str">
            <v>KG</v>
          </cell>
          <cell r="F276">
            <v>4700001410</v>
          </cell>
          <cell r="G276" t="str">
            <v>INV-092/10.02.05</v>
          </cell>
          <cell r="H276">
            <v>1010</v>
          </cell>
        </row>
        <row r="277">
          <cell r="A277">
            <v>1100003929</v>
          </cell>
          <cell r="B277">
            <v>8006998</v>
          </cell>
          <cell r="C277" t="str">
            <v>BMF</v>
          </cell>
          <cell r="D277">
            <v>40.5</v>
          </cell>
          <cell r="E277" t="str">
            <v>KG</v>
          </cell>
          <cell r="F277">
            <v>4700001757</v>
          </cell>
          <cell r="G277" t="str">
            <v>INV-093/10.02.05</v>
          </cell>
          <cell r="H277">
            <v>1010</v>
          </cell>
        </row>
        <row r="278">
          <cell r="A278">
            <v>1100003929</v>
          </cell>
          <cell r="B278">
            <v>8006998</v>
          </cell>
          <cell r="C278" t="str">
            <v>BMF</v>
          </cell>
          <cell r="D278">
            <v>40</v>
          </cell>
          <cell r="E278" t="str">
            <v>KG</v>
          </cell>
          <cell r="F278">
            <v>4700001757</v>
          </cell>
          <cell r="G278" t="str">
            <v>INV-093/10.02.05</v>
          </cell>
          <cell r="H278">
            <v>1010</v>
          </cell>
        </row>
        <row r="279">
          <cell r="A279">
            <v>1100003929</v>
          </cell>
          <cell r="B279">
            <v>8006998</v>
          </cell>
          <cell r="C279" t="str">
            <v>BMF</v>
          </cell>
          <cell r="D279">
            <v>41</v>
          </cell>
          <cell r="E279" t="str">
            <v>KG</v>
          </cell>
          <cell r="F279">
            <v>4700001757</v>
          </cell>
          <cell r="G279" t="str">
            <v>INV-093/10.02.05</v>
          </cell>
          <cell r="H279">
            <v>1010</v>
          </cell>
        </row>
        <row r="280">
          <cell r="A280">
            <v>1100003929</v>
          </cell>
          <cell r="B280">
            <v>8202977</v>
          </cell>
          <cell r="C280" t="str">
            <v>MANUFACTURED DI-ISOPROPYLAMINE</v>
          </cell>
          <cell r="D280">
            <v>193</v>
          </cell>
          <cell r="E280" t="str">
            <v>KG</v>
          </cell>
          <cell r="F280">
            <v>4700001751</v>
          </cell>
          <cell r="G280" t="str">
            <v>INV-094/10.02.05</v>
          </cell>
          <cell r="H280">
            <v>1010</v>
          </cell>
        </row>
        <row r="281">
          <cell r="A281">
            <v>1100003929</v>
          </cell>
          <cell r="B281">
            <v>8004967</v>
          </cell>
          <cell r="C281" t="str">
            <v>PA- 3 A</v>
          </cell>
          <cell r="D281">
            <v>136</v>
          </cell>
          <cell r="E281" t="str">
            <v>KG</v>
          </cell>
          <cell r="F281">
            <v>4700001916</v>
          </cell>
          <cell r="G281" t="str">
            <v>DC-91</v>
          </cell>
          <cell r="H281">
            <v>1000</v>
          </cell>
        </row>
        <row r="282">
          <cell r="A282">
            <v>1100003929</v>
          </cell>
          <cell r="B282">
            <v>8004967</v>
          </cell>
          <cell r="C282" t="str">
            <v>PA- 3 A</v>
          </cell>
          <cell r="D282">
            <v>137</v>
          </cell>
          <cell r="E282" t="str">
            <v>KG</v>
          </cell>
          <cell r="F282">
            <v>4700001916</v>
          </cell>
          <cell r="G282" t="str">
            <v>DC-91</v>
          </cell>
          <cell r="H282">
            <v>1000</v>
          </cell>
        </row>
        <row r="283">
          <cell r="A283">
            <v>1100003929</v>
          </cell>
          <cell r="B283">
            <v>8004967</v>
          </cell>
          <cell r="C283" t="str">
            <v>PA- 3 A</v>
          </cell>
          <cell r="D283">
            <v>129</v>
          </cell>
          <cell r="E283" t="str">
            <v>KG</v>
          </cell>
          <cell r="F283">
            <v>4700001916</v>
          </cell>
          <cell r="G283" t="str">
            <v>DC-91</v>
          </cell>
          <cell r="H283">
            <v>1000</v>
          </cell>
        </row>
        <row r="284">
          <cell r="A284">
            <v>1100003929</v>
          </cell>
          <cell r="B284">
            <v>8202977</v>
          </cell>
          <cell r="C284" t="str">
            <v>MANUFACTURED DI-ISOPROPYLAMINE</v>
          </cell>
          <cell r="D284">
            <v>239.5</v>
          </cell>
          <cell r="E284" t="str">
            <v>KG</v>
          </cell>
          <cell r="F284">
            <v>4700001751</v>
          </cell>
          <cell r="G284" t="str">
            <v>BILL-90/2.2.2005</v>
          </cell>
          <cell r="H284">
            <v>1010</v>
          </cell>
        </row>
        <row r="285">
          <cell r="A285">
            <v>1100003929</v>
          </cell>
          <cell r="B285">
            <v>8006395</v>
          </cell>
          <cell r="C285" t="str">
            <v>LVT-3</v>
          </cell>
          <cell r="D285">
            <v>23</v>
          </cell>
          <cell r="E285" t="str">
            <v>KG</v>
          </cell>
          <cell r="F285">
            <v>4700001410</v>
          </cell>
          <cell r="G285" t="str">
            <v>INV-88/02.2.05</v>
          </cell>
          <cell r="H285">
            <v>1010</v>
          </cell>
        </row>
        <row r="286">
          <cell r="A286">
            <v>1100003929</v>
          </cell>
          <cell r="B286">
            <v>8006395</v>
          </cell>
          <cell r="C286" t="str">
            <v>LVT-3</v>
          </cell>
          <cell r="D286">
            <v>23</v>
          </cell>
          <cell r="E286" t="str">
            <v>KG</v>
          </cell>
          <cell r="F286">
            <v>4700001410</v>
          </cell>
          <cell r="G286" t="str">
            <v>INV-88/02.2.05</v>
          </cell>
          <cell r="H286">
            <v>1010</v>
          </cell>
        </row>
        <row r="287">
          <cell r="A287">
            <v>1100003929</v>
          </cell>
          <cell r="B287">
            <v>8006998</v>
          </cell>
          <cell r="C287" t="str">
            <v>BMF</v>
          </cell>
          <cell r="D287">
            <v>10</v>
          </cell>
          <cell r="E287" t="str">
            <v>KG</v>
          </cell>
          <cell r="F287">
            <v>4700001757</v>
          </cell>
          <cell r="G287" t="str">
            <v>BILL-89/02.2.05</v>
          </cell>
          <cell r="H287">
            <v>1010</v>
          </cell>
        </row>
        <row r="288">
          <cell r="A288">
            <v>1100003929</v>
          </cell>
          <cell r="B288">
            <v>8006998</v>
          </cell>
          <cell r="C288" t="str">
            <v>BMF</v>
          </cell>
          <cell r="D288">
            <v>31</v>
          </cell>
          <cell r="E288" t="str">
            <v>KG</v>
          </cell>
          <cell r="F288">
            <v>4700001757</v>
          </cell>
          <cell r="G288" t="str">
            <v>BILL-89/02.2.05</v>
          </cell>
          <cell r="H288">
            <v>1010</v>
          </cell>
        </row>
        <row r="289">
          <cell r="A289">
            <v>1100003929</v>
          </cell>
          <cell r="B289">
            <v>8006998</v>
          </cell>
          <cell r="C289" t="str">
            <v>BMF</v>
          </cell>
          <cell r="D289">
            <v>36.5</v>
          </cell>
          <cell r="E289" t="str">
            <v>KG</v>
          </cell>
          <cell r="F289">
            <v>4700001757</v>
          </cell>
          <cell r="G289" t="str">
            <v>BILL-89/02.2.05</v>
          </cell>
          <cell r="H289">
            <v>1010</v>
          </cell>
        </row>
        <row r="290">
          <cell r="A290">
            <v>1100003929</v>
          </cell>
          <cell r="B290">
            <v>8006998</v>
          </cell>
          <cell r="C290" t="str">
            <v>BMF</v>
          </cell>
          <cell r="D290">
            <v>37.299999999999997</v>
          </cell>
          <cell r="E290" t="str">
            <v>KG</v>
          </cell>
          <cell r="F290">
            <v>4700001757</v>
          </cell>
          <cell r="G290" t="str">
            <v>BILL-89/02.2.05</v>
          </cell>
          <cell r="H290">
            <v>1010</v>
          </cell>
        </row>
        <row r="291">
          <cell r="A291">
            <v>1100003929</v>
          </cell>
          <cell r="B291">
            <v>8006998</v>
          </cell>
          <cell r="C291" t="str">
            <v>BMF</v>
          </cell>
          <cell r="D291">
            <v>40.299999999999997</v>
          </cell>
          <cell r="E291" t="str">
            <v>KG</v>
          </cell>
          <cell r="F291">
            <v>4700001757</v>
          </cell>
          <cell r="G291" t="str">
            <v>BILL-89/02.2.05</v>
          </cell>
          <cell r="H291">
            <v>1010</v>
          </cell>
        </row>
        <row r="292">
          <cell r="A292">
            <v>1100003929</v>
          </cell>
          <cell r="B292">
            <v>8004967</v>
          </cell>
          <cell r="C292" t="str">
            <v>PA- 3 A</v>
          </cell>
          <cell r="D292">
            <v>130</v>
          </cell>
          <cell r="E292" t="str">
            <v>KG</v>
          </cell>
          <cell r="F292">
            <v>4700001916</v>
          </cell>
          <cell r="G292" t="str">
            <v>DC-87</v>
          </cell>
          <cell r="H292">
            <v>1000</v>
          </cell>
        </row>
        <row r="293">
          <cell r="A293">
            <v>1100003929</v>
          </cell>
          <cell r="B293">
            <v>8004967</v>
          </cell>
          <cell r="C293" t="str">
            <v>PA- 3 A</v>
          </cell>
          <cell r="D293">
            <v>140</v>
          </cell>
          <cell r="E293" t="str">
            <v>KG</v>
          </cell>
          <cell r="F293">
            <v>4700001916</v>
          </cell>
          <cell r="G293" t="str">
            <v>DC-87</v>
          </cell>
          <cell r="H293">
            <v>1000</v>
          </cell>
        </row>
        <row r="294">
          <cell r="A294">
            <v>1100003929</v>
          </cell>
          <cell r="B294">
            <v>8004967</v>
          </cell>
          <cell r="C294" t="str">
            <v>PA- 3 A</v>
          </cell>
          <cell r="D294">
            <v>132.5</v>
          </cell>
          <cell r="E294" t="str">
            <v>KG</v>
          </cell>
          <cell r="F294">
            <v>4700001916</v>
          </cell>
          <cell r="G294" t="str">
            <v>DC-87</v>
          </cell>
          <cell r="H294">
            <v>1000</v>
          </cell>
        </row>
        <row r="295">
          <cell r="A295">
            <v>1100003929</v>
          </cell>
          <cell r="B295">
            <v>8004967</v>
          </cell>
          <cell r="C295" t="str">
            <v>PA- 3 A</v>
          </cell>
          <cell r="D295">
            <v>140.5</v>
          </cell>
          <cell r="E295" t="str">
            <v>KG</v>
          </cell>
          <cell r="F295">
            <v>4700001916</v>
          </cell>
          <cell r="G295" t="str">
            <v>DC-87</v>
          </cell>
          <cell r="H295">
            <v>1000</v>
          </cell>
        </row>
        <row r="296">
          <cell r="A296">
            <v>1100005192</v>
          </cell>
          <cell r="B296">
            <v>8202883</v>
          </cell>
          <cell r="C296" t="str">
            <v>Recovered Toluene (O.S)</v>
          </cell>
          <cell r="D296">
            <v>18645.348999999998</v>
          </cell>
          <cell r="E296" t="str">
            <v>KG</v>
          </cell>
          <cell r="F296">
            <v>4700002041</v>
          </cell>
          <cell r="G296" t="str">
            <v>DC-635/2758-60</v>
          </cell>
          <cell r="H296">
            <v>1000</v>
          </cell>
        </row>
        <row r="297">
          <cell r="A297">
            <v>1100005192</v>
          </cell>
          <cell r="B297">
            <v>8202883</v>
          </cell>
          <cell r="C297" t="str">
            <v>Recovered Toluene (O.S)</v>
          </cell>
          <cell r="D297">
            <v>18970.93</v>
          </cell>
          <cell r="E297" t="str">
            <v>KG</v>
          </cell>
          <cell r="F297">
            <v>4700002041</v>
          </cell>
          <cell r="G297" t="str">
            <v>DC-636/2761/869</v>
          </cell>
          <cell r="H297">
            <v>1000</v>
          </cell>
        </row>
        <row r="298">
          <cell r="A298">
            <v>1100005192</v>
          </cell>
          <cell r="B298">
            <v>8202884</v>
          </cell>
          <cell r="C298" t="str">
            <v>Recovered HMDSO (O.S)</v>
          </cell>
          <cell r="D298">
            <v>20588.608</v>
          </cell>
          <cell r="E298" t="str">
            <v>KG</v>
          </cell>
          <cell r="F298">
            <v>4700002041</v>
          </cell>
          <cell r="G298" t="str">
            <v>DC-862-65/2758</v>
          </cell>
          <cell r="H298">
            <v>1000</v>
          </cell>
        </row>
        <row r="299">
          <cell r="A299">
            <v>1100005192</v>
          </cell>
          <cell r="B299">
            <v>8202883</v>
          </cell>
          <cell r="C299" t="str">
            <v>Recovered Toluene (O.S)</v>
          </cell>
          <cell r="D299">
            <v>16773.256000000001</v>
          </cell>
          <cell r="E299" t="str">
            <v>KG</v>
          </cell>
          <cell r="F299">
            <v>4700002041</v>
          </cell>
          <cell r="G299" t="str">
            <v>CHL632SSU860,861</v>
          </cell>
          <cell r="H299">
            <v>1000</v>
          </cell>
        </row>
        <row r="300">
          <cell r="A300">
            <v>1100005192</v>
          </cell>
          <cell r="B300">
            <v>8202883</v>
          </cell>
          <cell r="C300" t="str">
            <v>Recovered Toluene (O.S)</v>
          </cell>
          <cell r="D300">
            <v>16889.535</v>
          </cell>
          <cell r="E300" t="str">
            <v>KG</v>
          </cell>
          <cell r="F300">
            <v>4700002041</v>
          </cell>
          <cell r="G300" t="str">
            <v>CH631S859EX2748</v>
          </cell>
          <cell r="H300">
            <v>1000</v>
          </cell>
        </row>
        <row r="301">
          <cell r="A301">
            <v>1100005192</v>
          </cell>
          <cell r="B301">
            <v>8202883</v>
          </cell>
          <cell r="C301" t="str">
            <v>Recovered Toluene (O.S)</v>
          </cell>
          <cell r="D301">
            <v>18622.093000000001</v>
          </cell>
          <cell r="E301" t="str">
            <v>KG</v>
          </cell>
          <cell r="F301">
            <v>4700002041</v>
          </cell>
          <cell r="G301" t="str">
            <v>CH629SU857EX2736</v>
          </cell>
          <cell r="H301">
            <v>1000</v>
          </cell>
        </row>
        <row r="302">
          <cell r="A302">
            <v>1100005192</v>
          </cell>
          <cell r="B302">
            <v>8202883</v>
          </cell>
          <cell r="C302" t="str">
            <v>Recovered Toluene (O.S)</v>
          </cell>
          <cell r="D302">
            <v>19912.791000000001</v>
          </cell>
          <cell r="E302" t="str">
            <v>KG</v>
          </cell>
          <cell r="F302">
            <v>4700002041</v>
          </cell>
          <cell r="G302" t="str">
            <v>CH630S858EXC2747</v>
          </cell>
          <cell r="H302">
            <v>1000</v>
          </cell>
        </row>
        <row r="303">
          <cell r="A303">
            <v>1100005192</v>
          </cell>
          <cell r="B303">
            <v>8202883</v>
          </cell>
          <cell r="C303" t="str">
            <v>Recovered Toluene (O.S)</v>
          </cell>
          <cell r="D303">
            <v>16912.791000000001</v>
          </cell>
          <cell r="E303" t="str">
            <v>KG</v>
          </cell>
          <cell r="F303">
            <v>4700002041</v>
          </cell>
          <cell r="G303" t="str">
            <v>CH627S855EX2723</v>
          </cell>
          <cell r="H303">
            <v>1000</v>
          </cell>
        </row>
        <row r="304">
          <cell r="A304">
            <v>1100005192</v>
          </cell>
          <cell r="B304">
            <v>8202883</v>
          </cell>
          <cell r="C304" t="str">
            <v>Recovered Toluene (O.S)</v>
          </cell>
          <cell r="D304">
            <v>17651.163</v>
          </cell>
          <cell r="E304" t="str">
            <v>KG</v>
          </cell>
          <cell r="F304">
            <v>4700002041</v>
          </cell>
          <cell r="G304" t="str">
            <v>CH628S856EX2735</v>
          </cell>
          <cell r="H304">
            <v>1000</v>
          </cell>
        </row>
        <row r="305">
          <cell r="A305">
            <v>1100005192</v>
          </cell>
          <cell r="B305">
            <v>8202883</v>
          </cell>
          <cell r="C305" t="str">
            <v>Recovered Toluene (O.S)</v>
          </cell>
          <cell r="D305">
            <v>43.023000000000003</v>
          </cell>
          <cell r="E305" t="str">
            <v>KG</v>
          </cell>
          <cell r="F305">
            <v>4700002041</v>
          </cell>
          <cell r="G305" t="str">
            <v>CH627S855EX2723</v>
          </cell>
          <cell r="H305">
            <v>1000</v>
          </cell>
        </row>
        <row r="306">
          <cell r="A306">
            <v>1100005192</v>
          </cell>
          <cell r="B306">
            <v>8202883</v>
          </cell>
          <cell r="C306" t="str">
            <v>Recovered Toluene (O.S)</v>
          </cell>
          <cell r="D306">
            <v>44.186</v>
          </cell>
          <cell r="E306" t="str">
            <v>KG</v>
          </cell>
          <cell r="F306">
            <v>4700002041</v>
          </cell>
          <cell r="G306" t="str">
            <v>CH627S855EX2723</v>
          </cell>
          <cell r="H306">
            <v>1000</v>
          </cell>
        </row>
        <row r="307">
          <cell r="A307">
            <v>1100005192</v>
          </cell>
          <cell r="B307">
            <v>8202883</v>
          </cell>
          <cell r="C307" t="str">
            <v>Recovered Toluene (O.S)</v>
          </cell>
          <cell r="D307">
            <v>44.186</v>
          </cell>
          <cell r="E307" t="str">
            <v>KG</v>
          </cell>
          <cell r="F307">
            <v>4700002041</v>
          </cell>
          <cell r="G307" t="str">
            <v>CH628S856EX2735</v>
          </cell>
          <cell r="H307">
            <v>1000</v>
          </cell>
        </row>
        <row r="308">
          <cell r="A308">
            <v>1100005192</v>
          </cell>
          <cell r="B308">
            <v>8202883</v>
          </cell>
          <cell r="C308" t="str">
            <v>Recovered Toluene (O.S)</v>
          </cell>
          <cell r="D308">
            <v>25.581</v>
          </cell>
          <cell r="E308" t="str">
            <v>KG</v>
          </cell>
          <cell r="F308">
            <v>4700002041</v>
          </cell>
          <cell r="G308" t="str">
            <v>CH628S856EX2735</v>
          </cell>
          <cell r="H308">
            <v>1000</v>
          </cell>
        </row>
        <row r="309">
          <cell r="A309">
            <v>1100005192</v>
          </cell>
          <cell r="B309">
            <v>8202883</v>
          </cell>
          <cell r="C309" t="str">
            <v>Recovered Toluene (O.S)</v>
          </cell>
          <cell r="D309">
            <v>17186.046999999999</v>
          </cell>
          <cell r="E309" t="str">
            <v>KG</v>
          </cell>
          <cell r="F309">
            <v>4700002041</v>
          </cell>
          <cell r="G309" t="str">
            <v>CH625S853EXC2709</v>
          </cell>
          <cell r="H309">
            <v>1000</v>
          </cell>
        </row>
        <row r="310">
          <cell r="A310">
            <v>1100005192</v>
          </cell>
          <cell r="B310">
            <v>8202883</v>
          </cell>
          <cell r="C310" t="str">
            <v>Recovered Toluene (O.S)</v>
          </cell>
          <cell r="D310">
            <v>17569.767</v>
          </cell>
          <cell r="E310" t="str">
            <v>KG</v>
          </cell>
          <cell r="F310">
            <v>4700002041</v>
          </cell>
          <cell r="G310" t="str">
            <v>CH626S854EXC2722</v>
          </cell>
          <cell r="H310">
            <v>1000</v>
          </cell>
        </row>
        <row r="311">
          <cell r="A311">
            <v>1100005192</v>
          </cell>
          <cell r="B311">
            <v>8202883</v>
          </cell>
          <cell r="C311" t="str">
            <v>Recovered Toluene (O.S)</v>
          </cell>
          <cell r="D311">
            <v>16802.326000000001</v>
          </cell>
          <cell r="E311" t="str">
            <v>KG</v>
          </cell>
          <cell r="F311">
            <v>4700002041</v>
          </cell>
          <cell r="G311" t="str">
            <v>CH624S852EX2708</v>
          </cell>
          <cell r="H311">
            <v>1000</v>
          </cell>
        </row>
        <row r="312">
          <cell r="A312">
            <v>1100005192</v>
          </cell>
          <cell r="B312">
            <v>8202883</v>
          </cell>
          <cell r="C312" t="str">
            <v>Recovered Toluene (O.S)</v>
          </cell>
          <cell r="D312">
            <v>16523.256000000001</v>
          </cell>
          <cell r="E312" t="str">
            <v>KG</v>
          </cell>
          <cell r="F312">
            <v>4700002041</v>
          </cell>
          <cell r="G312" t="str">
            <v>CH623S851EX2688</v>
          </cell>
          <cell r="H312">
            <v>1000</v>
          </cell>
        </row>
        <row r="313">
          <cell r="A313">
            <v>1100005192</v>
          </cell>
          <cell r="B313">
            <v>8202883</v>
          </cell>
          <cell r="C313" t="str">
            <v>Recovered Toluene (O.S)</v>
          </cell>
          <cell r="D313">
            <v>15697.674000000001</v>
          </cell>
          <cell r="E313" t="str">
            <v>KG</v>
          </cell>
          <cell r="F313">
            <v>4700002041</v>
          </cell>
          <cell r="G313" t="str">
            <v>CHL620SUB846</v>
          </cell>
          <cell r="H313">
            <v>1000</v>
          </cell>
        </row>
        <row r="314">
          <cell r="A314">
            <v>1100005192</v>
          </cell>
          <cell r="B314">
            <v>8202883</v>
          </cell>
          <cell r="C314" t="str">
            <v>Recovered Toluene (O.S)</v>
          </cell>
          <cell r="D314">
            <v>16651.163</v>
          </cell>
          <cell r="E314" t="str">
            <v>KG</v>
          </cell>
          <cell r="F314">
            <v>4700002041</v>
          </cell>
          <cell r="G314" t="str">
            <v>CHL621 SUB847</v>
          </cell>
          <cell r="H314">
            <v>1000</v>
          </cell>
        </row>
        <row r="315">
          <cell r="A315">
            <v>1100005192</v>
          </cell>
          <cell r="B315">
            <v>8202883</v>
          </cell>
          <cell r="C315" t="str">
            <v>Recovered Toluene (O.S)</v>
          </cell>
          <cell r="D315">
            <v>16377.906999999999</v>
          </cell>
          <cell r="E315" t="str">
            <v>KG</v>
          </cell>
          <cell r="F315">
            <v>4700002041</v>
          </cell>
          <cell r="G315" t="str">
            <v>CH617SU843EX2685</v>
          </cell>
          <cell r="H315">
            <v>1000</v>
          </cell>
        </row>
        <row r="316">
          <cell r="A316">
            <v>1100005192</v>
          </cell>
          <cell r="B316">
            <v>8202883</v>
          </cell>
          <cell r="C316" t="str">
            <v>Recovered Toluene (O.S)</v>
          </cell>
          <cell r="D316">
            <v>16337.209000000001</v>
          </cell>
          <cell r="E316" t="str">
            <v>KG</v>
          </cell>
          <cell r="F316">
            <v>4700002041</v>
          </cell>
          <cell r="G316" t="str">
            <v>CH61SU842EX2677</v>
          </cell>
          <cell r="H316">
            <v>1000</v>
          </cell>
        </row>
        <row r="317">
          <cell r="A317">
            <v>1100005192</v>
          </cell>
          <cell r="B317">
            <v>8202883</v>
          </cell>
          <cell r="C317" t="str">
            <v>Recovered Toluene (O.S)</v>
          </cell>
          <cell r="D317">
            <v>17093.023000000001</v>
          </cell>
          <cell r="E317" t="str">
            <v>KG</v>
          </cell>
          <cell r="F317">
            <v>4700002041</v>
          </cell>
          <cell r="G317" t="str">
            <v>CH619S845EX2687</v>
          </cell>
          <cell r="H317">
            <v>1000</v>
          </cell>
        </row>
        <row r="318">
          <cell r="A318">
            <v>1100005192</v>
          </cell>
          <cell r="B318">
            <v>8202883</v>
          </cell>
          <cell r="C318" t="str">
            <v>Recovered Toluene (O.S)</v>
          </cell>
          <cell r="D318">
            <v>16976.743999999999</v>
          </cell>
          <cell r="E318" t="str">
            <v>KG</v>
          </cell>
          <cell r="F318">
            <v>4700002041</v>
          </cell>
          <cell r="G318" t="str">
            <v>CH618SU844EX2686</v>
          </cell>
          <cell r="H318">
            <v>1000</v>
          </cell>
        </row>
        <row r="319">
          <cell r="A319">
            <v>1100005192</v>
          </cell>
          <cell r="B319">
            <v>8202883</v>
          </cell>
          <cell r="C319" t="str">
            <v>Recovered Toluene (O.S)</v>
          </cell>
          <cell r="D319">
            <v>5.8140000000000001</v>
          </cell>
          <cell r="E319" t="str">
            <v>KG</v>
          </cell>
          <cell r="F319">
            <v>4700002041</v>
          </cell>
          <cell r="G319" t="str">
            <v>CH618SU844EX2686</v>
          </cell>
          <cell r="H319">
            <v>1000</v>
          </cell>
        </row>
        <row r="320">
          <cell r="A320">
            <v>1100005192</v>
          </cell>
          <cell r="B320">
            <v>8202884</v>
          </cell>
          <cell r="C320" t="str">
            <v>Recovered HMDSO (O.S)</v>
          </cell>
          <cell r="D320">
            <v>19740.506000000001</v>
          </cell>
          <cell r="E320" t="str">
            <v>KG</v>
          </cell>
          <cell r="F320">
            <v>4700002041</v>
          </cell>
          <cell r="G320" t="str">
            <v>CH622SUB848TO850</v>
          </cell>
          <cell r="H320">
            <v>1000</v>
          </cell>
        </row>
        <row r="321">
          <cell r="A321">
            <v>1100005192</v>
          </cell>
          <cell r="B321">
            <v>8202883</v>
          </cell>
          <cell r="C321" t="str">
            <v>Recovered Toluene (O.S)</v>
          </cell>
          <cell r="D321">
            <v>16331.395</v>
          </cell>
          <cell r="E321" t="str">
            <v>KG</v>
          </cell>
          <cell r="F321">
            <v>4700002041</v>
          </cell>
          <cell r="G321" t="str">
            <v>DC-614/2667/70</v>
          </cell>
          <cell r="H321">
            <v>1000</v>
          </cell>
        </row>
        <row r="322">
          <cell r="A322">
            <v>1100005192</v>
          </cell>
          <cell r="B322">
            <v>8202883</v>
          </cell>
          <cell r="C322" t="str">
            <v>Recovered Toluene (O.S)</v>
          </cell>
          <cell r="D322">
            <v>16482.558000000001</v>
          </cell>
          <cell r="E322" t="str">
            <v>KG</v>
          </cell>
          <cell r="F322">
            <v>4700002041</v>
          </cell>
          <cell r="G322" t="str">
            <v>DC-615/2676</v>
          </cell>
          <cell r="H322">
            <v>1000</v>
          </cell>
        </row>
        <row r="323">
          <cell r="A323">
            <v>1100005192</v>
          </cell>
          <cell r="B323">
            <v>8202883</v>
          </cell>
          <cell r="C323" t="str">
            <v>Recovered Toluene (O.S)</v>
          </cell>
          <cell r="D323">
            <v>16505.813999999998</v>
          </cell>
          <cell r="E323" t="str">
            <v>KG</v>
          </cell>
          <cell r="F323">
            <v>4700002041</v>
          </cell>
          <cell r="G323" t="str">
            <v>DC-610/836</v>
          </cell>
          <cell r="H323">
            <v>1000</v>
          </cell>
        </row>
        <row r="324">
          <cell r="A324">
            <v>1100005192</v>
          </cell>
          <cell r="B324">
            <v>8202883</v>
          </cell>
          <cell r="C324" t="str">
            <v>Recovered Toluene (O.S)</v>
          </cell>
          <cell r="D324">
            <v>15994.186</v>
          </cell>
          <cell r="E324" t="str">
            <v>KG</v>
          </cell>
          <cell r="F324">
            <v>4700002041</v>
          </cell>
          <cell r="G324" t="str">
            <v>DC-611/2662/61</v>
          </cell>
          <cell r="H324">
            <v>1000</v>
          </cell>
        </row>
        <row r="325">
          <cell r="A325">
            <v>1100005192</v>
          </cell>
          <cell r="B325">
            <v>8202883</v>
          </cell>
          <cell r="C325" t="str">
            <v>Recovered Toluene (O.S)</v>
          </cell>
          <cell r="D325">
            <v>12040.698</v>
          </cell>
          <cell r="E325" t="str">
            <v>KG</v>
          </cell>
          <cell r="F325">
            <v>4700002041</v>
          </cell>
          <cell r="G325" t="str">
            <v>DC-609/835/2677</v>
          </cell>
          <cell r="H325">
            <v>1000</v>
          </cell>
        </row>
        <row r="326">
          <cell r="A326">
            <v>1100005192</v>
          </cell>
          <cell r="B326">
            <v>8202883</v>
          </cell>
          <cell r="C326" t="str">
            <v>Recovered Toluene (O.S)</v>
          </cell>
          <cell r="D326">
            <v>30.233000000000001</v>
          </cell>
          <cell r="E326" t="str">
            <v>KG</v>
          </cell>
          <cell r="F326">
            <v>4700002041</v>
          </cell>
          <cell r="G326" t="str">
            <v>DC-609/835/2677</v>
          </cell>
          <cell r="H326">
            <v>1000</v>
          </cell>
        </row>
        <row r="327">
          <cell r="A327">
            <v>1100005192</v>
          </cell>
          <cell r="B327">
            <v>8202883</v>
          </cell>
          <cell r="C327" t="str">
            <v>Recovered Toluene (O.S)</v>
          </cell>
          <cell r="D327">
            <v>33.720999999999997</v>
          </cell>
          <cell r="E327" t="str">
            <v>KG</v>
          </cell>
          <cell r="F327">
            <v>4700002041</v>
          </cell>
          <cell r="G327" t="str">
            <v>DC-609/835/2677</v>
          </cell>
          <cell r="H327">
            <v>1000</v>
          </cell>
        </row>
        <row r="328">
          <cell r="A328">
            <v>1100005192</v>
          </cell>
          <cell r="B328">
            <v>8202883</v>
          </cell>
          <cell r="C328" t="str">
            <v>Recovered Toluene (O.S)</v>
          </cell>
          <cell r="D328">
            <v>20046.511999999999</v>
          </cell>
          <cell r="E328" t="str">
            <v>KG</v>
          </cell>
          <cell r="F328">
            <v>4700002041</v>
          </cell>
          <cell r="G328" t="str">
            <v>DC-2637/48/829</v>
          </cell>
          <cell r="H328">
            <v>1000</v>
          </cell>
        </row>
        <row r="329">
          <cell r="A329">
            <v>1100005192</v>
          </cell>
          <cell r="B329">
            <v>8202883</v>
          </cell>
          <cell r="C329" t="str">
            <v>Recovered Toluene (O.S)</v>
          </cell>
          <cell r="D329">
            <v>16593.023000000001</v>
          </cell>
          <cell r="E329" t="str">
            <v>KG</v>
          </cell>
          <cell r="F329">
            <v>4700002041</v>
          </cell>
          <cell r="G329" t="str">
            <v>DC-604/2636/828</v>
          </cell>
          <cell r="H329">
            <v>1000</v>
          </cell>
        </row>
        <row r="330">
          <cell r="A330">
            <v>1100005192</v>
          </cell>
          <cell r="B330">
            <v>8202883</v>
          </cell>
          <cell r="C330" t="str">
            <v>Recovered Toluene (O.S)</v>
          </cell>
          <cell r="D330">
            <v>16645.348999999998</v>
          </cell>
          <cell r="E330" t="str">
            <v>KG</v>
          </cell>
          <cell r="F330">
            <v>4700002041</v>
          </cell>
          <cell r="G330" t="str">
            <v>DC-607/831/2662</v>
          </cell>
          <cell r="H330">
            <v>1000</v>
          </cell>
        </row>
        <row r="331">
          <cell r="A331">
            <v>1100005192</v>
          </cell>
          <cell r="B331">
            <v>8202883</v>
          </cell>
          <cell r="C331" t="str">
            <v>Recovered Toluene (O.S)</v>
          </cell>
          <cell r="D331">
            <v>16860.465</v>
          </cell>
          <cell r="E331" t="str">
            <v>KG</v>
          </cell>
          <cell r="F331">
            <v>4700002041</v>
          </cell>
          <cell r="G331" t="str">
            <v>DC-606/2649/830</v>
          </cell>
          <cell r="H331">
            <v>1000</v>
          </cell>
        </row>
        <row r="332">
          <cell r="A332">
            <v>1100005192</v>
          </cell>
          <cell r="B332">
            <v>8202884</v>
          </cell>
          <cell r="C332" t="str">
            <v>Recovered HMDSO (O.S)</v>
          </cell>
          <cell r="D332">
            <v>20335.442999999999</v>
          </cell>
          <cell r="E332" t="str">
            <v>KG</v>
          </cell>
          <cell r="F332">
            <v>4700002041</v>
          </cell>
          <cell r="G332" t="str">
            <v>DC-608/834/33</v>
          </cell>
          <cell r="H332">
            <v>1000</v>
          </cell>
        </row>
        <row r="333">
          <cell r="A333">
            <v>1100005192</v>
          </cell>
          <cell r="B333">
            <v>8202883</v>
          </cell>
          <cell r="C333" t="str">
            <v>Recovered Toluene (O.S)</v>
          </cell>
          <cell r="D333">
            <v>18552.326000000001</v>
          </cell>
          <cell r="E333" t="str">
            <v>KG</v>
          </cell>
          <cell r="F333">
            <v>4700001954</v>
          </cell>
          <cell r="G333" t="str">
            <v>DC-601/2927/825</v>
          </cell>
          <cell r="H333">
            <v>1000</v>
          </cell>
        </row>
        <row r="334">
          <cell r="A334">
            <v>1100005192</v>
          </cell>
          <cell r="B334">
            <v>8202883</v>
          </cell>
          <cell r="C334" t="str">
            <v>Recovered Toluene (O.S)</v>
          </cell>
          <cell r="D334">
            <v>17081.395</v>
          </cell>
          <cell r="E334" t="str">
            <v>KG</v>
          </cell>
          <cell r="F334">
            <v>4700001954</v>
          </cell>
          <cell r="G334" t="str">
            <v>DC-603/827</v>
          </cell>
          <cell r="H334">
            <v>1000</v>
          </cell>
        </row>
        <row r="335">
          <cell r="A335">
            <v>1100005192</v>
          </cell>
          <cell r="B335">
            <v>8202883</v>
          </cell>
          <cell r="C335" t="str">
            <v>Recovered Toluene (O.S)</v>
          </cell>
          <cell r="D335">
            <v>16389.535</v>
          </cell>
          <cell r="E335" t="str">
            <v>KG</v>
          </cell>
          <cell r="F335">
            <v>4700001954</v>
          </cell>
          <cell r="G335" t="str">
            <v>DC-602/2628/826</v>
          </cell>
          <cell r="H335">
            <v>1000</v>
          </cell>
        </row>
        <row r="336">
          <cell r="A336">
            <v>1100005192</v>
          </cell>
          <cell r="B336">
            <v>8202883</v>
          </cell>
          <cell r="C336" t="str">
            <v>Recovered Toluene (O.S)</v>
          </cell>
          <cell r="D336">
            <v>15633.721</v>
          </cell>
          <cell r="E336" t="str">
            <v>KG</v>
          </cell>
          <cell r="F336">
            <v>4700001954</v>
          </cell>
          <cell r="G336" t="str">
            <v>CH600S824EX2626</v>
          </cell>
          <cell r="H336">
            <v>1000</v>
          </cell>
        </row>
        <row r="337">
          <cell r="A337">
            <v>1100005192</v>
          </cell>
          <cell r="B337">
            <v>8202883</v>
          </cell>
          <cell r="C337" t="str">
            <v>Recovered Toluene (O.S)</v>
          </cell>
          <cell r="D337">
            <v>15296.512000000001</v>
          </cell>
          <cell r="E337" t="str">
            <v>KG</v>
          </cell>
          <cell r="F337">
            <v>4700001954</v>
          </cell>
          <cell r="G337" t="str">
            <v>CH599SU823EX2625</v>
          </cell>
          <cell r="H337">
            <v>1000</v>
          </cell>
        </row>
        <row r="338">
          <cell r="A338">
            <v>1100005192</v>
          </cell>
          <cell r="B338">
            <v>8202883</v>
          </cell>
          <cell r="C338" t="str">
            <v>Recovered Toluene (O.S)</v>
          </cell>
          <cell r="D338">
            <v>29.07</v>
          </cell>
          <cell r="E338" t="str">
            <v>KG</v>
          </cell>
          <cell r="F338">
            <v>4700001954</v>
          </cell>
          <cell r="G338" t="str">
            <v>CH599SU823EX2625</v>
          </cell>
          <cell r="H338">
            <v>1000</v>
          </cell>
        </row>
        <row r="339">
          <cell r="A339">
            <v>1100005192</v>
          </cell>
          <cell r="B339">
            <v>8202883</v>
          </cell>
          <cell r="C339" t="str">
            <v>Recovered Toluene (O.S)</v>
          </cell>
          <cell r="D339">
            <v>20284.883999999998</v>
          </cell>
          <cell r="E339" t="str">
            <v>KG</v>
          </cell>
          <cell r="F339">
            <v>4700001954</v>
          </cell>
          <cell r="G339" t="str">
            <v>DC-597/821/2607</v>
          </cell>
          <cell r="H339">
            <v>1000</v>
          </cell>
        </row>
        <row r="340">
          <cell r="A340">
            <v>1100005192</v>
          </cell>
          <cell r="B340">
            <v>8202883</v>
          </cell>
          <cell r="C340" t="str">
            <v>Recovered Toluene (O.S)</v>
          </cell>
          <cell r="D340">
            <v>17709.302</v>
          </cell>
          <cell r="E340" t="str">
            <v>KG</v>
          </cell>
          <cell r="F340">
            <v>4700001954</v>
          </cell>
          <cell r="G340" t="str">
            <v>DC-598/2619/822</v>
          </cell>
          <cell r="H340">
            <v>1000</v>
          </cell>
        </row>
        <row r="341">
          <cell r="A341">
            <v>1100005192</v>
          </cell>
          <cell r="B341">
            <v>8202883</v>
          </cell>
          <cell r="C341" t="str">
            <v>Recovered Toluene (O.S)</v>
          </cell>
          <cell r="D341">
            <v>17982.558000000001</v>
          </cell>
          <cell r="E341" t="str">
            <v>KG</v>
          </cell>
          <cell r="F341">
            <v>4700001954</v>
          </cell>
          <cell r="G341" t="str">
            <v>DC-595/2596/819</v>
          </cell>
          <cell r="H341">
            <v>1000</v>
          </cell>
        </row>
        <row r="342">
          <cell r="A342">
            <v>1100005192</v>
          </cell>
          <cell r="B342">
            <v>8202883</v>
          </cell>
          <cell r="C342" t="str">
            <v>Recovered Toluene (O.S)</v>
          </cell>
          <cell r="D342">
            <v>18372.093000000001</v>
          </cell>
          <cell r="E342" t="str">
            <v>KG</v>
          </cell>
          <cell r="F342">
            <v>4700001954</v>
          </cell>
          <cell r="G342" t="str">
            <v>DC-596/2597/2606</v>
          </cell>
          <cell r="H342">
            <v>1000</v>
          </cell>
        </row>
        <row r="343">
          <cell r="A343">
            <v>1100005192</v>
          </cell>
          <cell r="B343">
            <v>8202883</v>
          </cell>
          <cell r="C343" t="str">
            <v>Recovered Toluene (O.S)</v>
          </cell>
          <cell r="D343">
            <v>18976.743999999999</v>
          </cell>
          <cell r="E343" t="str">
            <v>KG</v>
          </cell>
          <cell r="F343">
            <v>4700001954</v>
          </cell>
          <cell r="G343" t="str">
            <v>CH593S817EX2574</v>
          </cell>
          <cell r="H343">
            <v>1000</v>
          </cell>
        </row>
        <row r="344">
          <cell r="A344">
            <v>1100005192</v>
          </cell>
          <cell r="B344">
            <v>8202883</v>
          </cell>
          <cell r="C344" t="str">
            <v>Recovered Toluene (O.S)</v>
          </cell>
          <cell r="D344">
            <v>19133.721000000001</v>
          </cell>
          <cell r="E344" t="str">
            <v>KG</v>
          </cell>
          <cell r="F344">
            <v>4700001954</v>
          </cell>
          <cell r="G344" t="str">
            <v>CH594S818E2585,6</v>
          </cell>
          <cell r="H344">
            <v>1000</v>
          </cell>
        </row>
        <row r="345">
          <cell r="A345">
            <v>1100005192</v>
          </cell>
          <cell r="B345">
            <v>8202883</v>
          </cell>
          <cell r="C345" t="str">
            <v>Recovered Toluene (O.S)</v>
          </cell>
          <cell r="D345">
            <v>18011.628000000001</v>
          </cell>
          <cell r="E345" t="str">
            <v>KG</v>
          </cell>
          <cell r="F345">
            <v>4700001954</v>
          </cell>
          <cell r="G345" t="str">
            <v>DC-591/813/14</v>
          </cell>
          <cell r="H345">
            <v>1000</v>
          </cell>
        </row>
        <row r="346">
          <cell r="A346">
            <v>1100005192</v>
          </cell>
          <cell r="B346">
            <v>8202883</v>
          </cell>
          <cell r="C346" t="str">
            <v>Recovered Toluene (O.S)</v>
          </cell>
          <cell r="D346">
            <v>17837.208999999999</v>
          </cell>
          <cell r="E346" t="str">
            <v>KG</v>
          </cell>
          <cell r="F346">
            <v>4700001954</v>
          </cell>
          <cell r="G346" t="str">
            <v>DC-592/815/16</v>
          </cell>
          <cell r="H346">
            <v>1000</v>
          </cell>
        </row>
        <row r="347">
          <cell r="A347">
            <v>1100005192</v>
          </cell>
          <cell r="B347">
            <v>8202883</v>
          </cell>
          <cell r="C347" t="str">
            <v>Recovered Toluene (O.S)</v>
          </cell>
          <cell r="D347">
            <v>18924.419000000002</v>
          </cell>
          <cell r="E347" t="str">
            <v>KG</v>
          </cell>
          <cell r="F347">
            <v>4700001954</v>
          </cell>
          <cell r="G347" t="str">
            <v>DC586/803/4/2562</v>
          </cell>
          <cell r="H347">
            <v>1000</v>
          </cell>
        </row>
        <row r="348">
          <cell r="A348">
            <v>1100005192</v>
          </cell>
          <cell r="B348">
            <v>8202883</v>
          </cell>
          <cell r="C348" t="str">
            <v>Recovered Toluene (O.S)</v>
          </cell>
          <cell r="D348">
            <v>18819.767</v>
          </cell>
          <cell r="E348" t="str">
            <v>KG</v>
          </cell>
          <cell r="F348">
            <v>4700001954</v>
          </cell>
          <cell r="G348" t="str">
            <v>DC-587/805/6</v>
          </cell>
          <cell r="H348">
            <v>1000</v>
          </cell>
        </row>
        <row r="349">
          <cell r="A349">
            <v>1100005192</v>
          </cell>
          <cell r="B349">
            <v>8202883</v>
          </cell>
          <cell r="C349" t="str">
            <v>Recovered Toluene (O.S)</v>
          </cell>
          <cell r="D349">
            <v>18029.07</v>
          </cell>
          <cell r="E349" t="str">
            <v>KG</v>
          </cell>
          <cell r="F349">
            <v>4700001954</v>
          </cell>
          <cell r="G349" t="str">
            <v>CH589S808EX2562</v>
          </cell>
          <cell r="H349">
            <v>1000</v>
          </cell>
        </row>
        <row r="350">
          <cell r="A350">
            <v>1100005192</v>
          </cell>
          <cell r="B350">
            <v>8202883</v>
          </cell>
          <cell r="C350" t="str">
            <v>Recovered Toluene (O.S)</v>
          </cell>
          <cell r="D350">
            <v>22302.326000000001</v>
          </cell>
          <cell r="E350" t="str">
            <v>KG</v>
          </cell>
          <cell r="F350">
            <v>4700001954</v>
          </cell>
          <cell r="G350" t="str">
            <v>CH588S807EXC2561</v>
          </cell>
          <cell r="H350">
            <v>1000</v>
          </cell>
        </row>
        <row r="351">
          <cell r="A351">
            <v>1100005192</v>
          </cell>
          <cell r="B351">
            <v>8202884</v>
          </cell>
          <cell r="C351" t="str">
            <v>Recovered HMDSO (O.S)</v>
          </cell>
          <cell r="D351">
            <v>26006.329000000002</v>
          </cell>
          <cell r="E351" t="str">
            <v>KG</v>
          </cell>
          <cell r="F351">
            <v>4700001954</v>
          </cell>
          <cell r="G351" t="str">
            <v>DC-590/809-12</v>
          </cell>
          <cell r="H351">
            <v>1000</v>
          </cell>
        </row>
        <row r="352">
          <cell r="A352">
            <v>1100005192</v>
          </cell>
          <cell r="B352">
            <v>8202883</v>
          </cell>
          <cell r="C352" t="str">
            <v>Recovered Toluene (O.S)</v>
          </cell>
          <cell r="D352">
            <v>19587.208999999999</v>
          </cell>
          <cell r="E352" t="str">
            <v>KG</v>
          </cell>
          <cell r="F352">
            <v>4700001954</v>
          </cell>
          <cell r="G352" t="str">
            <v>DC-585/2548/49</v>
          </cell>
          <cell r="H352">
            <v>1000</v>
          </cell>
        </row>
        <row r="353">
          <cell r="A353">
            <v>1100005192</v>
          </cell>
          <cell r="B353">
            <v>8202883</v>
          </cell>
          <cell r="C353" t="str">
            <v>Recovered Toluene (O.S)</v>
          </cell>
          <cell r="D353">
            <v>19575.580999999998</v>
          </cell>
          <cell r="E353" t="str">
            <v>KG</v>
          </cell>
          <cell r="F353">
            <v>4700001954</v>
          </cell>
          <cell r="G353" t="str">
            <v>DC-584/2524/37</v>
          </cell>
          <cell r="H353">
            <v>1000</v>
          </cell>
        </row>
        <row r="354">
          <cell r="A354">
            <v>1100005192</v>
          </cell>
          <cell r="B354">
            <v>8202883</v>
          </cell>
          <cell r="C354" t="str">
            <v>Recovered Toluene (O.S)</v>
          </cell>
          <cell r="D354">
            <v>19715.116000000002</v>
          </cell>
          <cell r="E354" t="str">
            <v>KG</v>
          </cell>
          <cell r="F354">
            <v>4700001954</v>
          </cell>
          <cell r="G354" t="str">
            <v>DC-582/2501/21</v>
          </cell>
          <cell r="H354">
            <v>1000</v>
          </cell>
        </row>
        <row r="355">
          <cell r="A355">
            <v>1100005192</v>
          </cell>
          <cell r="B355">
            <v>8202883</v>
          </cell>
          <cell r="C355" t="str">
            <v>Recovered Toluene (O.S)</v>
          </cell>
          <cell r="D355">
            <v>19604.651000000002</v>
          </cell>
          <cell r="E355" t="str">
            <v>KG</v>
          </cell>
          <cell r="F355">
            <v>4700001954</v>
          </cell>
          <cell r="G355" t="str">
            <v>DC-583/2523/800</v>
          </cell>
          <cell r="H355">
            <v>1000</v>
          </cell>
        </row>
        <row r="356">
          <cell r="A356">
            <v>1100005192</v>
          </cell>
          <cell r="B356">
            <v>8202883</v>
          </cell>
          <cell r="C356" t="str">
            <v>Recovered Toluene (O.S)</v>
          </cell>
          <cell r="D356">
            <v>19558.14</v>
          </cell>
          <cell r="E356" t="str">
            <v>KG</v>
          </cell>
          <cell r="F356">
            <v>4700001954</v>
          </cell>
          <cell r="G356" t="str">
            <v>DC-580/796/97</v>
          </cell>
          <cell r="H356">
            <v>1000</v>
          </cell>
        </row>
        <row r="357">
          <cell r="A357">
            <v>1100005192</v>
          </cell>
          <cell r="B357">
            <v>8202883</v>
          </cell>
          <cell r="C357" t="str">
            <v>Recovered Toluene (O.S)</v>
          </cell>
          <cell r="D357">
            <v>17052.326000000001</v>
          </cell>
          <cell r="E357" t="str">
            <v>KG</v>
          </cell>
          <cell r="F357">
            <v>4700001954</v>
          </cell>
          <cell r="G357" t="str">
            <v>DC-581/798/2548</v>
          </cell>
          <cell r="H357">
            <v>1000</v>
          </cell>
        </row>
        <row r="358">
          <cell r="A358">
            <v>1100005192</v>
          </cell>
          <cell r="B358">
            <v>8202883</v>
          </cell>
          <cell r="C358" t="str">
            <v>Recovered Toluene (O.S)</v>
          </cell>
          <cell r="D358">
            <v>19261.628000000001</v>
          </cell>
          <cell r="E358" t="str">
            <v>KG</v>
          </cell>
          <cell r="F358">
            <v>4700001954</v>
          </cell>
          <cell r="G358" t="str">
            <v>DC-579/2502/9/10</v>
          </cell>
          <cell r="H358">
            <v>1000</v>
          </cell>
        </row>
        <row r="359">
          <cell r="A359">
            <v>1100005192</v>
          </cell>
          <cell r="B359">
            <v>8202883</v>
          </cell>
          <cell r="C359" t="str">
            <v>Recovered Toluene (O.S)</v>
          </cell>
          <cell r="D359">
            <v>20168.605</v>
          </cell>
          <cell r="E359" t="str">
            <v>KG</v>
          </cell>
          <cell r="F359">
            <v>4700001954</v>
          </cell>
          <cell r="G359" t="str">
            <v>DC-578/2500/794</v>
          </cell>
          <cell r="H359">
            <v>1000</v>
          </cell>
        </row>
        <row r="360">
          <cell r="A360">
            <v>1100005192</v>
          </cell>
          <cell r="B360">
            <v>8202883</v>
          </cell>
          <cell r="C360" t="str">
            <v>Recovered Toluene (O.S)</v>
          </cell>
          <cell r="D360">
            <v>17447.673999999999</v>
          </cell>
          <cell r="E360" t="str">
            <v>KG</v>
          </cell>
          <cell r="F360">
            <v>4700001954</v>
          </cell>
          <cell r="G360" t="str">
            <v>DC-575/789/2510</v>
          </cell>
          <cell r="H360">
            <v>1000</v>
          </cell>
        </row>
        <row r="361">
          <cell r="A361">
            <v>1100005192</v>
          </cell>
          <cell r="B361">
            <v>8202883</v>
          </cell>
          <cell r="C361" t="str">
            <v>Recovered Toluene (O.S)</v>
          </cell>
          <cell r="D361">
            <v>17005.813999999998</v>
          </cell>
          <cell r="E361" t="str">
            <v>KG</v>
          </cell>
          <cell r="F361">
            <v>4700001954</v>
          </cell>
          <cell r="G361" t="str">
            <v>DC-574/788/2509</v>
          </cell>
          <cell r="H361">
            <v>1000</v>
          </cell>
        </row>
        <row r="362">
          <cell r="A362">
            <v>1100005235</v>
          </cell>
          <cell r="B362">
            <v>8201808</v>
          </cell>
          <cell r="C362" t="str">
            <v>MACID-RECOVERED MANDELIC ACID(US)</v>
          </cell>
          <cell r="D362">
            <v>133</v>
          </cell>
          <cell r="E362" t="str">
            <v>KG</v>
          </cell>
          <cell r="F362">
            <v>4700001957</v>
          </cell>
          <cell r="G362" t="str">
            <v>CHL.203 SUB 200</v>
          </cell>
          <cell r="H362">
            <v>1000</v>
          </cell>
        </row>
        <row r="363">
          <cell r="A363">
            <v>1100005235</v>
          </cell>
          <cell r="B363">
            <v>8201808</v>
          </cell>
          <cell r="C363" t="str">
            <v>MACID-RECOVERED MANDELIC ACID(US)</v>
          </cell>
          <cell r="D363">
            <v>132</v>
          </cell>
          <cell r="E363" t="str">
            <v>KG</v>
          </cell>
          <cell r="F363">
            <v>4700001957</v>
          </cell>
          <cell r="G363" t="str">
            <v>DC-202/199</v>
          </cell>
          <cell r="H363">
            <v>1000</v>
          </cell>
        </row>
        <row r="364">
          <cell r="A364">
            <v>1100005235</v>
          </cell>
          <cell r="B364">
            <v>8201808</v>
          </cell>
          <cell r="C364" t="str">
            <v>MACID-RECOVERED MANDELIC ACID(US)</v>
          </cell>
          <cell r="D364">
            <v>73</v>
          </cell>
          <cell r="E364" t="str">
            <v>KG</v>
          </cell>
          <cell r="F364">
            <v>4700001957</v>
          </cell>
          <cell r="G364" t="str">
            <v>DC-195/199</v>
          </cell>
          <cell r="H364">
            <v>1000</v>
          </cell>
        </row>
        <row r="365">
          <cell r="A365">
            <v>1100005235</v>
          </cell>
          <cell r="B365">
            <v>8201808</v>
          </cell>
          <cell r="C365" t="str">
            <v>MACID-RECOVERED MANDELIC ACID(US)</v>
          </cell>
          <cell r="D365">
            <v>70</v>
          </cell>
          <cell r="E365" t="str">
            <v>KG</v>
          </cell>
          <cell r="F365">
            <v>4700001957</v>
          </cell>
          <cell r="G365" t="str">
            <v>CHL 197 SUB 193</v>
          </cell>
          <cell r="H365">
            <v>1000</v>
          </cell>
        </row>
        <row r="366">
          <cell r="A366">
            <v>1100005235</v>
          </cell>
          <cell r="B366">
            <v>8201808</v>
          </cell>
          <cell r="C366" t="str">
            <v>MACID-RECOVERED MANDELIC ACID(US)</v>
          </cell>
          <cell r="D366">
            <v>134</v>
          </cell>
          <cell r="E366" t="str">
            <v>KG</v>
          </cell>
          <cell r="F366">
            <v>4700001957</v>
          </cell>
          <cell r="G366" t="str">
            <v>DC-192/196</v>
          </cell>
          <cell r="H366">
            <v>1000</v>
          </cell>
        </row>
        <row r="367">
          <cell r="A367">
            <v>1100005235</v>
          </cell>
          <cell r="B367">
            <v>8200945</v>
          </cell>
          <cell r="C367" t="str">
            <v>CLM3-REC. METHYL IODIDE FROM CRUDE</v>
          </cell>
          <cell r="D367">
            <v>90</v>
          </cell>
          <cell r="E367" t="str">
            <v>KG</v>
          </cell>
          <cell r="F367">
            <v>4700001997</v>
          </cell>
          <cell r="G367" t="str">
            <v>DC-192/188/191</v>
          </cell>
          <cell r="H367">
            <v>1000</v>
          </cell>
        </row>
        <row r="368">
          <cell r="A368">
            <v>1100005235</v>
          </cell>
          <cell r="B368">
            <v>8200945</v>
          </cell>
          <cell r="C368" t="str">
            <v>CLM3-REC. METHYL IODIDE FROM CRUDE</v>
          </cell>
          <cell r="D368">
            <v>260</v>
          </cell>
          <cell r="E368" t="str">
            <v>KG</v>
          </cell>
          <cell r="F368">
            <v>4700001997</v>
          </cell>
          <cell r="G368" t="str">
            <v>DC-192/188/191</v>
          </cell>
          <cell r="H368">
            <v>1000</v>
          </cell>
        </row>
        <row r="369">
          <cell r="A369">
            <v>1100005235</v>
          </cell>
          <cell r="B369">
            <v>8201808</v>
          </cell>
          <cell r="C369" t="str">
            <v>MACID-RECOVERED MANDELIC ACID(US)</v>
          </cell>
          <cell r="D369">
            <v>135</v>
          </cell>
          <cell r="E369" t="str">
            <v>KG</v>
          </cell>
          <cell r="F369">
            <v>4700001957</v>
          </cell>
          <cell r="G369" t="str">
            <v>DC-195/191</v>
          </cell>
          <cell r="H369">
            <v>1000</v>
          </cell>
        </row>
        <row r="370">
          <cell r="A370">
            <v>1100005235</v>
          </cell>
          <cell r="B370">
            <v>8201808</v>
          </cell>
          <cell r="C370" t="str">
            <v>MACID-RECOVERED MANDELIC ACID(US)</v>
          </cell>
          <cell r="D370">
            <v>131</v>
          </cell>
          <cell r="E370" t="str">
            <v>KG</v>
          </cell>
          <cell r="F370">
            <v>4700001957</v>
          </cell>
          <cell r="G370" t="str">
            <v>DC-194/190</v>
          </cell>
          <cell r="H370">
            <v>1000</v>
          </cell>
        </row>
        <row r="371">
          <cell r="A371">
            <v>1100005277</v>
          </cell>
          <cell r="B371">
            <v>8002247</v>
          </cell>
          <cell r="C371" t="str">
            <v>5-IODOPHTHALIDE</v>
          </cell>
          <cell r="D371">
            <v>83.1</v>
          </cell>
          <cell r="E371" t="str">
            <v>KG</v>
          </cell>
          <cell r="F371">
            <v>4700001980</v>
          </cell>
          <cell r="G371" t="str">
            <v>CHL327EXC 2211</v>
          </cell>
          <cell r="H371">
            <v>1000</v>
          </cell>
        </row>
        <row r="372">
          <cell r="A372">
            <v>1100005277</v>
          </cell>
          <cell r="B372">
            <v>8002247</v>
          </cell>
          <cell r="C372" t="str">
            <v>5-IODOPHTHALIDE</v>
          </cell>
          <cell r="D372">
            <v>84</v>
          </cell>
          <cell r="E372" t="str">
            <v>KG</v>
          </cell>
          <cell r="F372">
            <v>4700001980</v>
          </cell>
          <cell r="G372" t="str">
            <v>CHL327EXC 2211</v>
          </cell>
          <cell r="H372">
            <v>1000</v>
          </cell>
        </row>
        <row r="373">
          <cell r="A373">
            <v>1100005277</v>
          </cell>
          <cell r="B373">
            <v>8002247</v>
          </cell>
          <cell r="C373" t="str">
            <v>5-IODOPHTHALIDE</v>
          </cell>
          <cell r="D373">
            <v>75.599999999999994</v>
          </cell>
          <cell r="E373" t="str">
            <v>KG</v>
          </cell>
          <cell r="F373">
            <v>4700001980</v>
          </cell>
          <cell r="G373" t="str">
            <v>CHL327EXC 2211</v>
          </cell>
          <cell r="H373">
            <v>1000</v>
          </cell>
        </row>
        <row r="374">
          <cell r="A374">
            <v>1100005277</v>
          </cell>
          <cell r="B374">
            <v>8005209</v>
          </cell>
          <cell r="C374" t="str">
            <v>Aullatin ( A5-8 )</v>
          </cell>
          <cell r="D374">
            <v>39.200000000000003</v>
          </cell>
          <cell r="E374" t="str">
            <v>KG</v>
          </cell>
          <cell r="F374">
            <v>4700002043</v>
          </cell>
          <cell r="G374" t="str">
            <v>CHL.327 EXC 2163</v>
          </cell>
          <cell r="H374">
            <v>1000</v>
          </cell>
        </row>
        <row r="375">
          <cell r="A375">
            <v>1100005277</v>
          </cell>
          <cell r="B375">
            <v>8005209</v>
          </cell>
          <cell r="C375" t="str">
            <v>Aullatin ( A5-8 )</v>
          </cell>
          <cell r="D375">
            <v>55.9</v>
          </cell>
          <cell r="E375" t="str">
            <v>KG</v>
          </cell>
          <cell r="F375">
            <v>4700002043</v>
          </cell>
          <cell r="G375" t="str">
            <v>DC-324</v>
          </cell>
          <cell r="H375">
            <v>1000</v>
          </cell>
        </row>
        <row r="376">
          <cell r="A376">
            <v>1100005277</v>
          </cell>
          <cell r="B376">
            <v>8002247</v>
          </cell>
          <cell r="C376" t="str">
            <v>5-IODOPHTHALIDE</v>
          </cell>
          <cell r="D376">
            <v>83.4</v>
          </cell>
          <cell r="E376" t="str">
            <v>KG</v>
          </cell>
          <cell r="F376">
            <v>4700001980</v>
          </cell>
          <cell r="G376" t="str">
            <v>DC-324/2072</v>
          </cell>
          <cell r="H376">
            <v>1000</v>
          </cell>
        </row>
        <row r="377">
          <cell r="A377">
            <v>1100005277</v>
          </cell>
          <cell r="B377">
            <v>8002247</v>
          </cell>
          <cell r="C377" t="str">
            <v>5-IODOPHTHALIDE</v>
          </cell>
          <cell r="D377">
            <v>85.1</v>
          </cell>
          <cell r="E377" t="str">
            <v>KG</v>
          </cell>
          <cell r="F377">
            <v>4700001980</v>
          </cell>
          <cell r="G377" t="str">
            <v>DC-324/2072</v>
          </cell>
          <cell r="H377">
            <v>1000</v>
          </cell>
        </row>
        <row r="378">
          <cell r="A378">
            <v>1100005277</v>
          </cell>
          <cell r="B378">
            <v>8002247</v>
          </cell>
          <cell r="C378" t="str">
            <v>5-IODOPHTHALIDE</v>
          </cell>
          <cell r="D378">
            <v>82.8</v>
          </cell>
          <cell r="E378" t="str">
            <v>KG</v>
          </cell>
          <cell r="F378">
            <v>4700001980</v>
          </cell>
          <cell r="G378" t="str">
            <v>DC-322/2156</v>
          </cell>
          <cell r="H378">
            <v>1000</v>
          </cell>
        </row>
        <row r="379">
          <cell r="A379">
            <v>1100005277</v>
          </cell>
          <cell r="B379">
            <v>8002247</v>
          </cell>
          <cell r="C379" t="str">
            <v>5-IODOPHTHALIDE</v>
          </cell>
          <cell r="D379">
            <v>85</v>
          </cell>
          <cell r="E379" t="str">
            <v>KG</v>
          </cell>
          <cell r="F379">
            <v>4700001980</v>
          </cell>
          <cell r="G379" t="str">
            <v>DC-322/2156</v>
          </cell>
          <cell r="H379">
            <v>1000</v>
          </cell>
        </row>
        <row r="380">
          <cell r="A380">
            <v>1100005277</v>
          </cell>
          <cell r="B380">
            <v>8005209</v>
          </cell>
          <cell r="C380" t="str">
            <v>Aullatin ( A5-8 )</v>
          </cell>
          <cell r="D380">
            <v>64.7</v>
          </cell>
          <cell r="E380" t="str">
            <v>KG</v>
          </cell>
          <cell r="F380">
            <v>4700001917</v>
          </cell>
          <cell r="G380" t="str">
            <v>DC-322/2237</v>
          </cell>
          <cell r="H380">
            <v>1000</v>
          </cell>
        </row>
        <row r="381">
          <cell r="A381">
            <v>1100005277</v>
          </cell>
          <cell r="B381">
            <v>8002247</v>
          </cell>
          <cell r="C381" t="str">
            <v>5-IODOPHTHALIDE</v>
          </cell>
          <cell r="D381">
            <v>85</v>
          </cell>
          <cell r="E381" t="str">
            <v>KG</v>
          </cell>
          <cell r="F381">
            <v>4700001980</v>
          </cell>
          <cell r="G381" t="str">
            <v>DC-321/2132</v>
          </cell>
          <cell r="H381">
            <v>1000</v>
          </cell>
        </row>
        <row r="382">
          <cell r="A382">
            <v>1100005277</v>
          </cell>
          <cell r="B382">
            <v>8002247</v>
          </cell>
          <cell r="C382" t="str">
            <v>5-IODOPHTHALIDE</v>
          </cell>
          <cell r="D382">
            <v>85.2</v>
          </cell>
          <cell r="E382" t="str">
            <v>KG</v>
          </cell>
          <cell r="F382">
            <v>4700001980</v>
          </cell>
          <cell r="G382" t="str">
            <v>DC-321/2132</v>
          </cell>
          <cell r="H382">
            <v>1000</v>
          </cell>
        </row>
        <row r="383">
          <cell r="A383">
            <v>1100005277</v>
          </cell>
          <cell r="B383">
            <v>8002247</v>
          </cell>
          <cell r="C383" t="str">
            <v>5-IODOPHTHALIDE</v>
          </cell>
          <cell r="D383">
            <v>80</v>
          </cell>
          <cell r="E383" t="str">
            <v>KG</v>
          </cell>
          <cell r="F383">
            <v>4700001980</v>
          </cell>
          <cell r="G383" t="str">
            <v>DC-321/2132</v>
          </cell>
          <cell r="H383">
            <v>1000</v>
          </cell>
        </row>
        <row r="384">
          <cell r="A384">
            <v>1100005447</v>
          </cell>
          <cell r="B384">
            <v>8000582</v>
          </cell>
          <cell r="C384" t="str">
            <v>PNT-PENTAZOCINE STEP 5</v>
          </cell>
          <cell r="D384">
            <v>38</v>
          </cell>
          <cell r="E384" t="str">
            <v>KG</v>
          </cell>
          <cell r="F384">
            <v>4700002067</v>
          </cell>
          <cell r="G384" t="str">
            <v>INV-651/167</v>
          </cell>
          <cell r="H384">
            <v>1000</v>
          </cell>
        </row>
        <row r="385">
          <cell r="A385">
            <v>1100005447</v>
          </cell>
          <cell r="B385">
            <v>8000582</v>
          </cell>
          <cell r="C385" t="str">
            <v>PNT-PENTAZOCINE STEP 5</v>
          </cell>
          <cell r="D385">
            <v>31</v>
          </cell>
          <cell r="E385" t="str">
            <v>KG</v>
          </cell>
          <cell r="F385">
            <v>4700002067</v>
          </cell>
          <cell r="G385" t="str">
            <v>INV-651/167</v>
          </cell>
          <cell r="H385">
            <v>1000</v>
          </cell>
        </row>
        <row r="386">
          <cell r="A386">
            <v>1100005447</v>
          </cell>
          <cell r="B386">
            <v>8002689</v>
          </cell>
          <cell r="C386" t="str">
            <v>AZACYCLONOL STEP-9A US</v>
          </cell>
          <cell r="D386">
            <v>93.5</v>
          </cell>
          <cell r="E386" t="str">
            <v>KG</v>
          </cell>
          <cell r="F386">
            <v>4700002023</v>
          </cell>
          <cell r="G386" t="str">
            <v>NR646,647/165,66</v>
          </cell>
          <cell r="H386">
            <v>1010</v>
          </cell>
        </row>
        <row r="387">
          <cell r="A387">
            <v>1100005447</v>
          </cell>
          <cell r="B387">
            <v>8002689</v>
          </cell>
          <cell r="C387" t="str">
            <v>AZACYCLONOL STEP-9A US</v>
          </cell>
          <cell r="D387">
            <v>129</v>
          </cell>
          <cell r="E387" t="str">
            <v>KG</v>
          </cell>
          <cell r="F387">
            <v>4700002023</v>
          </cell>
          <cell r="G387" t="str">
            <v>NR646,647/165,66</v>
          </cell>
          <cell r="H387">
            <v>1010</v>
          </cell>
        </row>
        <row r="388">
          <cell r="A388">
            <v>1100005447</v>
          </cell>
          <cell r="B388">
            <v>8002689</v>
          </cell>
          <cell r="C388" t="str">
            <v>AZACYCLONOL STEP-9A US</v>
          </cell>
          <cell r="D388">
            <v>128</v>
          </cell>
          <cell r="E388" t="str">
            <v>KG</v>
          </cell>
          <cell r="F388">
            <v>4700002023</v>
          </cell>
          <cell r="G388" t="str">
            <v>NR646,647/165,66</v>
          </cell>
          <cell r="H388">
            <v>1010</v>
          </cell>
        </row>
        <row r="389">
          <cell r="A389">
            <v>1100005447</v>
          </cell>
          <cell r="B389">
            <v>8006654</v>
          </cell>
          <cell r="C389" t="str">
            <v>LVT-1(levetiracetam)</v>
          </cell>
          <cell r="D389">
            <v>66</v>
          </cell>
          <cell r="E389" t="str">
            <v>KG</v>
          </cell>
          <cell r="F389">
            <v>4700001919</v>
          </cell>
          <cell r="G389" t="str">
            <v>NRGP-631/ANX-163</v>
          </cell>
          <cell r="H389">
            <v>1010</v>
          </cell>
        </row>
        <row r="390">
          <cell r="A390">
            <v>1100005447</v>
          </cell>
          <cell r="B390">
            <v>8006654</v>
          </cell>
          <cell r="C390" t="str">
            <v>LVT-1(levetiracetam)</v>
          </cell>
          <cell r="D390">
            <v>66.5</v>
          </cell>
          <cell r="E390" t="str">
            <v>KG</v>
          </cell>
          <cell r="F390">
            <v>4700001919</v>
          </cell>
          <cell r="G390" t="str">
            <v>NRGP-631/ANX-163</v>
          </cell>
          <cell r="H390">
            <v>1010</v>
          </cell>
        </row>
        <row r="391">
          <cell r="A391">
            <v>1100005447</v>
          </cell>
          <cell r="B391">
            <v>8006654</v>
          </cell>
          <cell r="C391" t="str">
            <v>LVT-1(levetiracetam)</v>
          </cell>
          <cell r="D391">
            <v>67</v>
          </cell>
          <cell r="E391" t="str">
            <v>KG</v>
          </cell>
          <cell r="F391">
            <v>4700001919</v>
          </cell>
          <cell r="G391" t="str">
            <v>NRGP-631/ANX-163</v>
          </cell>
          <cell r="H391">
            <v>1010</v>
          </cell>
        </row>
        <row r="392">
          <cell r="A392">
            <v>1100005447</v>
          </cell>
          <cell r="B392">
            <v>8006654</v>
          </cell>
          <cell r="C392" t="str">
            <v>LVT-1(levetiracetam)</v>
          </cell>
          <cell r="D392">
            <v>73</v>
          </cell>
          <cell r="E392" t="str">
            <v>KG</v>
          </cell>
          <cell r="F392">
            <v>4700001919</v>
          </cell>
          <cell r="G392" t="str">
            <v>NR646,647/165,66</v>
          </cell>
          <cell r="H392">
            <v>1010</v>
          </cell>
        </row>
        <row r="393">
          <cell r="A393">
            <v>1100005447</v>
          </cell>
          <cell r="B393">
            <v>8006654</v>
          </cell>
          <cell r="C393" t="str">
            <v>LVT-1(levetiracetam)</v>
          </cell>
          <cell r="D393">
            <v>75</v>
          </cell>
          <cell r="E393" t="str">
            <v>KG</v>
          </cell>
          <cell r="F393">
            <v>4700001919</v>
          </cell>
          <cell r="G393" t="str">
            <v>NR646,647/165,66</v>
          </cell>
          <cell r="H393">
            <v>1010</v>
          </cell>
        </row>
        <row r="394">
          <cell r="A394">
            <v>1100005447</v>
          </cell>
          <cell r="B394">
            <v>8007928</v>
          </cell>
          <cell r="C394" t="str">
            <v>Oxalimide Derivative (FRP-8)</v>
          </cell>
          <cell r="D394">
            <v>50</v>
          </cell>
          <cell r="E394" t="str">
            <v>KG</v>
          </cell>
          <cell r="F394">
            <v>4700001884</v>
          </cell>
          <cell r="G394" t="str">
            <v>CHL 644 SUB 164</v>
          </cell>
          <cell r="H394">
            <v>1000</v>
          </cell>
        </row>
        <row r="395">
          <cell r="A395">
            <v>1100005447</v>
          </cell>
          <cell r="B395">
            <v>8000582</v>
          </cell>
          <cell r="C395" t="str">
            <v>PNT-PENTAZOCINE STEP 5</v>
          </cell>
          <cell r="D395">
            <v>24.5</v>
          </cell>
          <cell r="E395" t="str">
            <v>KG</v>
          </cell>
          <cell r="F395">
            <v>4700001975</v>
          </cell>
          <cell r="G395" t="str">
            <v>CH.628 SUB 162</v>
          </cell>
          <cell r="H395">
            <v>1000</v>
          </cell>
        </row>
        <row r="396">
          <cell r="A396">
            <v>1100005447</v>
          </cell>
          <cell r="B396">
            <v>8000582</v>
          </cell>
          <cell r="C396" t="str">
            <v>PNT-PENTAZOCINE STEP 5</v>
          </cell>
          <cell r="D396">
            <v>26</v>
          </cell>
          <cell r="E396" t="str">
            <v>KG</v>
          </cell>
          <cell r="F396">
            <v>4700001975</v>
          </cell>
          <cell r="G396" t="str">
            <v>CH.628 SUB 162</v>
          </cell>
          <cell r="H396">
            <v>1000</v>
          </cell>
        </row>
        <row r="397">
          <cell r="A397">
            <v>1100005447</v>
          </cell>
          <cell r="B397">
            <v>8000582</v>
          </cell>
          <cell r="C397" t="str">
            <v>PNT-PENTAZOCINE STEP 5</v>
          </cell>
          <cell r="D397">
            <v>27.5</v>
          </cell>
          <cell r="E397" t="str">
            <v>KG</v>
          </cell>
          <cell r="F397">
            <v>4700001975</v>
          </cell>
          <cell r="G397" t="str">
            <v>CH.628 SUB 162</v>
          </cell>
          <cell r="H397">
            <v>1000</v>
          </cell>
        </row>
        <row r="398">
          <cell r="A398">
            <v>1100005447</v>
          </cell>
          <cell r="B398">
            <v>8000582</v>
          </cell>
          <cell r="C398" t="str">
            <v>PNT-PENTAZOCINE STEP 5</v>
          </cell>
          <cell r="D398">
            <v>24</v>
          </cell>
          <cell r="E398" t="str">
            <v>KG</v>
          </cell>
          <cell r="F398">
            <v>4700001975</v>
          </cell>
          <cell r="G398" t="str">
            <v>CH.628 SUB 162</v>
          </cell>
          <cell r="H398">
            <v>1000</v>
          </cell>
        </row>
        <row r="399">
          <cell r="A399">
            <v>1100005447</v>
          </cell>
          <cell r="B399">
            <v>8007928</v>
          </cell>
          <cell r="C399" t="str">
            <v>Oxalimide Derivative (FRP-8)</v>
          </cell>
          <cell r="D399">
            <v>39.700000000000003</v>
          </cell>
          <cell r="E399" t="str">
            <v>KG</v>
          </cell>
          <cell r="F399">
            <v>4700001884</v>
          </cell>
          <cell r="G399" t="str">
            <v>CHL627 SUB 161</v>
          </cell>
          <cell r="H399">
            <v>1000</v>
          </cell>
        </row>
        <row r="400">
          <cell r="A400">
            <v>1100005447</v>
          </cell>
          <cell r="B400">
            <v>8007928</v>
          </cell>
          <cell r="C400" t="str">
            <v>Oxalimide Derivative (FRP-8)</v>
          </cell>
          <cell r="D400">
            <v>51</v>
          </cell>
          <cell r="E400" t="str">
            <v>KG</v>
          </cell>
          <cell r="F400">
            <v>4700001884</v>
          </cell>
          <cell r="G400" t="str">
            <v>CHL627 SUB 161</v>
          </cell>
          <cell r="H400">
            <v>1000</v>
          </cell>
        </row>
        <row r="401">
          <cell r="A401">
            <v>1100005447</v>
          </cell>
          <cell r="B401">
            <v>8002689</v>
          </cell>
          <cell r="C401" t="str">
            <v>AZACYCLONOL STEP-9A US</v>
          </cell>
          <cell r="D401">
            <v>127</v>
          </cell>
          <cell r="E401" t="str">
            <v>KG</v>
          </cell>
          <cell r="F401">
            <v>4700002023</v>
          </cell>
          <cell r="G401" t="str">
            <v>NRGP-626/ANX-160</v>
          </cell>
          <cell r="H401">
            <v>1010</v>
          </cell>
        </row>
        <row r="402">
          <cell r="A402">
            <v>1100005447</v>
          </cell>
          <cell r="B402">
            <v>8002689</v>
          </cell>
          <cell r="C402" t="str">
            <v>AZACYCLONOL STEP-9A US</v>
          </cell>
          <cell r="D402">
            <v>129</v>
          </cell>
          <cell r="E402" t="str">
            <v>KG</v>
          </cell>
          <cell r="F402">
            <v>4700002023</v>
          </cell>
          <cell r="G402" t="str">
            <v>NRGP-626/ANX-160</v>
          </cell>
          <cell r="H402">
            <v>1010</v>
          </cell>
        </row>
        <row r="403">
          <cell r="A403">
            <v>1100005447</v>
          </cell>
          <cell r="B403">
            <v>8002689</v>
          </cell>
          <cell r="C403" t="str">
            <v>AZACYCLONOL STEP-9A US</v>
          </cell>
          <cell r="D403">
            <v>126</v>
          </cell>
          <cell r="E403" t="str">
            <v>KG</v>
          </cell>
          <cell r="F403">
            <v>4700002023</v>
          </cell>
          <cell r="G403" t="str">
            <v>NRGP-626/ANX-160</v>
          </cell>
          <cell r="H403">
            <v>1010</v>
          </cell>
        </row>
        <row r="404">
          <cell r="A404">
            <v>1100005447</v>
          </cell>
          <cell r="B404">
            <v>8000582</v>
          </cell>
          <cell r="C404" t="str">
            <v>PNT-PENTAZOCINE STEP 5</v>
          </cell>
          <cell r="D404">
            <v>38</v>
          </cell>
          <cell r="E404" t="str">
            <v>KG</v>
          </cell>
          <cell r="F404">
            <v>4700001975</v>
          </cell>
          <cell r="G404" t="str">
            <v>INV-623/158</v>
          </cell>
          <cell r="H404">
            <v>1000</v>
          </cell>
        </row>
        <row r="405">
          <cell r="A405">
            <v>1100005447</v>
          </cell>
          <cell r="B405">
            <v>8000582</v>
          </cell>
          <cell r="C405" t="str">
            <v>PNT-PENTAZOCINE STEP 5</v>
          </cell>
          <cell r="D405">
            <v>37</v>
          </cell>
          <cell r="E405" t="str">
            <v>KG</v>
          </cell>
          <cell r="F405">
            <v>4700001975</v>
          </cell>
          <cell r="G405" t="str">
            <v>INV-623/158</v>
          </cell>
          <cell r="H405">
            <v>1000</v>
          </cell>
        </row>
        <row r="406">
          <cell r="A406">
            <v>1100005447</v>
          </cell>
          <cell r="B406">
            <v>8000582</v>
          </cell>
          <cell r="C406" t="str">
            <v>PNT-PENTAZOCINE STEP 5</v>
          </cell>
          <cell r="D406">
            <v>36</v>
          </cell>
          <cell r="E406" t="str">
            <v>KG</v>
          </cell>
          <cell r="F406">
            <v>4700001975</v>
          </cell>
          <cell r="G406" t="str">
            <v>INV-623/158</v>
          </cell>
          <cell r="H406">
            <v>1000</v>
          </cell>
        </row>
        <row r="407">
          <cell r="A407">
            <v>1100005447</v>
          </cell>
          <cell r="B407">
            <v>8000582</v>
          </cell>
          <cell r="C407" t="str">
            <v>PNT-PENTAZOCINE STEP 5</v>
          </cell>
          <cell r="D407">
            <v>35</v>
          </cell>
          <cell r="E407" t="str">
            <v>KG</v>
          </cell>
          <cell r="F407">
            <v>4700001975</v>
          </cell>
          <cell r="G407" t="str">
            <v>INV-623/158</v>
          </cell>
          <cell r="H407">
            <v>1000</v>
          </cell>
        </row>
        <row r="408">
          <cell r="A408">
            <v>1100005447</v>
          </cell>
          <cell r="B408">
            <v>8002689</v>
          </cell>
          <cell r="C408" t="str">
            <v>AZACYCLONOL STEP-9A US</v>
          </cell>
          <cell r="D408">
            <v>-95.5</v>
          </cell>
          <cell r="E408" t="str">
            <v>KG</v>
          </cell>
          <cell r="F408">
            <v>4700001912</v>
          </cell>
          <cell r="G408" t="str">
            <v>NRGP-556/ANX-137</v>
          </cell>
          <cell r="H408">
            <v>1010</v>
          </cell>
        </row>
        <row r="409">
          <cell r="A409">
            <v>1100005447</v>
          </cell>
          <cell r="B409">
            <v>8006654</v>
          </cell>
          <cell r="C409" t="str">
            <v>LVT-1(levetiracetam)</v>
          </cell>
          <cell r="D409">
            <v>65.5</v>
          </cell>
          <cell r="E409" t="str">
            <v>KG</v>
          </cell>
          <cell r="F409">
            <v>4700001919</v>
          </cell>
          <cell r="G409" t="str">
            <v>NRGP-619/ANX-157</v>
          </cell>
          <cell r="H409">
            <v>1010</v>
          </cell>
        </row>
        <row r="410">
          <cell r="A410">
            <v>1100005447</v>
          </cell>
          <cell r="B410">
            <v>8006654</v>
          </cell>
          <cell r="C410" t="str">
            <v>LVT-1(levetiracetam)</v>
          </cell>
          <cell r="D410">
            <v>64</v>
          </cell>
          <cell r="E410" t="str">
            <v>KG</v>
          </cell>
          <cell r="F410">
            <v>4700001919</v>
          </cell>
          <cell r="G410" t="str">
            <v>NRGP-619/ANX-157</v>
          </cell>
          <cell r="H410">
            <v>1010</v>
          </cell>
        </row>
        <row r="411">
          <cell r="A411">
            <v>1100005447</v>
          </cell>
          <cell r="B411">
            <v>8000582</v>
          </cell>
          <cell r="C411" t="str">
            <v>PNT-PENTAZOCINE STEP 5</v>
          </cell>
          <cell r="D411">
            <v>38.299999999999997</v>
          </cell>
          <cell r="E411" t="str">
            <v>KG</v>
          </cell>
          <cell r="F411">
            <v>4700001975</v>
          </cell>
          <cell r="G411" t="str">
            <v>INV-613/155</v>
          </cell>
          <cell r="H411">
            <v>1000</v>
          </cell>
        </row>
        <row r="412">
          <cell r="A412">
            <v>1100005447</v>
          </cell>
          <cell r="B412">
            <v>8000582</v>
          </cell>
          <cell r="C412" t="str">
            <v>PNT-PENTAZOCINE STEP 5</v>
          </cell>
          <cell r="D412">
            <v>38.5</v>
          </cell>
          <cell r="E412" t="str">
            <v>KG</v>
          </cell>
          <cell r="F412">
            <v>4700001975</v>
          </cell>
          <cell r="G412" t="str">
            <v>INV-613/155</v>
          </cell>
          <cell r="H412">
            <v>1000</v>
          </cell>
        </row>
        <row r="413">
          <cell r="A413">
            <v>1100005447</v>
          </cell>
          <cell r="B413">
            <v>8000582</v>
          </cell>
          <cell r="C413" t="str">
            <v>PNT-PENTAZOCINE STEP 5</v>
          </cell>
          <cell r="D413">
            <v>38.5</v>
          </cell>
          <cell r="E413" t="str">
            <v>KG</v>
          </cell>
          <cell r="F413">
            <v>4700001975</v>
          </cell>
          <cell r="G413" t="str">
            <v>INV-613/155</v>
          </cell>
          <cell r="H413">
            <v>1000</v>
          </cell>
        </row>
        <row r="414">
          <cell r="A414">
            <v>1100005447</v>
          </cell>
          <cell r="B414">
            <v>8002689</v>
          </cell>
          <cell r="C414" t="str">
            <v>AZACYCLONOL STEP-9A US</v>
          </cell>
          <cell r="D414">
            <v>127</v>
          </cell>
          <cell r="E414" t="str">
            <v>KG</v>
          </cell>
          <cell r="F414">
            <v>4700002023</v>
          </cell>
          <cell r="G414" t="str">
            <v>NRGP-614/ANX-156</v>
          </cell>
          <cell r="H414">
            <v>1010</v>
          </cell>
        </row>
        <row r="415">
          <cell r="A415">
            <v>1100005447</v>
          </cell>
          <cell r="B415">
            <v>8002689</v>
          </cell>
          <cell r="C415" t="str">
            <v>AZACYCLONOL STEP-9A US</v>
          </cell>
          <cell r="D415">
            <v>128.5</v>
          </cell>
          <cell r="E415" t="str">
            <v>KG</v>
          </cell>
          <cell r="F415">
            <v>4700002023</v>
          </cell>
          <cell r="G415" t="str">
            <v>NRGP-614/ANX-156</v>
          </cell>
          <cell r="H415">
            <v>1010</v>
          </cell>
        </row>
        <row r="416">
          <cell r="A416">
            <v>1100005447</v>
          </cell>
          <cell r="B416">
            <v>8002689</v>
          </cell>
          <cell r="C416" t="str">
            <v>AZACYCLONOL STEP-9A US</v>
          </cell>
          <cell r="D416">
            <v>128</v>
          </cell>
          <cell r="E416" t="str">
            <v>KG</v>
          </cell>
          <cell r="F416">
            <v>4700002023</v>
          </cell>
          <cell r="G416" t="str">
            <v>NRGP-614/ANX-156</v>
          </cell>
          <cell r="H416">
            <v>1010</v>
          </cell>
        </row>
        <row r="417">
          <cell r="A417">
            <v>1100005447</v>
          </cell>
          <cell r="B417">
            <v>8007928</v>
          </cell>
          <cell r="C417" t="str">
            <v>Oxalimide Derivative (FRP-8)</v>
          </cell>
          <cell r="D417">
            <v>33.5</v>
          </cell>
          <cell r="E417" t="str">
            <v>KG</v>
          </cell>
          <cell r="F417">
            <v>4700001884</v>
          </cell>
          <cell r="G417" t="str">
            <v>INV-611/154</v>
          </cell>
          <cell r="H417">
            <v>1000</v>
          </cell>
        </row>
        <row r="418">
          <cell r="A418">
            <v>1100005447</v>
          </cell>
          <cell r="B418">
            <v>8007928</v>
          </cell>
          <cell r="C418" t="str">
            <v>Oxalimide Derivative (FRP-8)</v>
          </cell>
          <cell r="D418">
            <v>42.4</v>
          </cell>
          <cell r="E418" t="str">
            <v>KG</v>
          </cell>
          <cell r="F418">
            <v>4700001884</v>
          </cell>
          <cell r="G418" t="str">
            <v>INV-611/154</v>
          </cell>
          <cell r="H418">
            <v>1000</v>
          </cell>
        </row>
        <row r="419">
          <cell r="A419">
            <v>1100005447</v>
          </cell>
          <cell r="B419">
            <v>8002689</v>
          </cell>
          <cell r="C419" t="str">
            <v>AZACYCLONOL STEP-9A US</v>
          </cell>
          <cell r="D419">
            <v>89.5</v>
          </cell>
          <cell r="E419" t="str">
            <v>KG</v>
          </cell>
          <cell r="F419">
            <v>4700002023</v>
          </cell>
          <cell r="G419" t="str">
            <v>NRGP-602/ANX-152</v>
          </cell>
          <cell r="H419">
            <v>1010</v>
          </cell>
        </row>
        <row r="420">
          <cell r="A420">
            <v>1100005447</v>
          </cell>
          <cell r="B420">
            <v>8002689</v>
          </cell>
          <cell r="C420" t="str">
            <v>AZACYCLONOL STEP-9A US</v>
          </cell>
          <cell r="D420">
            <v>129.5</v>
          </cell>
          <cell r="E420" t="str">
            <v>KG</v>
          </cell>
          <cell r="F420">
            <v>4700002023</v>
          </cell>
          <cell r="G420" t="str">
            <v>NRGP-602/ANX-152</v>
          </cell>
          <cell r="H420">
            <v>1010</v>
          </cell>
        </row>
        <row r="421">
          <cell r="A421">
            <v>1100005447</v>
          </cell>
          <cell r="B421">
            <v>8000582</v>
          </cell>
          <cell r="C421" t="str">
            <v>PNT-PENTAZOCINE STEP 5</v>
          </cell>
          <cell r="D421">
            <v>42</v>
          </cell>
          <cell r="E421" t="str">
            <v>KG</v>
          </cell>
          <cell r="F421">
            <v>4700001975</v>
          </cell>
          <cell r="G421" t="str">
            <v>INV-608/153</v>
          </cell>
          <cell r="H421">
            <v>1000</v>
          </cell>
        </row>
        <row r="422">
          <cell r="A422">
            <v>1100005447</v>
          </cell>
          <cell r="B422">
            <v>8000582</v>
          </cell>
          <cell r="C422" t="str">
            <v>PNT-PENTAZOCINE STEP 5</v>
          </cell>
          <cell r="D422">
            <v>40.5</v>
          </cell>
          <cell r="E422" t="str">
            <v>KG</v>
          </cell>
          <cell r="F422">
            <v>4700001975</v>
          </cell>
          <cell r="G422" t="str">
            <v>INV-608/153</v>
          </cell>
          <cell r="H422">
            <v>1000</v>
          </cell>
        </row>
        <row r="423">
          <cell r="A423">
            <v>1100005447</v>
          </cell>
          <cell r="B423">
            <v>8000582</v>
          </cell>
          <cell r="C423" t="str">
            <v>PNT-PENTAZOCINE STEP 5</v>
          </cell>
          <cell r="D423">
            <v>40.299999999999997</v>
          </cell>
          <cell r="E423" t="str">
            <v>KG</v>
          </cell>
          <cell r="F423">
            <v>4700001975</v>
          </cell>
          <cell r="G423" t="str">
            <v>INV-608/153</v>
          </cell>
          <cell r="H423">
            <v>1000</v>
          </cell>
        </row>
        <row r="424">
          <cell r="A424">
            <v>1100005447</v>
          </cell>
          <cell r="B424">
            <v>8006654</v>
          </cell>
          <cell r="C424" t="str">
            <v>LVT-1(levetiracetam)</v>
          </cell>
          <cell r="D424">
            <v>65</v>
          </cell>
          <cell r="E424" t="str">
            <v>KG</v>
          </cell>
          <cell r="F424">
            <v>4700001919</v>
          </cell>
          <cell r="G424" t="str">
            <v>NRGP-601/ANX-151</v>
          </cell>
          <cell r="H424">
            <v>1010</v>
          </cell>
        </row>
        <row r="425">
          <cell r="A425">
            <v>1100005447</v>
          </cell>
          <cell r="B425">
            <v>8006654</v>
          </cell>
          <cell r="C425" t="str">
            <v>LVT-1(levetiracetam)</v>
          </cell>
          <cell r="D425">
            <v>68</v>
          </cell>
          <cell r="E425" t="str">
            <v>KG</v>
          </cell>
          <cell r="F425">
            <v>4700001919</v>
          </cell>
          <cell r="G425" t="str">
            <v>NRGP-601/ANX-151</v>
          </cell>
          <cell r="H425">
            <v>1010</v>
          </cell>
        </row>
        <row r="426">
          <cell r="A426">
            <v>1100005447</v>
          </cell>
          <cell r="B426">
            <v>8006654</v>
          </cell>
          <cell r="C426" t="str">
            <v>LVT-1(levetiracetam)</v>
          </cell>
          <cell r="D426">
            <v>65</v>
          </cell>
          <cell r="E426" t="str">
            <v>KG</v>
          </cell>
          <cell r="F426">
            <v>4700001919</v>
          </cell>
          <cell r="G426" t="str">
            <v>NRGP-601/ANX-151</v>
          </cell>
          <cell r="H426">
            <v>1010</v>
          </cell>
        </row>
        <row r="427">
          <cell r="A427">
            <v>1100005447</v>
          </cell>
          <cell r="B427">
            <v>8000582</v>
          </cell>
          <cell r="C427" t="str">
            <v>PNT-PENTAZOCINE STEP 5</v>
          </cell>
          <cell r="D427">
            <v>42.5</v>
          </cell>
          <cell r="E427" t="str">
            <v>KG</v>
          </cell>
          <cell r="F427">
            <v>4700001975</v>
          </cell>
          <cell r="G427" t="str">
            <v>INV-600/150</v>
          </cell>
          <cell r="H427">
            <v>1000</v>
          </cell>
        </row>
        <row r="428">
          <cell r="A428">
            <v>1100005447</v>
          </cell>
          <cell r="B428">
            <v>8000582</v>
          </cell>
          <cell r="C428" t="str">
            <v>PNT-PENTAZOCINE STEP 5</v>
          </cell>
          <cell r="D428">
            <v>42.5</v>
          </cell>
          <cell r="E428" t="str">
            <v>KG</v>
          </cell>
          <cell r="F428">
            <v>4700001975</v>
          </cell>
          <cell r="G428" t="str">
            <v>INV-600/150</v>
          </cell>
          <cell r="H428">
            <v>1000</v>
          </cell>
        </row>
        <row r="429">
          <cell r="A429">
            <v>1100005447</v>
          </cell>
          <cell r="B429">
            <v>8006654</v>
          </cell>
          <cell r="C429" t="str">
            <v>LVT-1(levetiracetam)</v>
          </cell>
          <cell r="D429">
            <v>67</v>
          </cell>
          <cell r="E429" t="str">
            <v>KG</v>
          </cell>
          <cell r="F429">
            <v>4700001919</v>
          </cell>
          <cell r="G429" t="str">
            <v>NRGP-588/ANX-147</v>
          </cell>
          <cell r="H429">
            <v>1010</v>
          </cell>
        </row>
        <row r="430">
          <cell r="A430">
            <v>1100005447</v>
          </cell>
          <cell r="B430">
            <v>8006654</v>
          </cell>
          <cell r="C430" t="str">
            <v>LVT-1(levetiracetam)</v>
          </cell>
          <cell r="D430">
            <v>67.5</v>
          </cell>
          <cell r="E430" t="str">
            <v>KG</v>
          </cell>
          <cell r="F430">
            <v>4700001919</v>
          </cell>
          <cell r="G430" t="str">
            <v>NRGP-588/ANX-147</v>
          </cell>
          <cell r="H430">
            <v>1010</v>
          </cell>
        </row>
        <row r="431">
          <cell r="A431">
            <v>1100005447</v>
          </cell>
          <cell r="B431">
            <v>8006654</v>
          </cell>
          <cell r="C431" t="str">
            <v>LVT-1(levetiracetam)</v>
          </cell>
          <cell r="D431">
            <v>68</v>
          </cell>
          <cell r="E431" t="str">
            <v>KG</v>
          </cell>
          <cell r="F431">
            <v>4700001919</v>
          </cell>
          <cell r="G431" t="str">
            <v>NRGP-588/ANX-147</v>
          </cell>
          <cell r="H431">
            <v>1010</v>
          </cell>
        </row>
        <row r="432">
          <cell r="A432">
            <v>1100005447</v>
          </cell>
          <cell r="B432">
            <v>8000582</v>
          </cell>
          <cell r="C432" t="str">
            <v>PNT-PENTAZOCINE STEP 5</v>
          </cell>
          <cell r="D432">
            <v>42</v>
          </cell>
          <cell r="E432" t="str">
            <v>KG</v>
          </cell>
          <cell r="F432">
            <v>4700001975</v>
          </cell>
          <cell r="G432" t="str">
            <v>INV-593</v>
          </cell>
          <cell r="H432">
            <v>1000</v>
          </cell>
        </row>
        <row r="433">
          <cell r="A433">
            <v>1100005447</v>
          </cell>
          <cell r="B433">
            <v>8000582</v>
          </cell>
          <cell r="C433" t="str">
            <v>PNT-PENTAZOCINE STEP 5</v>
          </cell>
          <cell r="D433">
            <v>42</v>
          </cell>
          <cell r="E433" t="str">
            <v>KG</v>
          </cell>
          <cell r="F433">
            <v>4700001975</v>
          </cell>
          <cell r="G433" t="str">
            <v>INV-593</v>
          </cell>
          <cell r="H433">
            <v>1000</v>
          </cell>
        </row>
        <row r="434">
          <cell r="A434">
            <v>1100005447</v>
          </cell>
          <cell r="B434">
            <v>8002689</v>
          </cell>
          <cell r="C434" t="str">
            <v>AZACYCLONOL STEP-9A US</v>
          </cell>
          <cell r="D434">
            <v>124</v>
          </cell>
          <cell r="E434" t="str">
            <v>KG</v>
          </cell>
          <cell r="F434">
            <v>4700001801</v>
          </cell>
          <cell r="G434" t="str">
            <v>NRGP-591/4.2.05</v>
          </cell>
          <cell r="H434">
            <v>1010</v>
          </cell>
        </row>
        <row r="435">
          <cell r="A435">
            <v>1100005447</v>
          </cell>
          <cell r="B435">
            <v>8002689</v>
          </cell>
          <cell r="C435" t="str">
            <v>AZACYCLONOL STEP-9A US</v>
          </cell>
          <cell r="D435">
            <v>129</v>
          </cell>
          <cell r="E435" t="str">
            <v>KG</v>
          </cell>
          <cell r="F435">
            <v>4700001801</v>
          </cell>
          <cell r="G435" t="str">
            <v>NRGP-591/4.2.05</v>
          </cell>
          <cell r="H435">
            <v>1010</v>
          </cell>
        </row>
        <row r="436">
          <cell r="A436">
            <v>1100005447</v>
          </cell>
          <cell r="B436">
            <v>8002689</v>
          </cell>
          <cell r="C436" t="str">
            <v>AZACYCLONOL STEP-9A US</v>
          </cell>
          <cell r="D436">
            <v>129</v>
          </cell>
          <cell r="E436" t="str">
            <v>KG</v>
          </cell>
          <cell r="F436">
            <v>4700001801</v>
          </cell>
          <cell r="G436" t="str">
            <v>NRGP-591/4.2.05</v>
          </cell>
          <cell r="H436">
            <v>1010</v>
          </cell>
        </row>
        <row r="437">
          <cell r="A437">
            <v>1100005447</v>
          </cell>
          <cell r="B437">
            <v>8000582</v>
          </cell>
          <cell r="C437" t="str">
            <v>PNT-PENTAZOCINE STEP 5</v>
          </cell>
          <cell r="D437">
            <v>42</v>
          </cell>
          <cell r="E437" t="str">
            <v>KG</v>
          </cell>
          <cell r="F437">
            <v>4700001975</v>
          </cell>
          <cell r="G437" t="str">
            <v>INV-584/146</v>
          </cell>
          <cell r="H437">
            <v>1000</v>
          </cell>
        </row>
        <row r="438">
          <cell r="A438">
            <v>1100005447</v>
          </cell>
          <cell r="B438">
            <v>8000582</v>
          </cell>
          <cell r="C438" t="str">
            <v>PNT-PENTAZOCINE STEP 5</v>
          </cell>
          <cell r="D438">
            <v>42</v>
          </cell>
          <cell r="E438" t="str">
            <v>KG</v>
          </cell>
          <cell r="F438">
            <v>4700001975</v>
          </cell>
          <cell r="G438" t="str">
            <v>INV-584/146</v>
          </cell>
          <cell r="H438">
            <v>1000</v>
          </cell>
        </row>
        <row r="439">
          <cell r="A439">
            <v>1100005447</v>
          </cell>
          <cell r="B439">
            <v>8000582</v>
          </cell>
          <cell r="C439" t="str">
            <v>PNT-PENTAZOCINE STEP 5</v>
          </cell>
          <cell r="D439">
            <v>42</v>
          </cell>
          <cell r="E439" t="str">
            <v>KG</v>
          </cell>
          <cell r="F439">
            <v>4700001975</v>
          </cell>
          <cell r="G439" t="str">
            <v>INV-584/146</v>
          </cell>
          <cell r="H439">
            <v>1000</v>
          </cell>
        </row>
        <row r="440">
          <cell r="A440">
            <v>1100005447</v>
          </cell>
          <cell r="B440">
            <v>8000582</v>
          </cell>
          <cell r="C440" t="str">
            <v>PNT-PENTAZOCINE STEP 5</v>
          </cell>
          <cell r="D440">
            <v>42</v>
          </cell>
          <cell r="E440" t="str">
            <v>KG</v>
          </cell>
          <cell r="F440">
            <v>4700001975</v>
          </cell>
          <cell r="G440" t="str">
            <v>INV-584/146</v>
          </cell>
          <cell r="H440">
            <v>1000</v>
          </cell>
        </row>
        <row r="441">
          <cell r="A441">
            <v>1100005889</v>
          </cell>
          <cell r="B441">
            <v>8002577</v>
          </cell>
          <cell r="C441" t="str">
            <v>CRA-CEFUROXIME AXETIL CRYSTALLINE(N.US)</v>
          </cell>
          <cell r="D441">
            <v>200</v>
          </cell>
          <cell r="E441" t="str">
            <v>KG</v>
          </cell>
          <cell r="F441">
            <v>4700002024</v>
          </cell>
          <cell r="G441" t="str">
            <v>CH-077</v>
          </cell>
          <cell r="H441">
            <v>1000</v>
          </cell>
        </row>
        <row r="442">
          <cell r="A442">
            <v>1100005889</v>
          </cell>
          <cell r="B442">
            <v>8002577</v>
          </cell>
          <cell r="C442" t="str">
            <v>CRA-CEFUROXIME AXETIL CRYSTALLINE(N.US)</v>
          </cell>
          <cell r="D442">
            <v>200</v>
          </cell>
          <cell r="E442" t="str">
            <v>KG</v>
          </cell>
          <cell r="F442">
            <v>4700002024</v>
          </cell>
          <cell r="G442" t="str">
            <v>CH-077</v>
          </cell>
          <cell r="H442">
            <v>1000</v>
          </cell>
        </row>
        <row r="443">
          <cell r="A443">
            <v>1100005889</v>
          </cell>
          <cell r="B443">
            <v>8002577</v>
          </cell>
          <cell r="C443" t="str">
            <v>CRA-CEFUROXIME AXETIL CRYSTALLINE(N.US)</v>
          </cell>
          <cell r="D443">
            <v>200</v>
          </cell>
          <cell r="E443" t="str">
            <v>KG</v>
          </cell>
          <cell r="F443">
            <v>4700002024</v>
          </cell>
          <cell r="G443" t="str">
            <v>INV-76</v>
          </cell>
          <cell r="H443">
            <v>1000</v>
          </cell>
        </row>
        <row r="444">
          <cell r="A444">
            <v>1100005889</v>
          </cell>
          <cell r="B444">
            <v>8002577</v>
          </cell>
          <cell r="C444" t="str">
            <v>CRA-CEFUROXIME AXETIL CRYSTALLINE(N.US)</v>
          </cell>
          <cell r="D444">
            <v>200</v>
          </cell>
          <cell r="E444" t="str">
            <v>KG</v>
          </cell>
          <cell r="F444">
            <v>4700002024</v>
          </cell>
          <cell r="G444" t="str">
            <v>INV-76</v>
          </cell>
          <cell r="H444">
            <v>1000</v>
          </cell>
        </row>
        <row r="445">
          <cell r="A445">
            <v>1100005889</v>
          </cell>
          <cell r="B445">
            <v>8002577</v>
          </cell>
          <cell r="C445" t="str">
            <v>CRA-CEFUROXIME AXETIL CRYSTALLINE(N.US)</v>
          </cell>
          <cell r="D445">
            <v>200</v>
          </cell>
          <cell r="E445" t="str">
            <v>KG</v>
          </cell>
          <cell r="F445">
            <v>4700002024</v>
          </cell>
          <cell r="G445" t="str">
            <v>INV-76</v>
          </cell>
          <cell r="H445">
            <v>1000</v>
          </cell>
        </row>
        <row r="446">
          <cell r="A446">
            <v>1100006091</v>
          </cell>
          <cell r="B446">
            <v>8200005</v>
          </cell>
          <cell r="C446" t="str">
            <v>HMD-REC. HMDS( 97%) FOR CEPHG</v>
          </cell>
          <cell r="D446">
            <v>20415.583999999999</v>
          </cell>
          <cell r="E446" t="str">
            <v>KG</v>
          </cell>
          <cell r="F446">
            <v>4700001904</v>
          </cell>
          <cell r="G446" t="str">
            <v>INV-629/2283</v>
          </cell>
          <cell r="H446">
            <v>1000</v>
          </cell>
        </row>
        <row r="447">
          <cell r="A447">
            <v>1100006091</v>
          </cell>
          <cell r="B447">
            <v>8200005</v>
          </cell>
          <cell r="C447" t="str">
            <v>HMD-REC. HMDS( 97%) FOR CEPHG</v>
          </cell>
          <cell r="D447">
            <v>9071.4290000000001</v>
          </cell>
          <cell r="E447" t="str">
            <v>KG</v>
          </cell>
          <cell r="F447">
            <v>4700001904</v>
          </cell>
          <cell r="G447" t="str">
            <v>INV-584</v>
          </cell>
          <cell r="H447">
            <v>1000</v>
          </cell>
        </row>
        <row r="448">
          <cell r="A448">
            <v>1100006091</v>
          </cell>
          <cell r="B448">
            <v>8200005</v>
          </cell>
          <cell r="C448" t="str">
            <v>HMD-REC. HMDS( 97%) FOR CEPHG</v>
          </cell>
          <cell r="D448">
            <v>14681.817999999999</v>
          </cell>
          <cell r="E448" t="str">
            <v>KG</v>
          </cell>
          <cell r="F448">
            <v>4700001904</v>
          </cell>
          <cell r="G448" t="str">
            <v>INV-579</v>
          </cell>
          <cell r="H448">
            <v>1000</v>
          </cell>
        </row>
        <row r="449">
          <cell r="A449">
            <v>1100006216</v>
          </cell>
          <cell r="B449">
            <v>8008827</v>
          </cell>
          <cell r="C449" t="str">
            <v>NLF-8 (NELFINAVIR)</v>
          </cell>
          <cell r="D449">
            <v>9.1</v>
          </cell>
          <cell r="E449" t="str">
            <v>KG</v>
          </cell>
          <cell r="F449">
            <v>4700001684</v>
          </cell>
          <cell r="G449" t="str">
            <v>NRGP-01/05/18.1.</v>
          </cell>
          <cell r="H449">
            <v>1010</v>
          </cell>
        </row>
        <row r="450">
          <cell r="A450">
            <v>1100006216</v>
          </cell>
          <cell r="B450">
            <v>8008827</v>
          </cell>
          <cell r="C450" t="str">
            <v>NLF-8 (NELFINAVIR)</v>
          </cell>
          <cell r="D450">
            <v>5.45</v>
          </cell>
          <cell r="E450" t="str">
            <v>KG</v>
          </cell>
          <cell r="F450">
            <v>4700001684</v>
          </cell>
          <cell r="G450" t="str">
            <v>NRGP-01/05/18.1.</v>
          </cell>
          <cell r="H450">
            <v>1010</v>
          </cell>
        </row>
        <row r="451">
          <cell r="A451">
            <v>1100006216</v>
          </cell>
          <cell r="B451">
            <v>8008827</v>
          </cell>
          <cell r="C451" t="str">
            <v>NLF-8 (NELFINAVIR)</v>
          </cell>
          <cell r="D451">
            <v>1.43</v>
          </cell>
          <cell r="E451" t="str">
            <v>KG</v>
          </cell>
          <cell r="F451">
            <v>4700001684</v>
          </cell>
          <cell r="G451" t="str">
            <v>NRGP-01/05/18.1.</v>
          </cell>
          <cell r="H451">
            <v>1010</v>
          </cell>
        </row>
        <row r="452">
          <cell r="A452">
            <v>1100006216</v>
          </cell>
          <cell r="B452">
            <v>8008827</v>
          </cell>
          <cell r="C452" t="str">
            <v>NLF-8 (NELFINAVIR)</v>
          </cell>
          <cell r="D452">
            <v>6.1</v>
          </cell>
          <cell r="E452" t="str">
            <v>KG</v>
          </cell>
          <cell r="F452">
            <v>4700001684</v>
          </cell>
          <cell r="G452" t="str">
            <v>NRGP-01/05/18.1.</v>
          </cell>
          <cell r="H452">
            <v>1010</v>
          </cell>
        </row>
        <row r="453">
          <cell r="A453">
            <v>1100006325</v>
          </cell>
          <cell r="B453">
            <v>8008853</v>
          </cell>
          <cell r="C453" t="str">
            <v>4-ACETOXY AZETIDINONE(STEP-6)</v>
          </cell>
          <cell r="D453">
            <v>96.8</v>
          </cell>
          <cell r="E453" t="str">
            <v>KG</v>
          </cell>
          <cell r="F453">
            <v>4700001696</v>
          </cell>
          <cell r="G453" t="str">
            <v>SUB.35</v>
          </cell>
          <cell r="H453">
            <v>1000</v>
          </cell>
        </row>
        <row r="454">
          <cell r="A454">
            <v>1100006325</v>
          </cell>
          <cell r="B454">
            <v>8008853</v>
          </cell>
          <cell r="C454" t="str">
            <v>4-ACETOXY AZETIDINONE(STEP-6)</v>
          </cell>
          <cell r="D454">
            <v>106.9</v>
          </cell>
          <cell r="E454" t="str">
            <v>KG</v>
          </cell>
          <cell r="F454">
            <v>4700001696</v>
          </cell>
          <cell r="G454" t="str">
            <v>SUB.35</v>
          </cell>
          <cell r="H454">
            <v>1000</v>
          </cell>
        </row>
        <row r="455">
          <cell r="A455">
            <v>1100006325</v>
          </cell>
          <cell r="B455">
            <v>8008853</v>
          </cell>
          <cell r="C455" t="str">
            <v>4-ACETOXY AZETIDINONE(STEP-6)</v>
          </cell>
          <cell r="D455">
            <v>121</v>
          </cell>
          <cell r="E455" t="str">
            <v>KG</v>
          </cell>
          <cell r="F455">
            <v>4700001696</v>
          </cell>
          <cell r="G455" t="str">
            <v>SUB 31</v>
          </cell>
          <cell r="H455">
            <v>1000</v>
          </cell>
        </row>
        <row r="456">
          <cell r="A456">
            <v>1100006325</v>
          </cell>
          <cell r="B456">
            <v>8008853</v>
          </cell>
          <cell r="C456" t="str">
            <v>4-ACETOXY AZETIDINONE(STEP-6)</v>
          </cell>
          <cell r="D456">
            <v>92.32</v>
          </cell>
          <cell r="E456" t="str">
            <v>KG</v>
          </cell>
          <cell r="F456">
            <v>4700001696</v>
          </cell>
          <cell r="G456" t="str">
            <v>SUB 31</v>
          </cell>
          <cell r="H456">
            <v>1000</v>
          </cell>
        </row>
        <row r="457">
          <cell r="A457">
            <v>1100006325</v>
          </cell>
          <cell r="B457">
            <v>8008853</v>
          </cell>
          <cell r="C457" t="str">
            <v>4-ACETOXY AZETIDINONE(STEP-6)</v>
          </cell>
          <cell r="D457">
            <v>110</v>
          </cell>
          <cell r="E457" t="str">
            <v>KG</v>
          </cell>
          <cell r="F457">
            <v>4700001696</v>
          </cell>
          <cell r="G457" t="str">
            <v>SUB CHL 30</v>
          </cell>
          <cell r="H457">
            <v>1000</v>
          </cell>
        </row>
        <row r="458">
          <cell r="A458">
            <v>1100006325</v>
          </cell>
          <cell r="B458">
            <v>8008853</v>
          </cell>
          <cell r="C458" t="str">
            <v>4-ACETOXY AZETIDINONE(STEP-6)</v>
          </cell>
          <cell r="D458">
            <v>124.5</v>
          </cell>
          <cell r="E458" t="str">
            <v>KG</v>
          </cell>
          <cell r="F458">
            <v>4700001696</v>
          </cell>
          <cell r="G458" t="str">
            <v>SUB CHL 30</v>
          </cell>
          <cell r="H458">
            <v>1000</v>
          </cell>
        </row>
        <row r="459">
          <cell r="A459">
            <v>1100006466</v>
          </cell>
          <cell r="B459">
            <v>2000193</v>
          </cell>
          <cell r="C459" t="str">
            <v>SERTRALINE HYDROCHLORIDE</v>
          </cell>
          <cell r="D459">
            <v>66.5</v>
          </cell>
          <cell r="E459" t="str">
            <v>KG</v>
          </cell>
          <cell r="F459">
            <v>4700001546</v>
          </cell>
          <cell r="G459">
            <v>5005059395</v>
          </cell>
          <cell r="H459">
            <v>1000</v>
          </cell>
        </row>
        <row r="460">
          <cell r="A460">
            <v>1100006466</v>
          </cell>
          <cell r="B460">
            <v>2000193</v>
          </cell>
          <cell r="C460" t="str">
            <v>SERTRALINE HYDROCHLORIDE</v>
          </cell>
          <cell r="D460">
            <v>61.38</v>
          </cell>
          <cell r="E460" t="str">
            <v>KG</v>
          </cell>
          <cell r="F460">
            <v>4700001546</v>
          </cell>
          <cell r="G460" t="str">
            <v>CH NO.55 SUB.16</v>
          </cell>
          <cell r="H460">
            <v>1000</v>
          </cell>
        </row>
        <row r="461">
          <cell r="A461">
            <v>1100006466</v>
          </cell>
          <cell r="B461">
            <v>8000585</v>
          </cell>
          <cell r="C461" t="str">
            <v>PNT-PENTAZOCINE STEP 8</v>
          </cell>
          <cell r="D461">
            <v>-1</v>
          </cell>
          <cell r="E461" t="str">
            <v>KG</v>
          </cell>
          <cell r="F461">
            <v>4700001929</v>
          </cell>
          <cell r="G461" t="str">
            <v>GR</v>
          </cell>
          <cell r="H461">
            <v>1000</v>
          </cell>
        </row>
        <row r="462">
          <cell r="A462">
            <v>1100006466</v>
          </cell>
          <cell r="B462">
            <v>8000585</v>
          </cell>
          <cell r="C462" t="str">
            <v>PNT-PENTAZOCINE STEP 8</v>
          </cell>
          <cell r="D462">
            <v>1</v>
          </cell>
          <cell r="E462" t="str">
            <v>KG</v>
          </cell>
          <cell r="F462">
            <v>4700001929</v>
          </cell>
          <cell r="G462" t="str">
            <v>GR</v>
          </cell>
          <cell r="H462">
            <v>1000</v>
          </cell>
        </row>
        <row r="463">
          <cell r="A463">
            <v>1100006466</v>
          </cell>
          <cell r="B463">
            <v>2000193</v>
          </cell>
          <cell r="C463" t="str">
            <v>SERTRALINE HYDROCHLORIDE</v>
          </cell>
          <cell r="D463">
            <v>-66.5</v>
          </cell>
          <cell r="E463" t="str">
            <v>KG</v>
          </cell>
          <cell r="F463">
            <v>4700001546</v>
          </cell>
          <cell r="G463" t="str">
            <v>DC</v>
          </cell>
          <cell r="H463">
            <v>1000</v>
          </cell>
        </row>
        <row r="464">
          <cell r="A464">
            <v>1100006466</v>
          </cell>
          <cell r="B464">
            <v>8000585</v>
          </cell>
          <cell r="C464" t="str">
            <v>PNT-PENTAZOCINE STEP 8</v>
          </cell>
          <cell r="D464">
            <v>10</v>
          </cell>
          <cell r="E464" t="str">
            <v>KG</v>
          </cell>
          <cell r="F464">
            <v>4700001929</v>
          </cell>
          <cell r="G464" t="str">
            <v>SUB 14</v>
          </cell>
          <cell r="H464">
            <v>1000</v>
          </cell>
        </row>
        <row r="465">
          <cell r="A465">
            <v>1100006466</v>
          </cell>
          <cell r="B465">
            <v>8000585</v>
          </cell>
          <cell r="C465" t="str">
            <v>PNT-PENTAZOCINE STEP 8</v>
          </cell>
          <cell r="D465">
            <v>-10</v>
          </cell>
          <cell r="E465" t="str">
            <v>KG</v>
          </cell>
          <cell r="F465">
            <v>4700001929</v>
          </cell>
          <cell r="G465" t="str">
            <v>SUB 14</v>
          </cell>
          <cell r="H465">
            <v>1000</v>
          </cell>
        </row>
        <row r="466">
          <cell r="A466">
            <v>1100006466</v>
          </cell>
          <cell r="B466">
            <v>8000585</v>
          </cell>
          <cell r="C466" t="str">
            <v>PNT-PENTAZOCINE STEP 8</v>
          </cell>
          <cell r="D466">
            <v>-10</v>
          </cell>
          <cell r="E466" t="str">
            <v>KG</v>
          </cell>
          <cell r="F466">
            <v>4700001929</v>
          </cell>
          <cell r="G466" t="str">
            <v>DC 41 &amp; 46</v>
          </cell>
          <cell r="H466">
            <v>1000</v>
          </cell>
        </row>
        <row r="467">
          <cell r="A467">
            <v>1100006466</v>
          </cell>
          <cell r="B467">
            <v>8000585</v>
          </cell>
          <cell r="C467" t="str">
            <v>PNT-PENTAZOCINE STEP 8</v>
          </cell>
          <cell r="D467">
            <v>10</v>
          </cell>
          <cell r="E467" t="str">
            <v>KG</v>
          </cell>
          <cell r="F467">
            <v>4700001929</v>
          </cell>
          <cell r="G467" t="str">
            <v>DC 41 &amp; 46</v>
          </cell>
          <cell r="H467">
            <v>1000</v>
          </cell>
        </row>
        <row r="468">
          <cell r="A468">
            <v>1100006466</v>
          </cell>
          <cell r="B468">
            <v>2000193</v>
          </cell>
          <cell r="C468" t="str">
            <v>SERTRALINE HYDROCHLORIDE</v>
          </cell>
          <cell r="D468">
            <v>66.84</v>
          </cell>
          <cell r="E468" t="str">
            <v>KG</v>
          </cell>
          <cell r="F468">
            <v>4700001546</v>
          </cell>
          <cell r="G468" t="str">
            <v>DC-39/12</v>
          </cell>
          <cell r="H468">
            <v>1000</v>
          </cell>
        </row>
        <row r="469">
          <cell r="A469">
            <v>1100006466</v>
          </cell>
          <cell r="B469">
            <v>2000193</v>
          </cell>
          <cell r="C469" t="str">
            <v>SERTRALINE HYDROCHLORIDE</v>
          </cell>
          <cell r="D469">
            <v>67.819999999999993</v>
          </cell>
          <cell r="E469" t="str">
            <v>KG</v>
          </cell>
          <cell r="F469">
            <v>4700001546</v>
          </cell>
          <cell r="G469" t="str">
            <v>DC-39/12</v>
          </cell>
          <cell r="H469">
            <v>1000</v>
          </cell>
        </row>
        <row r="470">
          <cell r="A470">
            <v>1100006467</v>
          </cell>
          <cell r="B470">
            <v>8007760</v>
          </cell>
          <cell r="C470" t="str">
            <v>GBP-GBI (M)</v>
          </cell>
          <cell r="D470">
            <v>666</v>
          </cell>
          <cell r="E470" t="str">
            <v>KG</v>
          </cell>
          <cell r="F470">
            <v>4700001989</v>
          </cell>
          <cell r="G470">
            <v>180</v>
          </cell>
          <cell r="H470">
            <v>1020</v>
          </cell>
        </row>
        <row r="471">
          <cell r="A471">
            <v>1100006467</v>
          </cell>
          <cell r="B471">
            <v>8007760</v>
          </cell>
          <cell r="C471" t="str">
            <v>GBP-GBI (M)</v>
          </cell>
          <cell r="D471">
            <v>667</v>
          </cell>
          <cell r="E471" t="str">
            <v>KG</v>
          </cell>
          <cell r="F471">
            <v>4700001989</v>
          </cell>
          <cell r="G471">
            <v>180</v>
          </cell>
          <cell r="H471">
            <v>1020</v>
          </cell>
        </row>
        <row r="472">
          <cell r="A472">
            <v>1100006467</v>
          </cell>
          <cell r="B472">
            <v>8007760</v>
          </cell>
          <cell r="C472" t="str">
            <v>GBP-GBI (M)</v>
          </cell>
          <cell r="D472">
            <v>662</v>
          </cell>
          <cell r="E472" t="str">
            <v>KG</v>
          </cell>
          <cell r="F472">
            <v>4700002030</v>
          </cell>
          <cell r="G472">
            <v>180</v>
          </cell>
          <cell r="H472">
            <v>1020</v>
          </cell>
        </row>
        <row r="473">
          <cell r="A473">
            <v>1100006467</v>
          </cell>
          <cell r="B473">
            <v>8007760</v>
          </cell>
          <cell r="C473" t="str">
            <v>GBP-GBI (M)</v>
          </cell>
          <cell r="D473">
            <v>665</v>
          </cell>
          <cell r="E473" t="str">
            <v>KG</v>
          </cell>
          <cell r="F473">
            <v>4700002030</v>
          </cell>
          <cell r="G473">
            <v>180</v>
          </cell>
          <cell r="H473">
            <v>1020</v>
          </cell>
        </row>
        <row r="474">
          <cell r="A474">
            <v>1100006467</v>
          </cell>
          <cell r="B474">
            <v>8007760</v>
          </cell>
          <cell r="C474" t="str">
            <v>GBP-GBI (M)</v>
          </cell>
          <cell r="D474">
            <v>664</v>
          </cell>
          <cell r="E474" t="str">
            <v>KG</v>
          </cell>
          <cell r="F474">
            <v>4700001989</v>
          </cell>
          <cell r="G474">
            <v>178</v>
          </cell>
          <cell r="H474">
            <v>1020</v>
          </cell>
        </row>
        <row r="475">
          <cell r="A475">
            <v>1100006467</v>
          </cell>
          <cell r="B475">
            <v>8007760</v>
          </cell>
          <cell r="C475" t="str">
            <v>GBP-GBI (M)</v>
          </cell>
          <cell r="D475">
            <v>666</v>
          </cell>
          <cell r="E475" t="str">
            <v>KG</v>
          </cell>
          <cell r="F475">
            <v>4700001989</v>
          </cell>
          <cell r="G475">
            <v>178</v>
          </cell>
          <cell r="H475">
            <v>1020</v>
          </cell>
        </row>
        <row r="476">
          <cell r="A476">
            <v>1100006467</v>
          </cell>
          <cell r="B476">
            <v>8007760</v>
          </cell>
          <cell r="C476" t="str">
            <v>GBP-GBI (M)</v>
          </cell>
          <cell r="D476">
            <v>667</v>
          </cell>
          <cell r="E476" t="str">
            <v>KG</v>
          </cell>
          <cell r="F476">
            <v>4700001989</v>
          </cell>
          <cell r="G476">
            <v>178</v>
          </cell>
          <cell r="H476">
            <v>1020</v>
          </cell>
        </row>
        <row r="477">
          <cell r="A477">
            <v>1100006467</v>
          </cell>
          <cell r="B477">
            <v>8007760</v>
          </cell>
          <cell r="C477" t="str">
            <v>GBP-GBI (M)</v>
          </cell>
          <cell r="D477">
            <v>668</v>
          </cell>
          <cell r="E477" t="str">
            <v>KG</v>
          </cell>
          <cell r="F477">
            <v>4700001989</v>
          </cell>
          <cell r="G477">
            <v>178</v>
          </cell>
          <cell r="H477">
            <v>1020</v>
          </cell>
        </row>
        <row r="478">
          <cell r="A478">
            <v>1100006467</v>
          </cell>
          <cell r="B478">
            <v>8007760</v>
          </cell>
          <cell r="C478" t="str">
            <v>GBP-GBI (M)</v>
          </cell>
          <cell r="D478">
            <v>665</v>
          </cell>
          <cell r="E478" t="str">
            <v>KG</v>
          </cell>
          <cell r="F478">
            <v>4700001989</v>
          </cell>
          <cell r="G478">
            <v>178</v>
          </cell>
          <cell r="H478">
            <v>1020</v>
          </cell>
        </row>
        <row r="479">
          <cell r="A479">
            <v>1100006467</v>
          </cell>
          <cell r="B479">
            <v>8007760</v>
          </cell>
          <cell r="C479" t="str">
            <v>GBP-GBI (M)</v>
          </cell>
          <cell r="D479">
            <v>668</v>
          </cell>
          <cell r="E479" t="str">
            <v>KG</v>
          </cell>
          <cell r="F479">
            <v>4700001913</v>
          </cell>
          <cell r="G479">
            <v>173</v>
          </cell>
          <cell r="H479">
            <v>1020</v>
          </cell>
        </row>
        <row r="480">
          <cell r="A480">
            <v>1100006467</v>
          </cell>
          <cell r="B480">
            <v>8007760</v>
          </cell>
          <cell r="C480" t="str">
            <v>GBP-GBI (M)</v>
          </cell>
          <cell r="D480">
            <v>663</v>
          </cell>
          <cell r="E480" t="str">
            <v>KG</v>
          </cell>
          <cell r="F480">
            <v>4700001913</v>
          </cell>
          <cell r="G480">
            <v>173</v>
          </cell>
          <cell r="H480">
            <v>1020</v>
          </cell>
        </row>
        <row r="481">
          <cell r="A481">
            <v>1100006467</v>
          </cell>
          <cell r="B481">
            <v>8007760</v>
          </cell>
          <cell r="C481" t="str">
            <v>GBP-GBI (M)</v>
          </cell>
          <cell r="D481">
            <v>667</v>
          </cell>
          <cell r="E481" t="str">
            <v>KG</v>
          </cell>
          <cell r="F481">
            <v>4700001989</v>
          </cell>
          <cell r="G481">
            <v>173</v>
          </cell>
          <cell r="H481">
            <v>1020</v>
          </cell>
        </row>
        <row r="482">
          <cell r="A482">
            <v>1100006467</v>
          </cell>
          <cell r="B482">
            <v>8007760</v>
          </cell>
          <cell r="C482" t="str">
            <v>GBP-GBI (M)</v>
          </cell>
          <cell r="D482">
            <v>667</v>
          </cell>
          <cell r="E482" t="str">
            <v>KG</v>
          </cell>
          <cell r="F482">
            <v>4700001989</v>
          </cell>
          <cell r="G482">
            <v>173</v>
          </cell>
          <cell r="H482">
            <v>1020</v>
          </cell>
        </row>
        <row r="483">
          <cell r="A483">
            <v>1100006467</v>
          </cell>
          <cell r="B483">
            <v>8007760</v>
          </cell>
          <cell r="C483" t="str">
            <v>GBP-GBI (M)</v>
          </cell>
          <cell r="D483">
            <v>670</v>
          </cell>
          <cell r="E483" t="str">
            <v>KG</v>
          </cell>
          <cell r="F483">
            <v>4700001989</v>
          </cell>
          <cell r="G483">
            <v>173</v>
          </cell>
          <cell r="H483">
            <v>1020</v>
          </cell>
        </row>
        <row r="484">
          <cell r="A484">
            <v>1100006467</v>
          </cell>
          <cell r="B484">
            <v>8007760</v>
          </cell>
          <cell r="C484" t="str">
            <v>GBP-GBI (M)</v>
          </cell>
          <cell r="D484">
            <v>668</v>
          </cell>
          <cell r="E484" t="str">
            <v>KG</v>
          </cell>
          <cell r="F484">
            <v>4700001989</v>
          </cell>
          <cell r="G484">
            <v>173</v>
          </cell>
          <cell r="H484">
            <v>1020</v>
          </cell>
        </row>
        <row r="485">
          <cell r="A485">
            <v>1100006467</v>
          </cell>
          <cell r="B485">
            <v>8007760</v>
          </cell>
          <cell r="C485" t="str">
            <v>GBP-GBI (M)</v>
          </cell>
          <cell r="D485">
            <v>667</v>
          </cell>
          <cell r="E485" t="str">
            <v>KG</v>
          </cell>
          <cell r="F485">
            <v>4700001989</v>
          </cell>
          <cell r="G485">
            <v>173</v>
          </cell>
          <cell r="H485">
            <v>1020</v>
          </cell>
        </row>
        <row r="486">
          <cell r="A486">
            <v>1100006467</v>
          </cell>
          <cell r="B486">
            <v>8007760</v>
          </cell>
          <cell r="C486" t="str">
            <v>GBP-GBI (M)</v>
          </cell>
          <cell r="D486">
            <v>667</v>
          </cell>
          <cell r="E486" t="str">
            <v>KG</v>
          </cell>
          <cell r="F486">
            <v>4700001989</v>
          </cell>
          <cell r="G486">
            <v>174</v>
          </cell>
          <cell r="H486">
            <v>1020</v>
          </cell>
        </row>
        <row r="487">
          <cell r="A487">
            <v>1100006467</v>
          </cell>
          <cell r="B487">
            <v>8007760</v>
          </cell>
          <cell r="C487" t="str">
            <v>GBP-GBI (M)</v>
          </cell>
          <cell r="D487">
            <v>662</v>
          </cell>
          <cell r="E487" t="str">
            <v>KG</v>
          </cell>
          <cell r="F487">
            <v>4700001989</v>
          </cell>
          <cell r="G487">
            <v>174</v>
          </cell>
          <cell r="H487">
            <v>1020</v>
          </cell>
        </row>
        <row r="488">
          <cell r="A488">
            <v>1100006467</v>
          </cell>
          <cell r="B488">
            <v>8007760</v>
          </cell>
          <cell r="C488" t="str">
            <v>GBP-GBI (M)</v>
          </cell>
          <cell r="D488">
            <v>665</v>
          </cell>
          <cell r="E488" t="str">
            <v>KG</v>
          </cell>
          <cell r="F488">
            <v>4700001989</v>
          </cell>
          <cell r="G488">
            <v>174</v>
          </cell>
          <cell r="H488">
            <v>1020</v>
          </cell>
        </row>
        <row r="489">
          <cell r="A489">
            <v>1100006467</v>
          </cell>
          <cell r="B489">
            <v>8007760</v>
          </cell>
          <cell r="C489" t="str">
            <v>GBP-GBI (M)</v>
          </cell>
          <cell r="D489">
            <v>661</v>
          </cell>
          <cell r="E489" t="str">
            <v>KG</v>
          </cell>
          <cell r="F489">
            <v>4700001913</v>
          </cell>
          <cell r="G489">
            <v>174</v>
          </cell>
          <cell r="H489">
            <v>1020</v>
          </cell>
        </row>
        <row r="490">
          <cell r="A490">
            <v>1100006467</v>
          </cell>
          <cell r="B490">
            <v>8007760</v>
          </cell>
          <cell r="C490" t="str">
            <v>GBP-GBI (M)</v>
          </cell>
          <cell r="D490">
            <v>665</v>
          </cell>
          <cell r="E490" t="str">
            <v>KG</v>
          </cell>
          <cell r="F490">
            <v>4700001989</v>
          </cell>
          <cell r="G490">
            <v>176</v>
          </cell>
          <cell r="H490">
            <v>1020</v>
          </cell>
        </row>
        <row r="491">
          <cell r="A491">
            <v>1100006467</v>
          </cell>
          <cell r="B491">
            <v>8007760</v>
          </cell>
          <cell r="C491" t="str">
            <v>GBP-GBI (M)</v>
          </cell>
          <cell r="D491">
            <v>668</v>
          </cell>
          <cell r="E491" t="str">
            <v>KG</v>
          </cell>
          <cell r="F491">
            <v>4700001989</v>
          </cell>
          <cell r="G491">
            <v>176</v>
          </cell>
          <cell r="H491">
            <v>1020</v>
          </cell>
        </row>
        <row r="492">
          <cell r="A492">
            <v>1100006467</v>
          </cell>
          <cell r="B492">
            <v>8007760</v>
          </cell>
          <cell r="C492" t="str">
            <v>GBP-GBI (M)</v>
          </cell>
          <cell r="D492">
            <v>669</v>
          </cell>
          <cell r="E492" t="str">
            <v>KG</v>
          </cell>
          <cell r="F492">
            <v>4700001989</v>
          </cell>
          <cell r="G492">
            <v>176</v>
          </cell>
          <cell r="H492">
            <v>1020</v>
          </cell>
        </row>
        <row r="493">
          <cell r="A493">
            <v>1100006467</v>
          </cell>
          <cell r="B493">
            <v>8007760</v>
          </cell>
          <cell r="C493" t="str">
            <v>GBP-GBI (M)</v>
          </cell>
          <cell r="D493">
            <v>667</v>
          </cell>
          <cell r="E493" t="str">
            <v>KG</v>
          </cell>
          <cell r="F493">
            <v>4700001989</v>
          </cell>
          <cell r="G493">
            <v>176</v>
          </cell>
          <cell r="H493">
            <v>1020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nk"/>
      <sheetName val="India"/>
      <sheetName val="Revenue Details"/>
      <sheetName val="Manpower Nos Details"/>
      <sheetName val="Calendar"/>
      <sheetName val="Database (RUR)Mar YTD"/>
      <sheetName val="YTD"/>
      <sheetName val="sls GL"/>
      <sheetName val="Validations"/>
      <sheetName val="DOLLAR SHEET"/>
      <sheetName val="Dividend (Annex23)"/>
      <sheetName val="TREND"/>
      <sheetName val="Source"/>
      <sheetName val="SGUN"/>
      <sheetName val="SLUN"/>
      <sheetName val="Sheet1"/>
      <sheetName val="p&amp;l"/>
      <sheetName val="SDD"/>
      <sheetName val="CT"/>
      <sheetName val="Brew rub"/>
      <sheetName val="Revenue_Details"/>
      <sheetName val="Manpower_Nos_Details"/>
      <sheetName val="Database_(RUR)Mar_YTD"/>
      <sheetName val="sls_GL"/>
      <sheetName val="DOLLAR_SHEET"/>
      <sheetName val="Dividend_(Annex23)"/>
      <sheetName val="Brew_rub"/>
      <sheetName val="Revenue_Details1"/>
      <sheetName val="Manpower_Nos_Details1"/>
      <sheetName val="Database_(RUR)Mar_YTD1"/>
      <sheetName val="sls_GL1"/>
      <sheetName val="DOLLAR_SHEET1"/>
      <sheetName val="Dividend_(Annex23)1"/>
      <sheetName val="Brew_rub1"/>
      <sheetName val="Def"/>
      <sheetName val="Add Costs 04-05"/>
      <sheetName val="Add Costs 04-07"/>
      <sheetName val="Add D Sales 04-05"/>
      <sheetName val="Add D Sales 04-09"/>
      <sheetName val="Add ExF Sales 04-05"/>
      <sheetName val="Add ExF Sales 04-09"/>
      <sheetName val="Arimidex Contr"/>
      <sheetName val="Arimidex Pen Val"/>
      <sheetName val="Atacand Contr"/>
      <sheetName val="Atacand Pen Val"/>
      <sheetName val="AZ Growth"/>
      <sheetName val="Bus Shape Demand"/>
      <sheetName val="Bus Shape Ex-F"/>
      <sheetName val="Casodex Contr"/>
      <sheetName val="Casodex Pen Val"/>
      <sheetName val="Cost Run Rates"/>
      <sheetName val="Brand Costs"/>
      <sheetName val="Costs Summ"/>
      <sheetName val="Crestor Assumptions"/>
      <sheetName val="Crestor Contr"/>
      <sheetName val="Crestor Pen Val"/>
      <sheetName val="2005 Demand"/>
      <sheetName val="Demand Run Rates"/>
      <sheetName val="2004 Demand"/>
      <sheetName val="Exanta Assumptions"/>
      <sheetName val="Exanta Contr"/>
      <sheetName val="Exanta Pen Val"/>
      <sheetName val="Exec Summ"/>
      <sheetName val="2005 Ex-F"/>
      <sheetName val="Ex-F Run Rates"/>
      <sheetName val="2004 Ex-F"/>
      <sheetName val="Faslodex Contr"/>
      <sheetName val="FF Summ"/>
      <sheetName val="Iressa Assumptions"/>
      <sheetName val="Iressa Contr"/>
      <sheetName val="Key Brd Data"/>
      <sheetName val="Key Mkt Facts"/>
      <sheetName val="Losec Contr"/>
      <sheetName val="Mkting Summ"/>
      <sheetName val="Mkt Ups &amp; Downs"/>
      <sheetName val="Graph"/>
      <sheetName val="Nexium Assumptions"/>
      <sheetName val="Nexium Contr"/>
      <sheetName val="Nexium Pen Val"/>
      <sheetName val="2004 P&amp;L"/>
      <sheetName val="2005 P&amp;L"/>
      <sheetName val="04-09 P&amp;L"/>
      <sheetName val="Portfolio Summ"/>
      <sheetName val="Salary &amp; Benefits"/>
      <sheetName val="Seroquel Assumptions"/>
      <sheetName val="Seroquel Contr"/>
      <sheetName val="Seroquel Pen Val"/>
      <sheetName val="Sym Assumptions"/>
      <sheetName val="Sym Contr"/>
      <sheetName val="Sym Pen Val"/>
      <sheetName val="Zoladex Contr"/>
      <sheetName val="Zoladex Pen Val"/>
      <sheetName val="AFFIRM"/>
      <sheetName val="Data Retrieve"/>
      <sheetName val="Export Register 05-06"/>
      <sheetName val="Revenue_Details2"/>
      <sheetName val="Manpower_Nos_Details2"/>
      <sheetName val="Database_(RUR)Mar_YTD2"/>
      <sheetName val="sls_GL2"/>
      <sheetName val="DOLLAR_SHEET2"/>
      <sheetName val="Dividend_(Annex23)2"/>
      <sheetName val="Brew_rub2"/>
    </sheetNames>
    <definedNames>
      <definedName name="Number_of_Payments" refersTo="='Glnk'!$E$11" sheetId="0"/>
      <definedName name="Payment_Number" refersTo="#REF!" sheetId="0"/>
    </definedNames>
    <sheetDataSet>
      <sheetData sheetId="0" refreshError="1">
        <row r="6">
          <cell r="E6">
            <v>39264</v>
          </cell>
        </row>
        <row r="11">
          <cell r="E11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 (RUR)Mar YTD"/>
      <sheetName val="Database per hl Mar YTD SIL"/>
      <sheetName val="RUR By site"/>
      <sheetName val="RUR By hl"/>
      <sheetName val="by pack RUR"/>
      <sheetName val="by pack RUR per hl"/>
      <sheetName val="by pack EUR per hl "/>
      <sheetName val="by pack per hl"/>
      <sheetName val="by DC RUR"/>
      <sheetName val="by DC RUR per hl"/>
      <sheetName val="March YTD RUR"/>
      <sheetName val="Database (RUR)Mar"/>
      <sheetName val="Database (RUR)Mar per hl"/>
      <sheetName val="by site"/>
      <sheetName val="by site per hl"/>
      <sheetName val="BY PACK"/>
      <sheetName val="BY PACK 2 HL"/>
      <sheetName val="March RUR"/>
      <sheetName val="NWABC"/>
      <sheetName val="Database per hl Mar YTD"/>
      <sheetName val="Database per hl Mar YTD (2)"/>
      <sheetName val="Sheet2"/>
      <sheetName val="Sheet2 (2)"/>
      <sheetName val="Sheet1"/>
      <sheetName val="Database _RUR_Mar YTD"/>
      <sheetName val="Revenue Details"/>
      <sheetName val="Manpower Nos Details"/>
      <sheetName val="References"/>
      <sheetName val="DT 1999 (abst. from model)"/>
      <sheetName val="Q3 ($)"/>
      <sheetName val="Plant wise Major Molecule"/>
      <sheetName val="Analysis"/>
      <sheetName val="sent"/>
      <sheetName val="LLTP"/>
      <sheetName val="#REF"/>
      <sheetName val="summary"/>
      <sheetName val="cost centers"/>
      <sheetName val="Strt Archi"/>
      <sheetName val="YTD"/>
      <sheetName val="DIFF FOR SALES"/>
      <sheetName val="EXPS"/>
      <sheetName val="sls GL"/>
      <sheetName val="DOLLAR SHEET"/>
      <sheetName val="Source"/>
      <sheetName val="Def"/>
      <sheetName val="p&amp;l"/>
      <sheetName val="tds"/>
      <sheetName val="Exp"/>
      <sheetName val="Database_(RUR)Mar_YTD"/>
      <sheetName val="Database_per_hl_Mar_YTD_SIL"/>
      <sheetName val="RUR_By_site"/>
      <sheetName val="RUR_By_hl"/>
      <sheetName val="by_pack_RUR"/>
      <sheetName val="by_pack_RUR_per_hl"/>
      <sheetName val="by_pack_EUR_per_hl_"/>
      <sheetName val="by_pack_per_hl"/>
      <sheetName val="by_DC_RUR"/>
      <sheetName val="by_DC_RUR_per_hl"/>
      <sheetName val="March_YTD_RUR"/>
      <sheetName val="Database_(RUR)Mar"/>
      <sheetName val="Database_(RUR)Mar_per_hl"/>
      <sheetName val="by_site"/>
      <sheetName val="by_site_per_hl"/>
      <sheetName val="BY_PACK"/>
      <sheetName val="BY_PACK_2_HL"/>
      <sheetName val="March_RUR"/>
      <sheetName val="Database_per_hl_Mar_YTD"/>
      <sheetName val="Database_per_hl_Mar_YTD_(2)"/>
      <sheetName val="Sheet2_(2)"/>
      <sheetName val="Database__RUR_Mar_YTD"/>
      <sheetName val="Revenue_Details"/>
      <sheetName val="Manpower_Nos_Details"/>
      <sheetName val="DT_1999_(abst__from_model)"/>
      <sheetName val="Q3_($)"/>
      <sheetName val="Plant_wise_Major_Molecule"/>
      <sheetName val="cost_centers"/>
      <sheetName val="Strt_Archi"/>
      <sheetName val="DIFF_FOR_SALES"/>
      <sheetName val="sls_GL"/>
      <sheetName val="DOLLAR_SHEET"/>
      <sheetName val="Database_(RUR)Mar_YTD1"/>
      <sheetName val="Database_per_hl_Mar_YTD_SIL1"/>
      <sheetName val="RUR_By_site1"/>
      <sheetName val="RUR_By_hl1"/>
      <sheetName val="by_pack_RUR1"/>
      <sheetName val="by_pack_RUR_per_hl1"/>
      <sheetName val="by_pack_EUR_per_hl_1"/>
      <sheetName val="by_pack_per_hl1"/>
      <sheetName val="by_DC_RUR1"/>
      <sheetName val="by_DC_RUR_per_hl1"/>
      <sheetName val="March_YTD_RUR1"/>
      <sheetName val="Database_(RUR)Mar1"/>
      <sheetName val="Database_(RUR)Mar_per_hl1"/>
      <sheetName val="by_site1"/>
      <sheetName val="by_site_per_hl1"/>
      <sheetName val="BY_PACK1"/>
      <sheetName val="BY_PACK_2_HL1"/>
      <sheetName val="March_RUR1"/>
      <sheetName val="Database_per_hl_Mar_YTD1"/>
      <sheetName val="Database_per_hl_Mar_YTD_(2)1"/>
      <sheetName val="Sheet2_(2)1"/>
      <sheetName val="Database__RUR_Mar_YTD1"/>
      <sheetName val="Revenue_Details1"/>
      <sheetName val="Manpower_Nos_Details1"/>
      <sheetName val="DT_1999_(abst__from_model)1"/>
      <sheetName val="Q3_($)1"/>
      <sheetName val="Plant_wise_Major_Molecule1"/>
      <sheetName val="cost_centers1"/>
      <sheetName val="Strt_Archi1"/>
      <sheetName val="DIFF_FOR_SALES1"/>
      <sheetName val="sls_GL1"/>
      <sheetName val="DOLLAR_SHEET1"/>
      <sheetName val="curr mth det"/>
      <sheetName val="Exchng Rate"/>
      <sheetName val="Rate Working OB'2014"/>
      <sheetName val="Ex Rates"/>
      <sheetName val="Database_(RUR)Mar_YTD2"/>
      <sheetName val="Database_per_hl_Mar_YTD_SIL2"/>
      <sheetName val="RUR_By_site2"/>
      <sheetName val="RUR_By_hl2"/>
      <sheetName val="by_pack_RUR2"/>
      <sheetName val="by_pack_RUR_per_hl2"/>
      <sheetName val="by_pack_EUR_per_hl_2"/>
      <sheetName val="by_pack_per_hl2"/>
      <sheetName val="by_DC_RUR2"/>
      <sheetName val="by_DC_RUR_per_hl2"/>
      <sheetName val="March_YTD_RUR2"/>
      <sheetName val="Database_(RUR)Mar2"/>
      <sheetName val="Database_(RUR)Mar_per_hl2"/>
      <sheetName val="by_site2"/>
      <sheetName val="by_site_per_hl2"/>
      <sheetName val="BY_PACK2"/>
      <sheetName val="BY_PACK_2_HL2"/>
      <sheetName val="March_RUR2"/>
      <sheetName val="Database_per_hl_Mar_YTD2"/>
      <sheetName val="Database_per_hl_Mar_YTD_(2)2"/>
      <sheetName val="Sheet2_(2)2"/>
      <sheetName val="Database__RUR_Mar_YTD2"/>
      <sheetName val="Revenue_Details2"/>
      <sheetName val="Manpower_Nos_Details2"/>
      <sheetName val="DT_1999_(abst__from_model)2"/>
      <sheetName val="Q3_($)2"/>
      <sheetName val="Plant_wise_Major_Molecule2"/>
      <sheetName val="cost_centers2"/>
      <sheetName val="Strt_Archi2"/>
      <sheetName val="DIFF_FOR_SALES2"/>
      <sheetName val="sls_GL2"/>
      <sheetName val="DOLLAR_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ysis"/>
      <sheetName val="summarywith exindia comparison"/>
      <sheetName val="datalcmar"/>
      <sheetName val="ex-india"/>
      <sheetName val="summary"/>
      <sheetName val="ebtreco"/>
      <sheetName val="DATA_INR"/>
      <sheetName val="Corp_EBTytd"/>
      <sheetName val="Global ytd"/>
      <sheetName val="Corp_Salesytd"/>
      <sheetName val="interco"/>
      <sheetName val="Sheet1"/>
      <sheetName val="Backup of global consolidation "/>
      <sheetName val="#REF"/>
      <sheetName val="Guidelines"/>
      <sheetName val="summ"/>
      <sheetName val="Monthly Budget 2015-16"/>
      <sheetName val="Monthly Local"/>
      <sheetName val="Monthly USD"/>
      <sheetName val="Detailed Working 2016-19 (FLS)"/>
      <sheetName val="Detailed Working 2016-19 (SLS)"/>
      <sheetName val="Samples &amp; Bonus Qty (FLS)"/>
      <sheetName val="Flash Report SDC(EUR)"/>
      <sheetName val="SAP-reports"/>
      <sheetName val="DIFF FOR SALES"/>
      <sheetName val="cost centers"/>
      <sheetName val="COMMRY"/>
      <sheetName val="summarywith_exindia_comparison"/>
      <sheetName val="Global_ytd"/>
      <sheetName val="Backup_of_global_consolidation_"/>
      <sheetName val="Monthly_Budget_2015-16"/>
      <sheetName val="Monthly_Local"/>
      <sheetName val="Monthly_USD"/>
      <sheetName val="Detailed_Working_2016-19_(FLS)"/>
      <sheetName val="Detailed_Working_2016-19_(SLS)"/>
      <sheetName val="Samples_&amp;_Bonus_Qty_(FLS)"/>
      <sheetName val="Flash_Report_SDC(EUR)"/>
      <sheetName val="DIFF_FOR_SALES"/>
      <sheetName val="cost_centers"/>
      <sheetName val="summarywith_exindia_comparison1"/>
      <sheetName val="Global_ytd1"/>
      <sheetName val="Backup_of_global_consolidation1"/>
      <sheetName val="Monthly_Budget_2015-161"/>
      <sheetName val="Monthly_Local1"/>
      <sheetName val="Monthly_USD1"/>
      <sheetName val="Detailed_Working_2016-19_(FLS)1"/>
      <sheetName val="Detailed_Working_2016-19_(SLS)1"/>
      <sheetName val="Samples_&amp;_Bonus_Qty_(FLS)1"/>
      <sheetName val="Flash_Report_SDC(EUR)1"/>
      <sheetName val="DIFF_FOR_SALES1"/>
      <sheetName val="cost_centers1"/>
      <sheetName val="Ref"/>
      <sheetName val="list"/>
      <sheetName val="4. NWABC"/>
      <sheetName val="Brew rub"/>
      <sheetName val="tables"/>
      <sheetName val="final"/>
      <sheetName val="OB_PL"/>
      <sheetName val="Strt Archi"/>
      <sheetName val="BS-RXNL"/>
      <sheetName val="executive"/>
      <sheetName val="G&amp;A Expenses"/>
      <sheetName val="Export Register 05-06"/>
      <sheetName val="H"/>
      <sheetName val="Product wise sales"/>
      <sheetName val="J33"/>
      <sheetName val="R1040"/>
      <sheetName val="Anx B-1"/>
      <sheetName val="wcdl"/>
      <sheetName val="Exp"/>
      <sheetName val="Bonus and Sample"/>
      <sheetName val="References"/>
      <sheetName val="Dividend (Annex23)"/>
      <sheetName val="Def"/>
      <sheetName val="Imported CF"/>
      <sheetName val="TABLEA"/>
      <sheetName val="curr mth det"/>
      <sheetName val="p&amp;l"/>
      <sheetName val="SGUN"/>
      <sheetName val="SLUN"/>
      <sheetName val="YTD"/>
      <sheetName val="Pow_apca crude"/>
      <sheetName val="TERRITORY SUMMARY"/>
      <sheetName val="Database (RUR)Mar YTD"/>
      <sheetName val="DT 1999 (abst. from model)"/>
      <sheetName val="TREND"/>
      <sheetName val="sent"/>
      <sheetName val="EX rates"/>
      <sheetName val="Form29B-St2"/>
      <sheetName val="Export_Register_05-06"/>
      <sheetName val="Product_wise_sales"/>
      <sheetName val="4__NWABC"/>
      <sheetName val="Brew_rub"/>
      <sheetName val="Strt_Archi"/>
      <sheetName val="G&amp;A_Expenses"/>
      <sheetName val="Bonus_and_Sample"/>
      <sheetName val="Dividend_(Annex23)"/>
      <sheetName val="Imported_CF"/>
      <sheetName val="curr_mth_det"/>
      <sheetName val="Anx_B-1"/>
      <sheetName val="Pow_apca_crude"/>
      <sheetName val="TERRITORY_SUMMARY"/>
      <sheetName val="Database_(RUR)Mar_YTD"/>
      <sheetName val="DT_1999_(abst__from_model)"/>
      <sheetName val="Export_Register_05-061"/>
      <sheetName val="Product_wise_sales1"/>
      <sheetName val="4__NWABC1"/>
      <sheetName val="Brew_rub1"/>
      <sheetName val="Strt_Archi1"/>
      <sheetName val="G&amp;A_Expenses1"/>
      <sheetName val="Bonus_and_Sample1"/>
      <sheetName val="Dividend_(Annex23)1"/>
      <sheetName val="Imported_CF1"/>
      <sheetName val="curr_mth_det1"/>
      <sheetName val="Anx_B-11"/>
      <sheetName val="Pow_apca_crude1"/>
      <sheetName val="TERRITORY_SUMMARY1"/>
      <sheetName val="Database_(RUR)Mar_YTD1"/>
      <sheetName val="DT_1999_(abst__from_model)1"/>
      <sheetName val="secondary_Ukr"/>
      <sheetName val="K dass pharma octroi 0503-1204"/>
      <sheetName val="summarywith_exindia_comparison2"/>
      <sheetName val="Global_ytd2"/>
      <sheetName val="Backup_of_global_consolidation2"/>
      <sheetName val="Monthly_Budget_2015-162"/>
      <sheetName val="Monthly_Local2"/>
      <sheetName val="Monthly_USD2"/>
      <sheetName val="Detailed_Working_2016-19_(FLS)2"/>
      <sheetName val="Detailed_Working_2016-19_(SLS)2"/>
      <sheetName val="Samples_&amp;_Bonus_Qty_(FLS)2"/>
      <sheetName val="Flash_Report_SDC(EUR)2"/>
      <sheetName val="DIFF_FOR_SALES2"/>
      <sheetName val="Export_Register_05-062"/>
      <sheetName val="Product_wise_sales2"/>
      <sheetName val="4__NWABC2"/>
      <sheetName val="Brew_rub2"/>
      <sheetName val="Strt_Archi2"/>
      <sheetName val="G&amp;A_Expenses2"/>
      <sheetName val="cost_centers2"/>
      <sheetName val="Bonus_and_Sample2"/>
      <sheetName val="Dividend_(Annex23)2"/>
      <sheetName val="Imported_CF2"/>
      <sheetName val="curr_mth_det2"/>
      <sheetName val="Anx_B-12"/>
      <sheetName val="Pow_apca_crude2"/>
      <sheetName val="TERRITORY_SUMMARY2"/>
      <sheetName val="Database_(RUR)Mar_YTD2"/>
      <sheetName val="DT_1999_(abst__from_model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MS_MTP_RATE"/>
      <sheetName val="Rate Working OB'2013"/>
      <sheetName val="API 1st Cut RATE"/>
      <sheetName val="GMS_Rate 1st Cut_2013"/>
      <sheetName val="Exchng Rate"/>
      <sheetName val="Loading"/>
      <sheetName val="API rate 2nd Cut"/>
    </sheetNames>
    <sheetDataSet>
      <sheetData sheetId="0">
        <row r="4">
          <cell r="C4" t="str">
            <v>SAP Code</v>
          </cell>
          <cell r="D4" t="str">
            <v xml:space="preserve">Description </v>
          </cell>
          <cell r="E4" t="str">
            <v>API/EXCIPENT</v>
          </cell>
          <cell r="F4" t="str">
            <v>OB'2012 Basic Rates</v>
          </cell>
          <cell r="G4" t="str">
            <v>OB'2012 Currency</v>
          </cell>
          <cell r="H4" t="str">
            <v>2013 Basic Rate</v>
          </cell>
          <cell r="I4" t="str">
            <v>Currency</v>
          </cell>
          <cell r="J4" t="str">
            <v>2014 Basic Rate</v>
          </cell>
          <cell r="K4" t="str">
            <v>Currency</v>
          </cell>
          <cell r="L4" t="str">
            <v>2015 Basic Rate</v>
          </cell>
          <cell r="M4" t="str">
            <v>Currency</v>
          </cell>
          <cell r="N4" t="str">
            <v>2016 Basic Rate</v>
          </cell>
          <cell r="O4" t="str">
            <v>Currency</v>
          </cell>
          <cell r="P4" t="str">
            <v>2017 Basic Rate</v>
          </cell>
          <cell r="Q4" t="str">
            <v>Currency</v>
          </cell>
        </row>
        <row r="6">
          <cell r="C6" t="str">
            <v>Domestic</v>
          </cell>
        </row>
        <row r="7">
          <cell r="C7">
            <v>3002550</v>
          </cell>
          <cell r="D7" t="str">
            <v>PHENYLEPHRINE HYDROCHLORIDE BP</v>
          </cell>
          <cell r="E7" t="str">
            <v>API_Budget_2013</v>
          </cell>
          <cell r="F7">
            <v>6675</v>
          </cell>
          <cell r="G7" t="str">
            <v>INR</v>
          </cell>
          <cell r="H7">
            <v>6900</v>
          </cell>
          <cell r="I7" t="str">
            <v>INR</v>
          </cell>
          <cell r="J7">
            <v>7000</v>
          </cell>
          <cell r="K7" t="str">
            <v>INR</v>
          </cell>
          <cell r="L7">
            <v>6750</v>
          </cell>
          <cell r="M7" t="str">
            <v>INR</v>
          </cell>
          <cell r="N7">
            <v>6500</v>
          </cell>
          <cell r="O7" t="str">
            <v>INR</v>
          </cell>
          <cell r="P7">
            <v>6500</v>
          </cell>
          <cell r="Q7" t="str">
            <v>INR</v>
          </cell>
        </row>
        <row r="8">
          <cell r="C8">
            <v>3000423</v>
          </cell>
          <cell r="D8" t="str">
            <v>AMPICILLIN SODIUM IP</v>
          </cell>
          <cell r="E8" t="str">
            <v>API_Budget_2013</v>
          </cell>
          <cell r="F8">
            <v>2700</v>
          </cell>
          <cell r="G8" t="str">
            <v>INR</v>
          </cell>
          <cell r="H8">
            <v>2700</v>
          </cell>
          <cell r="I8" t="str">
            <v>INR</v>
          </cell>
          <cell r="J8">
            <v>2875</v>
          </cell>
          <cell r="K8" t="str">
            <v>INR</v>
          </cell>
          <cell r="L8">
            <v>2950</v>
          </cell>
          <cell r="M8" t="str">
            <v>INR</v>
          </cell>
          <cell r="N8">
            <v>2950</v>
          </cell>
          <cell r="O8" t="str">
            <v>INR</v>
          </cell>
          <cell r="P8">
            <v>2950</v>
          </cell>
          <cell r="Q8" t="str">
            <v>INR</v>
          </cell>
        </row>
        <row r="9">
          <cell r="C9">
            <v>2000080</v>
          </cell>
          <cell r="D9" t="str">
            <v>CEFPODOXIME PROXETIL</v>
          </cell>
          <cell r="E9" t="str">
            <v>API_Budget_2013</v>
          </cell>
          <cell r="F9">
            <v>10500</v>
          </cell>
          <cell r="G9" t="str">
            <v>INR</v>
          </cell>
          <cell r="H9">
            <v>10500</v>
          </cell>
          <cell r="I9" t="str">
            <v>INR</v>
          </cell>
          <cell r="J9">
            <v>11000</v>
          </cell>
          <cell r="K9" t="str">
            <v>INR</v>
          </cell>
          <cell r="L9">
            <v>10500</v>
          </cell>
          <cell r="M9" t="str">
            <v>INR</v>
          </cell>
          <cell r="N9">
            <v>10000</v>
          </cell>
          <cell r="O9" t="str">
            <v>INR</v>
          </cell>
          <cell r="P9">
            <v>10000</v>
          </cell>
          <cell r="Q9" t="str">
            <v>INR</v>
          </cell>
        </row>
        <row r="10">
          <cell r="C10">
            <v>3017866</v>
          </cell>
          <cell r="D10" t="str">
            <v>CEFPODOXIME PROXETIL IP</v>
          </cell>
          <cell r="E10" t="str">
            <v>API_Budget_2013</v>
          </cell>
          <cell r="F10">
            <v>10500</v>
          </cell>
          <cell r="G10" t="str">
            <v>INR</v>
          </cell>
          <cell r="H10">
            <v>10500</v>
          </cell>
          <cell r="I10" t="str">
            <v>INR</v>
          </cell>
          <cell r="J10">
            <v>11000</v>
          </cell>
          <cell r="K10" t="str">
            <v>INR</v>
          </cell>
          <cell r="L10">
            <v>10500</v>
          </cell>
          <cell r="M10" t="str">
            <v>INR</v>
          </cell>
          <cell r="N10">
            <v>10000</v>
          </cell>
          <cell r="O10" t="str">
            <v>INR</v>
          </cell>
          <cell r="P10">
            <v>10000</v>
          </cell>
          <cell r="Q10" t="str">
            <v>INR</v>
          </cell>
        </row>
        <row r="11">
          <cell r="C11">
            <v>3000690</v>
          </cell>
          <cell r="D11" t="str">
            <v>CEFTRIAXONE SODIUM (STERILE) USP</v>
          </cell>
          <cell r="E11" t="str">
            <v>API_Budget_2013</v>
          </cell>
          <cell r="F11">
            <v>5800</v>
          </cell>
          <cell r="G11" t="str">
            <v>INR</v>
          </cell>
          <cell r="H11">
            <v>5800</v>
          </cell>
          <cell r="I11" t="str">
            <v>INR</v>
          </cell>
          <cell r="J11">
            <v>6500</v>
          </cell>
          <cell r="K11" t="str">
            <v>INR</v>
          </cell>
          <cell r="L11">
            <v>6000</v>
          </cell>
          <cell r="M11" t="str">
            <v>INR</v>
          </cell>
          <cell r="N11">
            <v>5000</v>
          </cell>
          <cell r="O11" t="str">
            <v>INR</v>
          </cell>
          <cell r="P11">
            <v>5000</v>
          </cell>
          <cell r="Q11" t="str">
            <v>INR</v>
          </cell>
        </row>
        <row r="12">
          <cell r="C12">
            <v>2000094</v>
          </cell>
          <cell r="D12" t="str">
            <v>CIPROFLOXACIN HCl USP</v>
          </cell>
          <cell r="E12" t="str">
            <v>API_Budget_2013</v>
          </cell>
          <cell r="F12">
            <v>1400</v>
          </cell>
          <cell r="G12" t="str">
            <v>INR</v>
          </cell>
          <cell r="H12">
            <v>1600</v>
          </cell>
          <cell r="I12" t="str">
            <v>INR</v>
          </cell>
          <cell r="J12">
            <v>1550</v>
          </cell>
          <cell r="K12" t="str">
            <v>INR</v>
          </cell>
          <cell r="L12">
            <v>1600</v>
          </cell>
          <cell r="M12" t="str">
            <v>INR</v>
          </cell>
          <cell r="N12">
            <v>1650</v>
          </cell>
          <cell r="O12" t="str">
            <v>INR</v>
          </cell>
          <cell r="P12">
            <v>1700</v>
          </cell>
          <cell r="Q12" t="str">
            <v>INR</v>
          </cell>
        </row>
        <row r="13">
          <cell r="C13">
            <v>2000104</v>
          </cell>
          <cell r="D13" t="str">
            <v>CLOXACILLIN SODIUM IP ( COMPACTED)</v>
          </cell>
          <cell r="E13" t="str">
            <v>API_Budget_2013</v>
          </cell>
          <cell r="F13">
            <v>1350</v>
          </cell>
          <cell r="G13" t="str">
            <v>INR</v>
          </cell>
          <cell r="H13">
            <v>1409</v>
          </cell>
          <cell r="I13" t="str">
            <v>INR</v>
          </cell>
          <cell r="J13">
            <v>1425</v>
          </cell>
          <cell r="K13" t="str">
            <v>INR</v>
          </cell>
          <cell r="L13">
            <v>1470</v>
          </cell>
          <cell r="M13" t="str">
            <v>INR</v>
          </cell>
          <cell r="N13">
            <v>1470</v>
          </cell>
          <cell r="O13" t="str">
            <v>INR</v>
          </cell>
          <cell r="P13">
            <v>1470</v>
          </cell>
          <cell r="Q13" t="str">
            <v>INR</v>
          </cell>
        </row>
        <row r="14">
          <cell r="C14">
            <v>3001152</v>
          </cell>
          <cell r="D14" t="str">
            <v>DEXTROMETHORPHAN HYDROBROMIDE      IP</v>
          </cell>
          <cell r="E14" t="str">
            <v>API_Budget_2013</v>
          </cell>
          <cell r="F14">
            <v>14700</v>
          </cell>
          <cell r="G14" t="str">
            <v>INR</v>
          </cell>
          <cell r="H14">
            <v>11000</v>
          </cell>
          <cell r="I14" t="str">
            <v>INR</v>
          </cell>
          <cell r="J14">
            <v>13750</v>
          </cell>
          <cell r="K14" t="str">
            <v>INR</v>
          </cell>
          <cell r="L14">
            <v>14000</v>
          </cell>
          <cell r="M14" t="str">
            <v>INR</v>
          </cell>
          <cell r="N14">
            <v>14000</v>
          </cell>
          <cell r="O14" t="str">
            <v>INR</v>
          </cell>
          <cell r="P14">
            <v>14000</v>
          </cell>
          <cell r="Q14" t="str">
            <v>INR</v>
          </cell>
        </row>
        <row r="15">
          <cell r="C15">
            <v>3002794</v>
          </cell>
          <cell r="D15" t="str">
            <v>DICLOFENAC DIETHYLAMINE  BP</v>
          </cell>
          <cell r="E15" t="str">
            <v>API_Budget_2013</v>
          </cell>
          <cell r="F15">
            <v>650</v>
          </cell>
          <cell r="G15" t="str">
            <v>INR</v>
          </cell>
          <cell r="H15">
            <v>675</v>
          </cell>
          <cell r="I15" t="str">
            <v>INR</v>
          </cell>
          <cell r="J15">
            <v>725</v>
          </cell>
          <cell r="K15" t="str">
            <v>INR</v>
          </cell>
          <cell r="L15">
            <v>725</v>
          </cell>
          <cell r="M15" t="str">
            <v>INR</v>
          </cell>
          <cell r="N15">
            <v>725</v>
          </cell>
          <cell r="O15" t="str">
            <v>INR</v>
          </cell>
          <cell r="P15">
            <v>725</v>
          </cell>
          <cell r="Q15" t="str">
            <v>INR</v>
          </cell>
        </row>
        <row r="16">
          <cell r="C16">
            <v>3002190</v>
          </cell>
          <cell r="D16" t="str">
            <v>DICLOFENAC POTASSIUM IH</v>
          </cell>
          <cell r="E16" t="str">
            <v>API_Budget_2013</v>
          </cell>
          <cell r="F16">
            <v>575</v>
          </cell>
          <cell r="G16" t="str">
            <v>INR</v>
          </cell>
          <cell r="H16">
            <v>725</v>
          </cell>
          <cell r="I16" t="str">
            <v>INR</v>
          </cell>
          <cell r="J16">
            <v>675</v>
          </cell>
          <cell r="K16" t="str">
            <v>INR</v>
          </cell>
          <cell r="L16">
            <v>675</v>
          </cell>
          <cell r="M16" t="str">
            <v>INR</v>
          </cell>
          <cell r="N16">
            <v>675</v>
          </cell>
          <cell r="O16" t="str">
            <v>INR</v>
          </cell>
          <cell r="P16">
            <v>675</v>
          </cell>
          <cell r="Q16" t="str">
            <v>INR</v>
          </cell>
        </row>
        <row r="17">
          <cell r="C17">
            <v>3002194</v>
          </cell>
          <cell r="D17" t="str">
            <v>DICLOFENAC SODIUM USP</v>
          </cell>
          <cell r="E17" t="str">
            <v>API_Budget_2013</v>
          </cell>
          <cell r="F17">
            <v>500</v>
          </cell>
          <cell r="G17" t="str">
            <v>INR</v>
          </cell>
          <cell r="H17">
            <v>650</v>
          </cell>
          <cell r="I17" t="str">
            <v>INR</v>
          </cell>
          <cell r="J17">
            <v>600</v>
          </cell>
          <cell r="K17" t="str">
            <v>INR</v>
          </cell>
          <cell r="L17">
            <v>600</v>
          </cell>
          <cell r="M17" t="str">
            <v>INR</v>
          </cell>
          <cell r="N17">
            <v>600</v>
          </cell>
          <cell r="O17" t="str">
            <v>INR</v>
          </cell>
          <cell r="P17">
            <v>600</v>
          </cell>
          <cell r="Q17" t="str">
            <v>INR</v>
          </cell>
        </row>
        <row r="18">
          <cell r="C18">
            <v>3004410</v>
          </cell>
          <cell r="D18" t="str">
            <v>FENOFIBRATE  BP</v>
          </cell>
          <cell r="E18" t="str">
            <v>API_Budget_2013</v>
          </cell>
          <cell r="F18">
            <v>1775</v>
          </cell>
          <cell r="G18" t="str">
            <v>INR</v>
          </cell>
          <cell r="H18">
            <v>1850</v>
          </cell>
          <cell r="I18" t="str">
            <v>INR</v>
          </cell>
          <cell r="J18">
            <v>1800</v>
          </cell>
          <cell r="K18" t="str">
            <v>INR</v>
          </cell>
          <cell r="L18">
            <v>1800</v>
          </cell>
          <cell r="M18" t="str">
            <v>INR</v>
          </cell>
          <cell r="N18">
            <v>1750</v>
          </cell>
          <cell r="O18" t="str">
            <v>INR</v>
          </cell>
          <cell r="P18">
            <v>1750</v>
          </cell>
          <cell r="Q18" t="str">
            <v>INR</v>
          </cell>
        </row>
        <row r="19">
          <cell r="C19">
            <v>3017062</v>
          </cell>
          <cell r="D19" t="str">
            <v>LORATADINE (Matrix)</v>
          </cell>
          <cell r="E19" t="str">
            <v>API_Budget_2013</v>
          </cell>
          <cell r="F19">
            <v>34606</v>
          </cell>
          <cell r="G19" t="str">
            <v>INR</v>
          </cell>
          <cell r="H19">
            <v>34650</v>
          </cell>
          <cell r="I19" t="str">
            <v>INR</v>
          </cell>
          <cell r="J19">
            <v>34000</v>
          </cell>
          <cell r="K19" t="str">
            <v>INR</v>
          </cell>
          <cell r="L19">
            <v>34000</v>
          </cell>
          <cell r="M19" t="str">
            <v>INR</v>
          </cell>
          <cell r="N19">
            <v>34000</v>
          </cell>
          <cell r="O19" t="str">
            <v>INR</v>
          </cell>
          <cell r="P19">
            <v>34000</v>
          </cell>
          <cell r="Q19" t="str">
            <v>INR</v>
          </cell>
        </row>
        <row r="20">
          <cell r="C20">
            <v>3000824</v>
          </cell>
          <cell r="D20" t="str">
            <v>Loratadine for REXP market</v>
          </cell>
          <cell r="E20" t="str">
            <v>API_Budget_2013</v>
          </cell>
          <cell r="F20">
            <v>15000</v>
          </cell>
          <cell r="G20" t="str">
            <v>INR</v>
          </cell>
          <cell r="H20">
            <v>34650</v>
          </cell>
          <cell r="I20" t="str">
            <v>INR</v>
          </cell>
          <cell r="J20">
            <v>15000</v>
          </cell>
          <cell r="K20" t="str">
            <v>INR</v>
          </cell>
          <cell r="L20">
            <v>15000</v>
          </cell>
          <cell r="M20" t="str">
            <v>INR</v>
          </cell>
          <cell r="N20">
            <v>14000</v>
          </cell>
          <cell r="O20" t="str">
            <v>INR</v>
          </cell>
          <cell r="P20">
            <v>13000</v>
          </cell>
          <cell r="Q20" t="str">
            <v>INR</v>
          </cell>
        </row>
        <row r="21">
          <cell r="C21">
            <v>3000551</v>
          </cell>
          <cell r="D21" t="str">
            <v>LOSARTAN POTASSIUM</v>
          </cell>
          <cell r="E21" t="str">
            <v>API_Budget_2013</v>
          </cell>
          <cell r="F21">
            <v>3750</v>
          </cell>
          <cell r="G21" t="str">
            <v>INR</v>
          </cell>
          <cell r="H21">
            <v>3150</v>
          </cell>
          <cell r="I21" t="str">
            <v>INR</v>
          </cell>
          <cell r="J21">
            <v>3000</v>
          </cell>
          <cell r="K21" t="str">
            <v>INR</v>
          </cell>
          <cell r="L21">
            <v>3000</v>
          </cell>
          <cell r="M21" t="str">
            <v>INR</v>
          </cell>
          <cell r="N21">
            <v>2900</v>
          </cell>
          <cell r="O21" t="str">
            <v>INR</v>
          </cell>
          <cell r="P21">
            <v>2800</v>
          </cell>
          <cell r="Q21" t="str">
            <v>INR</v>
          </cell>
        </row>
        <row r="22">
          <cell r="C22">
            <v>3019902</v>
          </cell>
          <cell r="D22" t="str">
            <v>PANTOPRAZOLE SODIUM SESQUIHYD</v>
          </cell>
          <cell r="E22" t="str">
            <v>API_Budget_2013</v>
          </cell>
          <cell r="F22">
            <v>9500</v>
          </cell>
          <cell r="G22" t="str">
            <v>INR</v>
          </cell>
          <cell r="H22">
            <v>9500</v>
          </cell>
          <cell r="I22" t="str">
            <v>INR</v>
          </cell>
          <cell r="J22">
            <v>9500</v>
          </cell>
          <cell r="K22" t="str">
            <v>INR</v>
          </cell>
          <cell r="L22">
            <v>9000</v>
          </cell>
          <cell r="M22" t="str">
            <v>INR</v>
          </cell>
          <cell r="N22">
            <v>7500</v>
          </cell>
          <cell r="O22" t="str">
            <v>INR</v>
          </cell>
          <cell r="P22">
            <v>7500</v>
          </cell>
          <cell r="Q22" t="str">
            <v>INR</v>
          </cell>
        </row>
        <row r="23">
          <cell r="C23">
            <v>3003002</v>
          </cell>
          <cell r="D23" t="str">
            <v>PANTOPRAZOLE SODIUM SESQUIHYDRATE</v>
          </cell>
          <cell r="E23" t="str">
            <v>API_Budget_2013</v>
          </cell>
          <cell r="F23">
            <v>9000</v>
          </cell>
          <cell r="G23" t="str">
            <v>INR</v>
          </cell>
          <cell r="H23">
            <v>9500</v>
          </cell>
          <cell r="I23" t="str">
            <v>INR</v>
          </cell>
          <cell r="J23">
            <v>9000</v>
          </cell>
          <cell r="K23" t="str">
            <v>INR</v>
          </cell>
          <cell r="L23">
            <v>9000</v>
          </cell>
          <cell r="M23" t="str">
            <v>INR</v>
          </cell>
          <cell r="N23">
            <v>7500</v>
          </cell>
          <cell r="O23" t="str">
            <v>INR</v>
          </cell>
          <cell r="P23">
            <v>7500</v>
          </cell>
          <cell r="Q23" t="str">
            <v>INR</v>
          </cell>
        </row>
        <row r="24">
          <cell r="C24">
            <v>3015602</v>
          </cell>
          <cell r="D24" t="str">
            <v>PANTOPRAZOLE SODIUM SESQUIHYDRATE [AUST]</v>
          </cell>
          <cell r="E24" t="str">
            <v>API_Budget_2013</v>
          </cell>
          <cell r="H24">
            <v>9500</v>
          </cell>
          <cell r="I24" t="str">
            <v>INR</v>
          </cell>
          <cell r="J24">
            <v>9500</v>
          </cell>
          <cell r="K24" t="str">
            <v>INR</v>
          </cell>
          <cell r="L24">
            <v>9000</v>
          </cell>
          <cell r="M24" t="str">
            <v>INR</v>
          </cell>
          <cell r="N24">
            <v>7500</v>
          </cell>
          <cell r="O24" t="str">
            <v>INR</v>
          </cell>
          <cell r="P24">
            <v>7500</v>
          </cell>
          <cell r="Q24" t="str">
            <v>INR</v>
          </cell>
        </row>
        <row r="25">
          <cell r="C25">
            <v>3000607</v>
          </cell>
          <cell r="D25" t="str">
            <v>PARACETAMOL BP IH</v>
          </cell>
          <cell r="E25" t="str">
            <v>API_Budget_2013</v>
          </cell>
          <cell r="F25">
            <v>205</v>
          </cell>
          <cell r="G25" t="str">
            <v>INR</v>
          </cell>
          <cell r="H25">
            <v>225</v>
          </cell>
          <cell r="I25" t="str">
            <v>INR</v>
          </cell>
          <cell r="J25">
            <v>210</v>
          </cell>
          <cell r="K25" t="str">
            <v>INR</v>
          </cell>
          <cell r="L25">
            <v>215</v>
          </cell>
          <cell r="M25" t="str">
            <v>INR</v>
          </cell>
          <cell r="N25">
            <v>215</v>
          </cell>
          <cell r="O25" t="str">
            <v>INR</v>
          </cell>
          <cell r="P25">
            <v>215</v>
          </cell>
          <cell r="Q25" t="str">
            <v>INR</v>
          </cell>
        </row>
        <row r="26">
          <cell r="C26">
            <v>3001131</v>
          </cell>
          <cell r="D26" t="str">
            <v>PARACETAMOL IP</v>
          </cell>
          <cell r="E26" t="str">
            <v>API_Budget_2013</v>
          </cell>
          <cell r="F26">
            <v>200</v>
          </cell>
          <cell r="G26" t="str">
            <v>INR</v>
          </cell>
          <cell r="H26">
            <v>220</v>
          </cell>
          <cell r="I26" t="str">
            <v>INR</v>
          </cell>
          <cell r="J26">
            <v>205</v>
          </cell>
          <cell r="K26" t="str">
            <v>INR</v>
          </cell>
          <cell r="L26">
            <v>210</v>
          </cell>
          <cell r="M26" t="str">
            <v>INR</v>
          </cell>
          <cell r="N26">
            <v>210</v>
          </cell>
          <cell r="O26" t="str">
            <v>INR</v>
          </cell>
          <cell r="P26">
            <v>210</v>
          </cell>
          <cell r="Q26" t="str">
            <v>INR</v>
          </cell>
        </row>
        <row r="27">
          <cell r="C27">
            <v>2000187</v>
          </cell>
          <cell r="D27" t="str">
            <v>RANITIDINE HYDROCHLORIDE  USP</v>
          </cell>
          <cell r="E27" t="str">
            <v>API_Budget_2013</v>
          </cell>
          <cell r="F27">
            <v>625</v>
          </cell>
          <cell r="G27" t="str">
            <v>INR</v>
          </cell>
          <cell r="H27">
            <v>660</v>
          </cell>
          <cell r="I27" t="str">
            <v>INR</v>
          </cell>
          <cell r="J27">
            <v>675</v>
          </cell>
          <cell r="K27" t="str">
            <v>INR</v>
          </cell>
          <cell r="L27">
            <v>690</v>
          </cell>
          <cell r="M27" t="str">
            <v>INR</v>
          </cell>
          <cell r="N27">
            <v>700</v>
          </cell>
          <cell r="O27" t="str">
            <v>INR</v>
          </cell>
          <cell r="P27">
            <v>700</v>
          </cell>
          <cell r="Q27" t="str">
            <v>INR</v>
          </cell>
        </row>
        <row r="28">
          <cell r="C28">
            <v>3016024</v>
          </cell>
          <cell r="D28" t="str">
            <v>ROSUVASTATIN CALCIUM IP</v>
          </cell>
          <cell r="E28" t="str">
            <v>API_Budget_2013</v>
          </cell>
          <cell r="F28">
            <v>58000</v>
          </cell>
          <cell r="G28" t="str">
            <v>INR</v>
          </cell>
          <cell r="H28">
            <v>55000</v>
          </cell>
          <cell r="I28" t="str">
            <v>INR</v>
          </cell>
          <cell r="J28">
            <v>50000</v>
          </cell>
          <cell r="K28" t="str">
            <v>INR</v>
          </cell>
          <cell r="L28">
            <v>45000</v>
          </cell>
          <cell r="M28" t="str">
            <v>INR</v>
          </cell>
          <cell r="N28">
            <v>45000</v>
          </cell>
          <cell r="O28" t="str">
            <v>INR</v>
          </cell>
          <cell r="P28">
            <v>40000</v>
          </cell>
          <cell r="Q28" t="str">
            <v>INR</v>
          </cell>
        </row>
        <row r="29">
          <cell r="C29">
            <v>3001357</v>
          </cell>
          <cell r="D29" t="str">
            <v>TINIDAZOLE BP</v>
          </cell>
          <cell r="E29" t="str">
            <v>API_Budget_2013</v>
          </cell>
          <cell r="F29">
            <v>480</v>
          </cell>
          <cell r="G29" t="str">
            <v>INR</v>
          </cell>
          <cell r="H29">
            <v>800</v>
          </cell>
          <cell r="I29" t="str">
            <v>INR</v>
          </cell>
          <cell r="J29">
            <v>550</v>
          </cell>
          <cell r="K29" t="str">
            <v>INR</v>
          </cell>
          <cell r="L29">
            <v>575</v>
          </cell>
          <cell r="M29" t="str">
            <v>INR</v>
          </cell>
          <cell r="N29">
            <v>575</v>
          </cell>
          <cell r="O29" t="str">
            <v>INR</v>
          </cell>
          <cell r="P29">
            <v>575</v>
          </cell>
          <cell r="Q29" t="str">
            <v>INR</v>
          </cell>
        </row>
        <row r="30">
          <cell r="C30">
            <v>3001802</v>
          </cell>
          <cell r="D30" t="str">
            <v>RIBOFLAVIN (F)</v>
          </cell>
          <cell r="E30" t="str">
            <v>Excipients_OB13</v>
          </cell>
          <cell r="F30">
            <v>2600</v>
          </cell>
          <cell r="G30" t="str">
            <v>INR</v>
          </cell>
          <cell r="H30">
            <v>3200</v>
          </cell>
          <cell r="I30" t="str">
            <v>INR</v>
          </cell>
          <cell r="J30">
            <v>2750</v>
          </cell>
          <cell r="K30" t="str">
            <v>INR</v>
          </cell>
          <cell r="L30">
            <v>2800</v>
          </cell>
          <cell r="M30" t="str">
            <v>INR</v>
          </cell>
          <cell r="N30">
            <v>2800</v>
          </cell>
          <cell r="O30" t="str">
            <v>INR</v>
          </cell>
          <cell r="P30">
            <v>2800</v>
          </cell>
          <cell r="Q30" t="str">
            <v>INR</v>
          </cell>
        </row>
        <row r="31">
          <cell r="C31">
            <v>3000738</v>
          </cell>
          <cell r="D31" t="str">
            <v>METHYLENE CHLORIDE IH</v>
          </cell>
          <cell r="E31" t="str">
            <v>Excipients_OB13</v>
          </cell>
          <cell r="F31">
            <v>58.452500000000001</v>
          </cell>
          <cell r="G31" t="str">
            <v>INR</v>
          </cell>
          <cell r="H31">
            <v>40</v>
          </cell>
          <cell r="I31" t="str">
            <v>INR</v>
          </cell>
          <cell r="J31">
            <v>50</v>
          </cell>
          <cell r="K31" t="str">
            <v>INR</v>
          </cell>
          <cell r="L31">
            <v>55</v>
          </cell>
          <cell r="M31" t="str">
            <v>INR</v>
          </cell>
          <cell r="N31">
            <v>55</v>
          </cell>
          <cell r="O31" t="str">
            <v>INR</v>
          </cell>
          <cell r="P31">
            <v>55</v>
          </cell>
          <cell r="Q31" t="str">
            <v>INR</v>
          </cell>
        </row>
        <row r="32">
          <cell r="C32">
            <v>3000649</v>
          </cell>
          <cell r="D32" t="str">
            <v>SUGAR SP.PARTICLE(30/80) IH</v>
          </cell>
          <cell r="E32" t="str">
            <v>Excipients_OB13</v>
          </cell>
          <cell r="F32">
            <v>61</v>
          </cell>
          <cell r="G32" t="str">
            <v>INR</v>
          </cell>
          <cell r="H32">
            <v>75</v>
          </cell>
          <cell r="I32" t="str">
            <v>INR</v>
          </cell>
          <cell r="J32">
            <v>85</v>
          </cell>
          <cell r="K32" t="str">
            <v>INR</v>
          </cell>
          <cell r="L32">
            <v>90</v>
          </cell>
          <cell r="M32" t="str">
            <v>INR</v>
          </cell>
          <cell r="N32">
            <v>95</v>
          </cell>
          <cell r="O32" t="str">
            <v>INR</v>
          </cell>
          <cell r="P32">
            <v>100</v>
          </cell>
          <cell r="Q32" t="str">
            <v>INR</v>
          </cell>
        </row>
        <row r="33">
          <cell r="C33">
            <v>3001788</v>
          </cell>
          <cell r="D33" t="str">
            <v>GLYCERIN (F)</v>
          </cell>
          <cell r="E33" t="str">
            <v>Excipients_OB13</v>
          </cell>
          <cell r="F33">
            <v>52</v>
          </cell>
          <cell r="G33" t="str">
            <v>INR</v>
          </cell>
          <cell r="H33">
            <v>75</v>
          </cell>
          <cell r="I33" t="str">
            <v>INR</v>
          </cell>
          <cell r="J33">
            <v>65</v>
          </cell>
          <cell r="K33" t="str">
            <v>INR</v>
          </cell>
          <cell r="L33">
            <v>70</v>
          </cell>
          <cell r="M33" t="str">
            <v>INR</v>
          </cell>
          <cell r="N33">
            <v>70</v>
          </cell>
          <cell r="O33" t="str">
            <v>INR</v>
          </cell>
          <cell r="P33">
            <v>70</v>
          </cell>
          <cell r="Q33" t="str">
            <v>INR</v>
          </cell>
        </row>
        <row r="34">
          <cell r="C34">
            <v>3001817</v>
          </cell>
          <cell r="D34" t="str">
            <v>DIBASIC CALCIUM PHOSPHATE(ANHYDROUS) (F)</v>
          </cell>
          <cell r="E34" t="str">
            <v>Excipients_OB13</v>
          </cell>
          <cell r="F34">
            <v>75</v>
          </cell>
          <cell r="G34" t="str">
            <v>INR</v>
          </cell>
          <cell r="H34">
            <v>85</v>
          </cell>
          <cell r="I34" t="str">
            <v>INR</v>
          </cell>
          <cell r="J34">
            <v>84</v>
          </cell>
          <cell r="K34" t="str">
            <v>INR</v>
          </cell>
          <cell r="L34">
            <v>89</v>
          </cell>
          <cell r="M34" t="str">
            <v>INR</v>
          </cell>
          <cell r="N34">
            <v>89</v>
          </cell>
          <cell r="O34" t="str">
            <v>INR</v>
          </cell>
          <cell r="P34">
            <v>89</v>
          </cell>
          <cell r="Q34" t="str">
            <v>INR</v>
          </cell>
        </row>
        <row r="35">
          <cell r="C35">
            <v>3017056</v>
          </cell>
          <cell r="D35" t="str">
            <v>SUGAR SP.PARTICLE(30/80) IH(FOR CL.SUS.)</v>
          </cell>
          <cell r="E35" t="str">
            <v>Excipients_OB13</v>
          </cell>
          <cell r="F35">
            <v>80</v>
          </cell>
          <cell r="G35" t="str">
            <v>INR</v>
          </cell>
          <cell r="H35">
            <v>85</v>
          </cell>
          <cell r="I35" t="str">
            <v>INR</v>
          </cell>
          <cell r="J35">
            <v>87</v>
          </cell>
          <cell r="K35" t="str">
            <v>INR</v>
          </cell>
          <cell r="L35">
            <v>90</v>
          </cell>
          <cell r="M35" t="str">
            <v>INR</v>
          </cell>
          <cell r="N35">
            <v>90</v>
          </cell>
          <cell r="O35" t="str">
            <v>INR</v>
          </cell>
          <cell r="P35">
            <v>90</v>
          </cell>
          <cell r="Q35" t="str">
            <v>INR</v>
          </cell>
        </row>
        <row r="36">
          <cell r="C36">
            <v>3000541</v>
          </cell>
          <cell r="D36" t="str">
            <v>ISOPROPYL ALCOHOL IH</v>
          </cell>
          <cell r="E36" t="str">
            <v>Excipients_OB13</v>
          </cell>
          <cell r="F36">
            <v>85</v>
          </cell>
          <cell r="G36" t="str">
            <v>INR</v>
          </cell>
          <cell r="H36">
            <v>91</v>
          </cell>
          <cell r="I36" t="str">
            <v>INR</v>
          </cell>
          <cell r="J36">
            <v>93</v>
          </cell>
          <cell r="K36" t="str">
            <v>INR</v>
          </cell>
          <cell r="L36">
            <v>96</v>
          </cell>
          <cell r="M36" t="str">
            <v>INR</v>
          </cell>
          <cell r="N36">
            <v>96</v>
          </cell>
          <cell r="O36" t="str">
            <v>INR</v>
          </cell>
          <cell r="P36">
            <v>96</v>
          </cell>
          <cell r="Q36" t="str">
            <v>INR</v>
          </cell>
        </row>
        <row r="37">
          <cell r="C37">
            <v>3001820</v>
          </cell>
          <cell r="D37" t="str">
            <v>ARACHIS OIL (F)</v>
          </cell>
          <cell r="E37" t="str">
            <v>Excipients_OB13</v>
          </cell>
          <cell r="F37">
            <v>110</v>
          </cell>
          <cell r="G37" t="str">
            <v>INR</v>
          </cell>
          <cell r="H37">
            <v>135</v>
          </cell>
          <cell r="I37" t="str">
            <v>INR</v>
          </cell>
          <cell r="J37">
            <v>140</v>
          </cell>
          <cell r="K37" t="str">
            <v>INR</v>
          </cell>
          <cell r="L37">
            <v>150</v>
          </cell>
          <cell r="M37" t="str">
            <v>INR</v>
          </cell>
          <cell r="N37">
            <v>150</v>
          </cell>
          <cell r="O37" t="str">
            <v>INR</v>
          </cell>
          <cell r="P37">
            <v>150</v>
          </cell>
          <cell r="Q37" t="str">
            <v>INR</v>
          </cell>
        </row>
        <row r="38">
          <cell r="C38">
            <v>3000443</v>
          </cell>
          <cell r="D38" t="str">
            <v>CITRIC ACID (ANHYDROUS) IH</v>
          </cell>
          <cell r="E38" t="str">
            <v>Excipients_OB13</v>
          </cell>
          <cell r="F38">
            <v>99.75</v>
          </cell>
          <cell r="G38" t="str">
            <v>INR</v>
          </cell>
          <cell r="H38">
            <v>147</v>
          </cell>
          <cell r="I38" t="str">
            <v>INR</v>
          </cell>
          <cell r="J38">
            <v>110</v>
          </cell>
          <cell r="K38" t="str">
            <v>INR</v>
          </cell>
          <cell r="L38">
            <v>115</v>
          </cell>
          <cell r="M38" t="str">
            <v>INR</v>
          </cell>
          <cell r="N38">
            <v>115</v>
          </cell>
          <cell r="O38" t="str">
            <v>INR</v>
          </cell>
          <cell r="P38">
            <v>115</v>
          </cell>
          <cell r="Q38" t="str">
            <v>INR</v>
          </cell>
        </row>
        <row r="39">
          <cell r="C39">
            <v>3000563</v>
          </cell>
          <cell r="D39" t="str">
            <v>MICROCRYSTALLINE CELLULOSE IH</v>
          </cell>
          <cell r="E39" t="str">
            <v>Excipients_OB13</v>
          </cell>
          <cell r="F39">
            <v>142</v>
          </cell>
          <cell r="G39" t="str">
            <v>INR</v>
          </cell>
          <cell r="H39">
            <v>150</v>
          </cell>
          <cell r="I39" t="str">
            <v>INR</v>
          </cell>
          <cell r="J39">
            <v>160</v>
          </cell>
          <cell r="K39" t="str">
            <v>INR</v>
          </cell>
          <cell r="L39">
            <v>165</v>
          </cell>
          <cell r="M39" t="str">
            <v>INR</v>
          </cell>
          <cell r="N39">
            <v>165</v>
          </cell>
          <cell r="O39" t="str">
            <v>INR</v>
          </cell>
          <cell r="P39">
            <v>165</v>
          </cell>
          <cell r="Q39" t="str">
            <v>INR</v>
          </cell>
        </row>
        <row r="40">
          <cell r="C40">
            <v>3000710</v>
          </cell>
          <cell r="D40" t="str">
            <v>MICROCRYSTALLINE CELLULOSE(SP,PART)IH</v>
          </cell>
          <cell r="E40" t="str">
            <v>Excipients_OB13</v>
          </cell>
          <cell r="F40">
            <v>142</v>
          </cell>
          <cell r="G40" t="str">
            <v>INR</v>
          </cell>
          <cell r="H40">
            <v>150</v>
          </cell>
          <cell r="I40" t="str">
            <v>INR</v>
          </cell>
          <cell r="J40">
            <v>160</v>
          </cell>
          <cell r="K40" t="str">
            <v>INR</v>
          </cell>
          <cell r="L40">
            <v>165</v>
          </cell>
          <cell r="M40" t="str">
            <v>INR</v>
          </cell>
          <cell r="N40">
            <v>165</v>
          </cell>
          <cell r="O40" t="str">
            <v>INR</v>
          </cell>
          <cell r="P40">
            <v>165</v>
          </cell>
          <cell r="Q40" t="str">
            <v>INR</v>
          </cell>
        </row>
        <row r="41">
          <cell r="C41">
            <v>3016282</v>
          </cell>
          <cell r="D41" t="str">
            <v>Lactose Monohydrate,Ph.Eur(Granulac 70)</v>
          </cell>
          <cell r="E41" t="str">
            <v>Excipients_OB13</v>
          </cell>
          <cell r="F41">
            <v>205.8</v>
          </cell>
          <cell r="G41" t="str">
            <v>INR</v>
          </cell>
          <cell r="H41">
            <v>225</v>
          </cell>
          <cell r="I41" t="str">
            <v>INR</v>
          </cell>
          <cell r="J41">
            <v>235</v>
          </cell>
          <cell r="K41" t="str">
            <v>INR</v>
          </cell>
          <cell r="L41">
            <v>250</v>
          </cell>
          <cell r="M41" t="str">
            <v>INR</v>
          </cell>
          <cell r="N41">
            <v>250</v>
          </cell>
          <cell r="O41" t="str">
            <v>INR</v>
          </cell>
          <cell r="P41">
            <v>250</v>
          </cell>
          <cell r="Q41" t="str">
            <v>INR</v>
          </cell>
        </row>
        <row r="42">
          <cell r="C42">
            <v>3000898</v>
          </cell>
          <cell r="D42" t="str">
            <v>PREGELATINISED STARCH (STARCH1500LM)BP</v>
          </cell>
          <cell r="E42" t="str">
            <v>Excipients_OB13</v>
          </cell>
          <cell r="F42">
            <v>225</v>
          </cell>
          <cell r="G42" t="str">
            <v>INR</v>
          </cell>
          <cell r="H42">
            <v>244</v>
          </cell>
          <cell r="I42" t="str">
            <v>INR</v>
          </cell>
          <cell r="J42">
            <v>250</v>
          </cell>
          <cell r="K42" t="str">
            <v>INR</v>
          </cell>
          <cell r="L42">
            <v>260</v>
          </cell>
          <cell r="M42" t="str">
            <v>INR</v>
          </cell>
          <cell r="N42">
            <v>265</v>
          </cell>
          <cell r="O42" t="str">
            <v>INR</v>
          </cell>
          <cell r="P42">
            <v>270</v>
          </cell>
          <cell r="Q42" t="str">
            <v>INR</v>
          </cell>
        </row>
        <row r="43">
          <cell r="C43">
            <v>3001787</v>
          </cell>
          <cell r="D43" t="str">
            <v>GELATIN (F)</v>
          </cell>
          <cell r="E43" t="str">
            <v>Excipients_OB13</v>
          </cell>
          <cell r="F43">
            <v>250</v>
          </cell>
          <cell r="G43" t="str">
            <v>INR</v>
          </cell>
          <cell r="H43">
            <v>280</v>
          </cell>
          <cell r="I43" t="str">
            <v>INR</v>
          </cell>
          <cell r="J43">
            <v>300</v>
          </cell>
          <cell r="K43" t="str">
            <v>INR</v>
          </cell>
          <cell r="L43">
            <v>320</v>
          </cell>
          <cell r="M43" t="str">
            <v>INR</v>
          </cell>
          <cell r="N43">
            <v>340</v>
          </cell>
          <cell r="O43" t="str">
            <v>INR</v>
          </cell>
          <cell r="P43">
            <v>340</v>
          </cell>
          <cell r="Q43" t="str">
            <v>INR</v>
          </cell>
        </row>
        <row r="44">
          <cell r="C44">
            <v>3000636</v>
          </cell>
          <cell r="D44" t="str">
            <v>SORBITOL IH</v>
          </cell>
          <cell r="E44" t="str">
            <v>Excipients_OB13</v>
          </cell>
          <cell r="F44">
            <v>300.56</v>
          </cell>
          <cell r="G44" t="str">
            <v>INR</v>
          </cell>
          <cell r="H44">
            <v>310</v>
          </cell>
          <cell r="I44" t="str">
            <v>INR</v>
          </cell>
          <cell r="J44">
            <v>330</v>
          </cell>
          <cell r="K44" t="str">
            <v>INR</v>
          </cell>
          <cell r="L44">
            <v>330</v>
          </cell>
          <cell r="M44" t="str">
            <v>INR</v>
          </cell>
          <cell r="N44">
            <v>330</v>
          </cell>
          <cell r="O44" t="str">
            <v>INR</v>
          </cell>
          <cell r="P44">
            <v>330</v>
          </cell>
          <cell r="Q44" t="str">
            <v>INR</v>
          </cell>
        </row>
        <row r="45">
          <cell r="C45">
            <v>3016520</v>
          </cell>
          <cell r="D45" t="str">
            <v>MICROCRYSTALLINE CELLULOSE (PH101) IH</v>
          </cell>
          <cell r="E45" t="str">
            <v>Excipients_OB13</v>
          </cell>
          <cell r="F45">
            <v>270</v>
          </cell>
          <cell r="G45" t="str">
            <v>INR</v>
          </cell>
          <cell r="H45">
            <v>363</v>
          </cell>
          <cell r="I45" t="str">
            <v>INR</v>
          </cell>
          <cell r="J45">
            <v>315</v>
          </cell>
          <cell r="K45" t="str">
            <v>INR</v>
          </cell>
          <cell r="L45">
            <v>325</v>
          </cell>
          <cell r="M45" t="str">
            <v>INR</v>
          </cell>
          <cell r="N45">
            <v>325</v>
          </cell>
          <cell r="O45" t="str">
            <v>INR</v>
          </cell>
          <cell r="P45">
            <v>325</v>
          </cell>
          <cell r="Q45" t="str">
            <v>INR</v>
          </cell>
        </row>
        <row r="46">
          <cell r="C46">
            <v>3011907</v>
          </cell>
          <cell r="D46" t="str">
            <v>Microcrystalline Cell.(PH102) USNF [ARV]</v>
          </cell>
          <cell r="E46" t="str">
            <v>Excipients_OB13</v>
          </cell>
          <cell r="F46">
            <v>270</v>
          </cell>
          <cell r="G46" t="str">
            <v>INR</v>
          </cell>
          <cell r="H46">
            <v>363</v>
          </cell>
          <cell r="I46" t="str">
            <v>INR</v>
          </cell>
          <cell r="J46">
            <v>165</v>
          </cell>
          <cell r="K46" t="str">
            <v>INR</v>
          </cell>
          <cell r="L46">
            <v>175</v>
          </cell>
          <cell r="M46" t="str">
            <v>INR</v>
          </cell>
          <cell r="N46">
            <v>175</v>
          </cell>
          <cell r="O46" t="str">
            <v>INR</v>
          </cell>
          <cell r="P46">
            <v>175</v>
          </cell>
          <cell r="Q46" t="str">
            <v>INR</v>
          </cell>
        </row>
        <row r="47">
          <cell r="C47">
            <v>3011951</v>
          </cell>
          <cell r="D47" t="str">
            <v>Microcrystalline Cell. (PH101) USNF[ARV]</v>
          </cell>
          <cell r="E47" t="str">
            <v>Excipients_OB13</v>
          </cell>
          <cell r="F47">
            <v>270</v>
          </cell>
          <cell r="G47" t="str">
            <v>INR</v>
          </cell>
          <cell r="H47">
            <v>363</v>
          </cell>
          <cell r="I47" t="str">
            <v>INR</v>
          </cell>
          <cell r="J47">
            <v>165</v>
          </cell>
          <cell r="K47" t="str">
            <v>INR</v>
          </cell>
          <cell r="L47">
            <v>175</v>
          </cell>
          <cell r="M47" t="str">
            <v>INR</v>
          </cell>
          <cell r="N47">
            <v>175</v>
          </cell>
          <cell r="O47" t="str">
            <v>INR</v>
          </cell>
          <cell r="P47">
            <v>175</v>
          </cell>
          <cell r="Q47" t="str">
            <v>INR</v>
          </cell>
        </row>
        <row r="48">
          <cell r="C48">
            <v>3000709</v>
          </cell>
          <cell r="D48" t="str">
            <v>MICROCRYSTALLINE CELLULOSE (PH102) BP</v>
          </cell>
          <cell r="E48" t="str">
            <v>Excipients_OB13</v>
          </cell>
          <cell r="F48">
            <v>270</v>
          </cell>
          <cell r="G48" t="str">
            <v>INR</v>
          </cell>
          <cell r="H48">
            <v>363</v>
          </cell>
          <cell r="I48" t="str">
            <v>INR</v>
          </cell>
          <cell r="J48">
            <v>315</v>
          </cell>
          <cell r="K48" t="str">
            <v>INR</v>
          </cell>
          <cell r="L48">
            <v>325</v>
          </cell>
          <cell r="M48" t="str">
            <v>INR</v>
          </cell>
          <cell r="N48">
            <v>325</v>
          </cell>
          <cell r="O48" t="str">
            <v>INR</v>
          </cell>
          <cell r="P48">
            <v>325</v>
          </cell>
          <cell r="Q48" t="str">
            <v>INR</v>
          </cell>
        </row>
        <row r="49">
          <cell r="C49">
            <v>3001804</v>
          </cell>
          <cell r="D49" t="str">
            <v>ASCORBIC ACID (F)</v>
          </cell>
          <cell r="E49" t="str">
            <v>Excipients_OB13</v>
          </cell>
          <cell r="F49">
            <v>475</v>
          </cell>
          <cell r="G49" t="str">
            <v>INR</v>
          </cell>
          <cell r="H49">
            <v>450</v>
          </cell>
          <cell r="I49" t="str">
            <v>INR</v>
          </cell>
          <cell r="J49">
            <v>425</v>
          </cell>
          <cell r="K49" t="str">
            <v>INR</v>
          </cell>
          <cell r="L49">
            <v>400</v>
          </cell>
          <cell r="M49" t="str">
            <v>INR</v>
          </cell>
          <cell r="N49">
            <v>400</v>
          </cell>
          <cell r="O49" t="str">
            <v>INR</v>
          </cell>
          <cell r="P49">
            <v>400</v>
          </cell>
          <cell r="Q49" t="str">
            <v>INR</v>
          </cell>
        </row>
        <row r="50">
          <cell r="C50">
            <v>3011963</v>
          </cell>
          <cell r="D50" t="str">
            <v>OPADRY 03K50731 BLUE [ARV]</v>
          </cell>
          <cell r="E50" t="str">
            <v>Excipients_OB13</v>
          </cell>
          <cell r="F50">
            <v>1020</v>
          </cell>
          <cell r="G50" t="str">
            <v>INR</v>
          </cell>
          <cell r="H50">
            <v>1106.7</v>
          </cell>
          <cell r="I50" t="str">
            <v>INR</v>
          </cell>
          <cell r="J50">
            <v>1125</v>
          </cell>
          <cell r="K50" t="str">
            <v>INR</v>
          </cell>
          <cell r="L50">
            <v>1180</v>
          </cell>
          <cell r="M50" t="str">
            <v>INR</v>
          </cell>
          <cell r="N50">
            <v>1180</v>
          </cell>
          <cell r="O50" t="str">
            <v>INR</v>
          </cell>
          <cell r="P50">
            <v>1180</v>
          </cell>
          <cell r="Q50" t="str">
            <v>INR</v>
          </cell>
        </row>
        <row r="51">
          <cell r="C51">
            <v>3000565</v>
          </cell>
          <cell r="D51" t="str">
            <v>HYPROMELLOSE (5 cps) IH</v>
          </cell>
          <cell r="E51" t="str">
            <v>Excipients_OB13</v>
          </cell>
          <cell r="F51">
            <v>875</v>
          </cell>
          <cell r="G51" t="str">
            <v>INR</v>
          </cell>
          <cell r="H51">
            <v>1150</v>
          </cell>
          <cell r="I51" t="str">
            <v>INR</v>
          </cell>
          <cell r="J51">
            <v>1200</v>
          </cell>
          <cell r="K51" t="str">
            <v>INR</v>
          </cell>
          <cell r="L51">
            <v>1300</v>
          </cell>
          <cell r="M51" t="str">
            <v>INR</v>
          </cell>
          <cell r="N51">
            <v>1300</v>
          </cell>
          <cell r="O51" t="str">
            <v>INR</v>
          </cell>
          <cell r="P51">
            <v>1300</v>
          </cell>
          <cell r="Q51" t="str">
            <v>INR</v>
          </cell>
        </row>
        <row r="52">
          <cell r="C52">
            <v>3016371</v>
          </cell>
          <cell r="D52" t="str">
            <v>Opadry White YS-1-7040</v>
          </cell>
          <cell r="E52" t="str">
            <v>Excipients_OB13</v>
          </cell>
          <cell r="F52">
            <v>1250</v>
          </cell>
          <cell r="G52" t="str">
            <v>INR</v>
          </cell>
          <cell r="H52">
            <v>1356.25</v>
          </cell>
          <cell r="I52" t="str">
            <v>INR</v>
          </cell>
          <cell r="J52">
            <v>1325</v>
          </cell>
          <cell r="K52" t="str">
            <v>INR</v>
          </cell>
          <cell r="L52">
            <v>1350</v>
          </cell>
          <cell r="M52" t="str">
            <v>INR</v>
          </cell>
          <cell r="N52">
            <v>1350</v>
          </cell>
          <cell r="O52" t="str">
            <v>INR</v>
          </cell>
          <cell r="P52">
            <v>1350</v>
          </cell>
          <cell r="Q52" t="str">
            <v>INR</v>
          </cell>
        </row>
        <row r="53">
          <cell r="C53">
            <v>3016521</v>
          </cell>
          <cell r="D53" t="str">
            <v>CROSCARMELLOSE SODIUM (WL-729)</v>
          </cell>
          <cell r="E53" t="str">
            <v>Excipients_OB13</v>
          </cell>
          <cell r="F53">
            <v>1553</v>
          </cell>
          <cell r="G53" t="str">
            <v>INR</v>
          </cell>
          <cell r="H53">
            <v>1457</v>
          </cell>
          <cell r="I53" t="str">
            <v>INR</v>
          </cell>
          <cell r="J53">
            <v>1400</v>
          </cell>
          <cell r="K53" t="str">
            <v>INR</v>
          </cell>
          <cell r="L53">
            <v>1425</v>
          </cell>
          <cell r="M53" t="str">
            <v>INR</v>
          </cell>
          <cell r="N53">
            <v>1425</v>
          </cell>
          <cell r="O53" t="str">
            <v>INR</v>
          </cell>
          <cell r="P53">
            <v>1425</v>
          </cell>
          <cell r="Q53" t="str">
            <v>INR</v>
          </cell>
        </row>
        <row r="54">
          <cell r="C54">
            <v>3002799</v>
          </cell>
          <cell r="D54" t="str">
            <v>MENTHOL IP</v>
          </cell>
          <cell r="E54" t="str">
            <v>Excipients_OB13</v>
          </cell>
          <cell r="F54">
            <v>1550</v>
          </cell>
          <cell r="G54" t="str">
            <v>INR</v>
          </cell>
          <cell r="H54">
            <v>1800</v>
          </cell>
          <cell r="I54" t="str">
            <v>INR</v>
          </cell>
          <cell r="J54">
            <v>2000</v>
          </cell>
          <cell r="K54" t="str">
            <v>INR</v>
          </cell>
          <cell r="L54">
            <v>2000</v>
          </cell>
          <cell r="M54" t="str">
            <v>INR</v>
          </cell>
          <cell r="N54">
            <v>2200</v>
          </cell>
          <cell r="O54" t="str">
            <v>INR</v>
          </cell>
          <cell r="P54">
            <v>2200</v>
          </cell>
          <cell r="Q54" t="str">
            <v>INR</v>
          </cell>
        </row>
        <row r="55">
          <cell r="C55">
            <v>3000965</v>
          </cell>
          <cell r="D55" t="str">
            <v>HYDROXYPROPYL CELLULOSE -M BP/PhEur</v>
          </cell>
          <cell r="E55" t="str">
            <v>Excipients_OB13</v>
          </cell>
          <cell r="F55">
            <v>1863.75</v>
          </cell>
          <cell r="G55" t="str">
            <v>INR</v>
          </cell>
          <cell r="H55">
            <v>2100</v>
          </cell>
          <cell r="I55" t="str">
            <v>INR</v>
          </cell>
          <cell r="J55">
            <v>2205</v>
          </cell>
          <cell r="K55" t="str">
            <v>INR</v>
          </cell>
          <cell r="L55">
            <v>2310</v>
          </cell>
          <cell r="M55" t="str">
            <v>INR</v>
          </cell>
          <cell r="N55">
            <v>2310</v>
          </cell>
          <cell r="O55" t="str">
            <v>INR</v>
          </cell>
          <cell r="P55">
            <v>2310</v>
          </cell>
          <cell r="Q55" t="str">
            <v>INR</v>
          </cell>
        </row>
        <row r="56">
          <cell r="C56">
            <v>3000860</v>
          </cell>
          <cell r="D56" t="str">
            <v>HYDROXYPROPYL CELLULOSE - L  BP/PhEur</v>
          </cell>
          <cell r="E56" t="str">
            <v>Excipients_OB13</v>
          </cell>
          <cell r="F56">
            <v>1863.75</v>
          </cell>
          <cell r="G56" t="str">
            <v>INR</v>
          </cell>
          <cell r="H56">
            <v>2100</v>
          </cell>
          <cell r="I56" t="str">
            <v>INR</v>
          </cell>
          <cell r="J56">
            <v>2205</v>
          </cell>
          <cell r="K56" t="str">
            <v>INR</v>
          </cell>
          <cell r="L56">
            <v>2310</v>
          </cell>
          <cell r="M56" t="str">
            <v>INR</v>
          </cell>
          <cell r="N56">
            <v>2310</v>
          </cell>
          <cell r="O56" t="str">
            <v>INR</v>
          </cell>
          <cell r="P56">
            <v>2310</v>
          </cell>
          <cell r="Q56" t="str">
            <v>INR</v>
          </cell>
        </row>
        <row r="57">
          <cell r="C57">
            <v>3000583</v>
          </cell>
          <cell r="D57" t="str">
            <v>ORANGE  51941 AP</v>
          </cell>
          <cell r="E57" t="str">
            <v>Excipients_OB13</v>
          </cell>
          <cell r="F57">
            <v>2236.5</v>
          </cell>
          <cell r="G57" t="str">
            <v>INR</v>
          </cell>
          <cell r="H57">
            <v>2130</v>
          </cell>
          <cell r="I57" t="str">
            <v>INR</v>
          </cell>
          <cell r="J57">
            <v>2375</v>
          </cell>
          <cell r="K57" t="str">
            <v>INR</v>
          </cell>
          <cell r="L57">
            <v>2450</v>
          </cell>
          <cell r="M57" t="str">
            <v>INR</v>
          </cell>
          <cell r="N57">
            <v>2450</v>
          </cell>
          <cell r="O57" t="str">
            <v>INR</v>
          </cell>
          <cell r="P57">
            <v>2450</v>
          </cell>
          <cell r="Q57" t="str">
            <v>INR</v>
          </cell>
        </row>
        <row r="58">
          <cell r="C58">
            <v>3001806</v>
          </cell>
          <cell r="D58" t="str">
            <v>VITAMIN E ACETATE (F)</v>
          </cell>
          <cell r="E58" t="str">
            <v>Excipients_OB13</v>
          </cell>
          <cell r="F58">
            <v>2200</v>
          </cell>
          <cell r="G58" t="str">
            <v>INR</v>
          </cell>
          <cell r="H58">
            <v>2150</v>
          </cell>
          <cell r="I58" t="str">
            <v>INR</v>
          </cell>
          <cell r="J58">
            <v>2350</v>
          </cell>
          <cell r="K58" t="str">
            <v>INR</v>
          </cell>
          <cell r="L58">
            <v>2400</v>
          </cell>
          <cell r="M58" t="str">
            <v>INR</v>
          </cell>
          <cell r="N58">
            <v>2400</v>
          </cell>
          <cell r="O58" t="str">
            <v>INR</v>
          </cell>
          <cell r="P58">
            <v>2400</v>
          </cell>
          <cell r="Q58" t="str">
            <v>INR</v>
          </cell>
        </row>
        <row r="59">
          <cell r="C59">
            <v>3016283</v>
          </cell>
          <cell r="D59" t="str">
            <v>HYDROXYPROPYL CELLULOSE (KLUCEL EF)</v>
          </cell>
          <cell r="E59" t="str">
            <v>Excipients_OB13</v>
          </cell>
          <cell r="F59">
            <v>2188.1999999999998</v>
          </cell>
          <cell r="G59" t="str">
            <v>INR</v>
          </cell>
          <cell r="H59">
            <v>2290</v>
          </cell>
          <cell r="I59" t="str">
            <v>INR</v>
          </cell>
          <cell r="J59">
            <v>2200</v>
          </cell>
          <cell r="K59" t="str">
            <v>INR</v>
          </cell>
          <cell r="L59">
            <v>2310</v>
          </cell>
          <cell r="M59" t="str">
            <v>INR</v>
          </cell>
          <cell r="N59">
            <v>2310</v>
          </cell>
          <cell r="O59" t="str">
            <v>INR</v>
          </cell>
          <cell r="P59">
            <v>2310</v>
          </cell>
          <cell r="Q59" t="str">
            <v>INR</v>
          </cell>
        </row>
        <row r="60">
          <cell r="C60">
            <v>3003610</v>
          </cell>
          <cell r="D60" t="str">
            <v>MICROCRYSTALLINE CELL.CELPHERE CP102 BP</v>
          </cell>
          <cell r="E60" t="str">
            <v>Excipients_OB13</v>
          </cell>
          <cell r="F60">
            <v>2956</v>
          </cell>
          <cell r="G60" t="str">
            <v>INR</v>
          </cell>
          <cell r="H60">
            <v>3484</v>
          </cell>
          <cell r="I60" t="str">
            <v>INR</v>
          </cell>
          <cell r="J60">
            <v>3425</v>
          </cell>
          <cell r="K60" t="str">
            <v>INR</v>
          </cell>
          <cell r="L60">
            <v>3525</v>
          </cell>
          <cell r="M60" t="str">
            <v>INR</v>
          </cell>
          <cell r="N60">
            <v>3525</v>
          </cell>
          <cell r="O60" t="str">
            <v>INR</v>
          </cell>
          <cell r="P60">
            <v>3525</v>
          </cell>
          <cell r="Q60" t="str">
            <v>INR</v>
          </cell>
        </row>
        <row r="61">
          <cell r="C61">
            <v>3003148</v>
          </cell>
          <cell r="D61" t="str">
            <v>CEFTRIAXONE SODIUM (STERILE) USP</v>
          </cell>
          <cell r="E61" t="str">
            <v>API</v>
          </cell>
          <cell r="F61">
            <v>6000</v>
          </cell>
          <cell r="G61" t="str">
            <v>INR</v>
          </cell>
          <cell r="J61">
            <v>6500</v>
          </cell>
          <cell r="K61" t="str">
            <v>INR</v>
          </cell>
          <cell r="L61">
            <v>6000</v>
          </cell>
          <cell r="M61" t="str">
            <v>INR</v>
          </cell>
          <cell r="N61">
            <v>5000</v>
          </cell>
          <cell r="O61" t="str">
            <v>INR</v>
          </cell>
          <cell r="P61">
            <v>5000</v>
          </cell>
          <cell r="Q61" t="str">
            <v>INR</v>
          </cell>
        </row>
        <row r="62">
          <cell r="C62">
            <v>2000108</v>
          </cell>
          <cell r="D62" t="str">
            <v>CEPHALEXIN BP/Ph.Eur.(COMPACTED)</v>
          </cell>
          <cell r="E62" t="str">
            <v>API</v>
          </cell>
          <cell r="F62">
            <v>2600</v>
          </cell>
          <cell r="G62" t="str">
            <v>INR</v>
          </cell>
          <cell r="J62">
            <v>2750</v>
          </cell>
          <cell r="K62" t="str">
            <v>INR</v>
          </cell>
          <cell r="L62">
            <v>2850</v>
          </cell>
          <cell r="M62" t="str">
            <v>INR</v>
          </cell>
          <cell r="N62">
            <v>2850</v>
          </cell>
          <cell r="O62" t="str">
            <v>INR</v>
          </cell>
          <cell r="P62">
            <v>2850</v>
          </cell>
          <cell r="Q62" t="str">
            <v>INR</v>
          </cell>
        </row>
        <row r="63">
          <cell r="C63">
            <v>3000542</v>
          </cell>
          <cell r="D63" t="str">
            <v>IBUPROFEN BP</v>
          </cell>
          <cell r="E63" t="str">
            <v>API</v>
          </cell>
          <cell r="F63">
            <v>475</v>
          </cell>
          <cell r="G63" t="str">
            <v>INR</v>
          </cell>
          <cell r="J63">
            <v>550</v>
          </cell>
          <cell r="K63" t="str">
            <v>INR</v>
          </cell>
          <cell r="L63">
            <v>550</v>
          </cell>
          <cell r="M63" t="str">
            <v>INR</v>
          </cell>
          <cell r="N63">
            <v>550</v>
          </cell>
          <cell r="O63" t="str">
            <v>INR</v>
          </cell>
          <cell r="P63">
            <v>550</v>
          </cell>
          <cell r="Q63" t="str">
            <v>INR</v>
          </cell>
        </row>
        <row r="64">
          <cell r="C64">
            <v>3008373</v>
          </cell>
          <cell r="D64" t="str">
            <v>LOSARTAN POTASSIUM (UK)</v>
          </cell>
          <cell r="E64" t="str">
            <v>API</v>
          </cell>
          <cell r="F64">
            <v>12500</v>
          </cell>
          <cell r="G64" t="str">
            <v>INR</v>
          </cell>
          <cell r="J64">
            <v>12500</v>
          </cell>
          <cell r="K64" t="str">
            <v>INR</v>
          </cell>
          <cell r="L64">
            <v>12500</v>
          </cell>
          <cell r="M64" t="str">
            <v>INR</v>
          </cell>
          <cell r="N64">
            <v>12500</v>
          </cell>
          <cell r="O64" t="str">
            <v>INR</v>
          </cell>
          <cell r="P64">
            <v>12500</v>
          </cell>
          <cell r="Q64" t="str">
            <v>INR</v>
          </cell>
        </row>
        <row r="65">
          <cell r="C65">
            <v>3015596</v>
          </cell>
          <cell r="D65" t="str">
            <v>LOSARTAN POTASSIUM (NRT)</v>
          </cell>
          <cell r="E65" t="str">
            <v>API</v>
          </cell>
          <cell r="F65">
            <v>12500</v>
          </cell>
          <cell r="G65" t="str">
            <v>INR</v>
          </cell>
          <cell r="J65">
            <v>12500</v>
          </cell>
          <cell r="K65" t="str">
            <v>INR</v>
          </cell>
          <cell r="L65">
            <v>12500</v>
          </cell>
          <cell r="M65" t="str">
            <v>INR</v>
          </cell>
          <cell r="N65">
            <v>12500</v>
          </cell>
          <cell r="O65" t="str">
            <v>INR</v>
          </cell>
          <cell r="P65">
            <v>12500</v>
          </cell>
          <cell r="Q65" t="str">
            <v>INR</v>
          </cell>
        </row>
        <row r="66">
          <cell r="C66">
            <v>3000705</v>
          </cell>
          <cell r="D66" t="str">
            <v>LACTOSE IH</v>
          </cell>
          <cell r="E66" t="str">
            <v>EXP</v>
          </cell>
          <cell r="F66">
            <v>127.7</v>
          </cell>
          <cell r="G66" t="str">
            <v>INR</v>
          </cell>
          <cell r="J66">
            <v>195</v>
          </cell>
          <cell r="K66" t="str">
            <v>INR</v>
          </cell>
          <cell r="L66">
            <v>205</v>
          </cell>
          <cell r="M66" t="str">
            <v>INR</v>
          </cell>
          <cell r="N66">
            <v>205</v>
          </cell>
          <cell r="O66" t="str">
            <v>INR</v>
          </cell>
          <cell r="P66">
            <v>205</v>
          </cell>
          <cell r="Q66" t="str">
            <v>INR</v>
          </cell>
        </row>
        <row r="67">
          <cell r="C67">
            <v>3004550</v>
          </cell>
          <cell r="D67" t="str">
            <v>SODIUM STEARYL FUMARATE BP/PH.EUR.</v>
          </cell>
          <cell r="E67" t="str">
            <v>EXP</v>
          </cell>
          <cell r="F67">
            <v>12800</v>
          </cell>
          <cell r="G67" t="str">
            <v>INR</v>
          </cell>
          <cell r="J67">
            <v>13600</v>
          </cell>
          <cell r="K67" t="str">
            <v>INR</v>
          </cell>
          <cell r="L67">
            <v>13900</v>
          </cell>
          <cell r="M67" t="str">
            <v>INR</v>
          </cell>
          <cell r="N67">
            <v>13900</v>
          </cell>
          <cell r="O67" t="str">
            <v>INR</v>
          </cell>
          <cell r="P67">
            <v>13900</v>
          </cell>
          <cell r="Q67" t="str">
            <v>INR</v>
          </cell>
        </row>
        <row r="68">
          <cell r="C68">
            <v>3000562</v>
          </cell>
          <cell r="D68" t="str">
            <v>MICROCRYSTALLINE CELLULOSE (PH112) BP</v>
          </cell>
          <cell r="E68" t="str">
            <v>EXP</v>
          </cell>
          <cell r="F68">
            <v>357</v>
          </cell>
          <cell r="G68" t="str">
            <v>INR</v>
          </cell>
          <cell r="J68">
            <v>415</v>
          </cell>
          <cell r="K68" t="str">
            <v>INR</v>
          </cell>
          <cell r="L68">
            <v>430</v>
          </cell>
          <cell r="M68" t="str">
            <v>INR</v>
          </cell>
          <cell r="N68">
            <v>430</v>
          </cell>
          <cell r="O68" t="str">
            <v>INR</v>
          </cell>
          <cell r="P68">
            <v>430</v>
          </cell>
          <cell r="Q68" t="str">
            <v>INR</v>
          </cell>
        </row>
        <row r="69">
          <cell r="C69">
            <v>3000707</v>
          </cell>
          <cell r="D69" t="str">
            <v>MICROCRYSTALLINE CELLULOSE (PH101) IH</v>
          </cell>
          <cell r="E69" t="str">
            <v>EXP</v>
          </cell>
          <cell r="F69">
            <v>270</v>
          </cell>
          <cell r="G69" t="str">
            <v>INR</v>
          </cell>
          <cell r="J69">
            <v>315</v>
          </cell>
          <cell r="K69" t="str">
            <v>INR</v>
          </cell>
          <cell r="L69">
            <v>325</v>
          </cell>
          <cell r="M69" t="str">
            <v>INR</v>
          </cell>
          <cell r="N69">
            <v>325</v>
          </cell>
          <cell r="O69" t="str">
            <v>INR</v>
          </cell>
          <cell r="P69">
            <v>325</v>
          </cell>
          <cell r="Q69" t="str">
            <v>INR</v>
          </cell>
        </row>
        <row r="70">
          <cell r="C70">
            <v>3000533</v>
          </cell>
          <cell r="D70" t="str">
            <v>GELATIN IH</v>
          </cell>
          <cell r="E70" t="str">
            <v>EXP</v>
          </cell>
          <cell r="F70">
            <v>245</v>
          </cell>
          <cell r="G70" t="str">
            <v>INR</v>
          </cell>
          <cell r="J70">
            <v>290</v>
          </cell>
          <cell r="K70" t="str">
            <v>INR</v>
          </cell>
          <cell r="L70">
            <v>300</v>
          </cell>
          <cell r="M70" t="str">
            <v>INR</v>
          </cell>
          <cell r="N70">
            <v>300</v>
          </cell>
          <cell r="O70" t="str">
            <v>INR</v>
          </cell>
          <cell r="P70">
            <v>300</v>
          </cell>
          <cell r="Q70" t="str">
            <v>INR</v>
          </cell>
        </row>
        <row r="71">
          <cell r="C71">
            <v>3000572</v>
          </cell>
          <cell r="D71" t="str">
            <v>MAGNESIUM STEARATE IH</v>
          </cell>
          <cell r="E71" t="str">
            <v>EXP</v>
          </cell>
          <cell r="F71">
            <v>92</v>
          </cell>
          <cell r="G71" t="str">
            <v>INR</v>
          </cell>
          <cell r="J71">
            <v>125</v>
          </cell>
          <cell r="K71" t="str">
            <v>INR</v>
          </cell>
          <cell r="L71">
            <v>135</v>
          </cell>
          <cell r="M71" t="str">
            <v>INR</v>
          </cell>
          <cell r="N71">
            <v>135</v>
          </cell>
          <cell r="O71" t="str">
            <v>INR</v>
          </cell>
          <cell r="P71">
            <v>135</v>
          </cell>
          <cell r="Q71" t="str">
            <v>INR</v>
          </cell>
        </row>
        <row r="72">
          <cell r="C72">
            <v>3001525</v>
          </cell>
          <cell r="D72" t="str">
            <v>SUCROSE BP</v>
          </cell>
          <cell r="E72" t="str">
            <v>EXP</v>
          </cell>
          <cell r="F72">
            <v>36</v>
          </cell>
          <cell r="G72" t="str">
            <v>INR</v>
          </cell>
          <cell r="J72">
            <v>40</v>
          </cell>
          <cell r="K72" t="str">
            <v>INR</v>
          </cell>
          <cell r="L72">
            <v>42</v>
          </cell>
          <cell r="M72" t="str">
            <v>INR</v>
          </cell>
          <cell r="N72">
            <v>42</v>
          </cell>
          <cell r="O72" t="str">
            <v>INR</v>
          </cell>
          <cell r="P72">
            <v>42</v>
          </cell>
          <cell r="Q72" t="str">
            <v>INR</v>
          </cell>
        </row>
        <row r="74">
          <cell r="C74">
            <v>3016230</v>
          </cell>
          <cell r="D74" t="str">
            <v>CEFUROXIME AXETIL PH.EUR. (AMORPHOUS)</v>
          </cell>
          <cell r="E74" t="str">
            <v>API_Budget_2013</v>
          </cell>
          <cell r="H74">
            <v>10700</v>
          </cell>
          <cell r="I74" t="str">
            <v>INR</v>
          </cell>
        </row>
        <row r="75">
          <cell r="C75">
            <v>2000093</v>
          </cell>
          <cell r="D75" t="str">
            <v>CIPROFLOXACIN HYDROCHLORIDE IP</v>
          </cell>
          <cell r="E75" t="str">
            <v>API_Budget_2013</v>
          </cell>
          <cell r="H75">
            <v>1600</v>
          </cell>
          <cell r="I75" t="str">
            <v>INR</v>
          </cell>
        </row>
        <row r="76">
          <cell r="C76">
            <v>2000186</v>
          </cell>
          <cell r="D76" t="str">
            <v>RANITIDINE HYDROCHLORIDE IP</v>
          </cell>
          <cell r="E76" t="str">
            <v>API_Budget_2013</v>
          </cell>
          <cell r="H76">
            <v>660</v>
          </cell>
          <cell r="I76" t="str">
            <v>INR</v>
          </cell>
        </row>
        <row r="77">
          <cell r="C77">
            <v>3011246</v>
          </cell>
          <cell r="D77" t="str">
            <v>INSULIN HUMAN CRYSTALS rDNA Origin(Local</v>
          </cell>
          <cell r="E77" t="str">
            <v>API_Budget_2013</v>
          </cell>
          <cell r="H77">
            <v>2000</v>
          </cell>
          <cell r="I77" t="str">
            <v>INR</v>
          </cell>
        </row>
        <row r="78">
          <cell r="C78">
            <v>3015500</v>
          </cell>
          <cell r="D78" t="str">
            <v>KETOROLAC TROMETHAMINE USP (RUSS)</v>
          </cell>
          <cell r="E78" t="str">
            <v>API_Budget_2013</v>
          </cell>
          <cell r="H78">
            <v>9500</v>
          </cell>
          <cell r="I78" t="str">
            <v>INR</v>
          </cell>
        </row>
        <row r="79">
          <cell r="C79">
            <v>2000160</v>
          </cell>
          <cell r="D79" t="str">
            <v>NORFLOXACIN USP - For CIS Countries</v>
          </cell>
          <cell r="E79" t="str">
            <v>API_Budget_2013</v>
          </cell>
          <cell r="H79">
            <v>2275</v>
          </cell>
          <cell r="I79" t="str">
            <v>INR</v>
          </cell>
        </row>
        <row r="80">
          <cell r="C80">
            <v>3017980</v>
          </cell>
          <cell r="D80" t="str">
            <v>MONTELUKAST SODIUM - MSN</v>
          </cell>
          <cell r="E80" t="str">
            <v>API_Budget_2013</v>
          </cell>
          <cell r="H80">
            <v>200000</v>
          </cell>
          <cell r="I80" t="str">
            <v>INR</v>
          </cell>
        </row>
        <row r="81">
          <cell r="C81">
            <v>2000115</v>
          </cell>
          <cell r="D81" t="str">
            <v>CEPHALEXIN IP ( POWDER )</v>
          </cell>
          <cell r="E81" t="str">
            <v>API_Budget_2013</v>
          </cell>
          <cell r="H81">
            <v>2700</v>
          </cell>
          <cell r="I81" t="str">
            <v>INR</v>
          </cell>
        </row>
        <row r="82">
          <cell r="C82">
            <v>3007546</v>
          </cell>
          <cell r="D82" t="str">
            <v>DIVALPROEX SODIUM</v>
          </cell>
          <cell r="E82" t="str">
            <v>API_Budget_2013</v>
          </cell>
          <cell r="H82">
            <v>1500</v>
          </cell>
          <cell r="I82" t="str">
            <v>INR</v>
          </cell>
        </row>
        <row r="83">
          <cell r="C83">
            <v>2004561</v>
          </cell>
          <cell r="D83" t="str">
            <v>LEVETIRACETAM (INDIA)</v>
          </cell>
          <cell r="E83" t="str">
            <v>API_Budget_2013</v>
          </cell>
          <cell r="H83">
            <v>5000</v>
          </cell>
          <cell r="I83" t="str">
            <v>INR</v>
          </cell>
        </row>
        <row r="84">
          <cell r="C84">
            <v>3009041</v>
          </cell>
          <cell r="D84" t="str">
            <v>EFLORNITHINE HYDROCHLORIDE</v>
          </cell>
          <cell r="E84" t="str">
            <v>API_Budget_2013</v>
          </cell>
          <cell r="H84">
            <v>53000</v>
          </cell>
          <cell r="I84" t="str">
            <v>INR</v>
          </cell>
        </row>
        <row r="85">
          <cell r="C85">
            <v>3002110</v>
          </cell>
          <cell r="D85" t="str">
            <v>OXCARBAZEPINE IP+IH</v>
          </cell>
          <cell r="E85" t="str">
            <v>API_Budget_2013</v>
          </cell>
          <cell r="H85">
            <v>4230</v>
          </cell>
          <cell r="I85" t="str">
            <v>INR</v>
          </cell>
        </row>
        <row r="86">
          <cell r="C86">
            <v>3004340</v>
          </cell>
          <cell r="D86" t="str">
            <v>ACICLOVIR BP/Ph.Eur (UK)</v>
          </cell>
          <cell r="E86" t="str">
            <v>API_Budget_2013</v>
          </cell>
          <cell r="H86">
            <v>2880</v>
          </cell>
          <cell r="I86" t="str">
            <v>INR</v>
          </cell>
        </row>
        <row r="87">
          <cell r="C87">
            <v>2004170</v>
          </cell>
          <cell r="D87" t="str">
            <v>LEVETIRACETAM (INDIA)  MICRONISED</v>
          </cell>
          <cell r="E87" t="str">
            <v>API_Budget_2013</v>
          </cell>
          <cell r="H87">
            <v>5000</v>
          </cell>
          <cell r="I87" t="str">
            <v>INR</v>
          </cell>
        </row>
        <row r="88">
          <cell r="C88">
            <v>3016015</v>
          </cell>
          <cell r="D88" t="str">
            <v>LOSARTAN POTASSIUM IP</v>
          </cell>
          <cell r="E88" t="str">
            <v>API_Budget_2013</v>
          </cell>
          <cell r="H88">
            <v>3150</v>
          </cell>
          <cell r="I88" t="str">
            <v>INR</v>
          </cell>
        </row>
        <row r="89">
          <cell r="C89">
            <v>3007409</v>
          </cell>
          <cell r="D89" t="str">
            <v>LAMOTRIGINE ( Brazil)</v>
          </cell>
          <cell r="E89" t="str">
            <v>API_Budget_2013</v>
          </cell>
          <cell r="H89">
            <v>12500</v>
          </cell>
          <cell r="I89" t="str">
            <v>INR</v>
          </cell>
        </row>
        <row r="90">
          <cell r="C90">
            <v>3000438</v>
          </cell>
          <cell r="D90" t="str">
            <v>CEFAZOLIN SODIUM IP</v>
          </cell>
          <cell r="E90" t="str">
            <v>API_Budget_2013</v>
          </cell>
          <cell r="H90">
            <v>7000</v>
          </cell>
          <cell r="I90" t="str">
            <v>INR</v>
          </cell>
        </row>
        <row r="91">
          <cell r="C91">
            <v>3013880</v>
          </cell>
          <cell r="D91" t="str">
            <v>OXCARBAZEPINE (JUBILANT)</v>
          </cell>
          <cell r="E91" t="str">
            <v>API_Budget_2013</v>
          </cell>
          <cell r="H91">
            <v>6000</v>
          </cell>
          <cell r="I91" t="str">
            <v>INR</v>
          </cell>
        </row>
        <row r="92">
          <cell r="C92">
            <v>3000676</v>
          </cell>
          <cell r="D92" t="str">
            <v>CEFAZOLIN SODIUM (STERILE) USP</v>
          </cell>
          <cell r="E92" t="str">
            <v>API_Budget_2013</v>
          </cell>
          <cell r="H92">
            <v>8000</v>
          </cell>
          <cell r="I92" t="str">
            <v>INR</v>
          </cell>
        </row>
        <row r="93">
          <cell r="C93">
            <v>3009374</v>
          </cell>
          <cell r="D93" t="str">
            <v>ETORICOXIB</v>
          </cell>
          <cell r="E93" t="str">
            <v>API_Budget_2013</v>
          </cell>
          <cell r="H93">
            <v>10000</v>
          </cell>
          <cell r="I93" t="str">
            <v>INR</v>
          </cell>
        </row>
        <row r="94">
          <cell r="C94">
            <v>3012151</v>
          </cell>
          <cell r="D94" t="str">
            <v>LAMOTRIGINE (AUST)</v>
          </cell>
          <cell r="E94" t="str">
            <v>API_Budget_2013</v>
          </cell>
          <cell r="H94">
            <v>12500</v>
          </cell>
          <cell r="I94" t="str">
            <v>INR</v>
          </cell>
        </row>
        <row r="95">
          <cell r="C95">
            <v>3002531</v>
          </cell>
          <cell r="D95" t="str">
            <v>FLUCONAZOLE</v>
          </cell>
          <cell r="E95" t="str">
            <v>API_Budget_2013</v>
          </cell>
          <cell r="H95">
            <v>9700</v>
          </cell>
          <cell r="I95" t="str">
            <v>INR</v>
          </cell>
        </row>
        <row r="96">
          <cell r="C96">
            <v>3001040</v>
          </cell>
          <cell r="D96" t="str">
            <v>CEFOTAXIME SODIUM Ph.Eur.  (STERILE)</v>
          </cell>
          <cell r="E96" t="str">
            <v>API_Budget_2013</v>
          </cell>
          <cell r="H96">
            <v>6500</v>
          </cell>
          <cell r="I96" t="str">
            <v>INR</v>
          </cell>
        </row>
        <row r="97">
          <cell r="C97">
            <v>3008926</v>
          </cell>
          <cell r="D97" t="str">
            <v>DARIFENACIN HYDROBROMIDE</v>
          </cell>
          <cell r="E97" t="str">
            <v>API_Budget_2013</v>
          </cell>
          <cell r="H97">
            <v>290000</v>
          </cell>
          <cell r="I97" t="str">
            <v>INR</v>
          </cell>
        </row>
        <row r="98">
          <cell r="C98">
            <v>2002716</v>
          </cell>
          <cell r="D98" t="str">
            <v>TACROLIMUS</v>
          </cell>
          <cell r="E98" t="str">
            <v>API_Budget_2013</v>
          </cell>
          <cell r="H98">
            <v>2850000</v>
          </cell>
          <cell r="I98" t="str">
            <v>INR</v>
          </cell>
        </row>
        <row r="99">
          <cell r="C99">
            <v>3003144</v>
          </cell>
          <cell r="D99" t="str">
            <v>AMPICILLIN SODIUM STERILE BP</v>
          </cell>
          <cell r="E99" t="str">
            <v>API_Budget_2013</v>
          </cell>
          <cell r="H99">
            <v>2700</v>
          </cell>
          <cell r="I99" t="str">
            <v>INR</v>
          </cell>
        </row>
        <row r="100">
          <cell r="C100">
            <v>3011144</v>
          </cell>
          <cell r="D100" t="str">
            <v>TIOTROPIUM BROMIDE (MICRONISED)</v>
          </cell>
          <cell r="E100" t="str">
            <v>API_Budget_2013</v>
          </cell>
          <cell r="H100">
            <v>6000000</v>
          </cell>
          <cell r="I100" t="str">
            <v>INR</v>
          </cell>
        </row>
        <row r="101">
          <cell r="C101">
            <v>3010480</v>
          </cell>
          <cell r="D101" t="str">
            <v>HYDROCORTISONE ACETATE IP</v>
          </cell>
          <cell r="E101" t="str">
            <v>API_Budget_2013</v>
          </cell>
          <cell r="H101">
            <v>75000</v>
          </cell>
          <cell r="I101" t="str">
            <v>INR</v>
          </cell>
        </row>
        <row r="102">
          <cell r="C102">
            <v>3007131</v>
          </cell>
          <cell r="D102" t="str">
            <v>TIOTROPIUM BROMIDE MONOHYDRATE</v>
          </cell>
          <cell r="E102" t="str">
            <v>API_Budget_2013</v>
          </cell>
          <cell r="H102">
            <v>5750000</v>
          </cell>
          <cell r="I102" t="str">
            <v>INR</v>
          </cell>
        </row>
        <row r="103">
          <cell r="C103">
            <v>3005531</v>
          </cell>
          <cell r="D103" t="str">
            <v>SIMVASTATIN  USP (NR)</v>
          </cell>
          <cell r="E103" t="str">
            <v>API_Budget_2013</v>
          </cell>
          <cell r="H103">
            <v>12500</v>
          </cell>
          <cell r="I103" t="str">
            <v>INR</v>
          </cell>
        </row>
        <row r="104">
          <cell r="C104">
            <v>3004232</v>
          </cell>
          <cell r="D104" t="str">
            <v>FLUTICASONE PROPIONATE IP</v>
          </cell>
          <cell r="E104" t="str">
            <v>API_Budget_2013</v>
          </cell>
          <cell r="H104">
            <v>905000</v>
          </cell>
          <cell r="I104" t="str">
            <v>INR</v>
          </cell>
        </row>
        <row r="105">
          <cell r="C105">
            <v>2000036</v>
          </cell>
          <cell r="D105" t="str">
            <v>AMPICILLIN TRIHYDRATE BP (COMPACTED)</v>
          </cell>
          <cell r="E105" t="str">
            <v>API_Budget_2013</v>
          </cell>
          <cell r="H105">
            <v>1700</v>
          </cell>
          <cell r="I105" t="str">
            <v>INR</v>
          </cell>
        </row>
        <row r="106">
          <cell r="C106">
            <v>3018360</v>
          </cell>
          <cell r="D106" t="str">
            <v>CEFDINIR USP</v>
          </cell>
          <cell r="E106" t="str">
            <v>API_Budget_2013</v>
          </cell>
          <cell r="H106">
            <v>15750</v>
          </cell>
          <cell r="I106" t="str">
            <v>INR</v>
          </cell>
        </row>
        <row r="107">
          <cell r="C107">
            <v>3012315</v>
          </cell>
          <cell r="D107" t="str">
            <v>Allopurinol Ph. Eur.</v>
          </cell>
          <cell r="E107" t="str">
            <v>API_Budget_2013</v>
          </cell>
          <cell r="H107">
            <v>1700</v>
          </cell>
          <cell r="I107" t="str">
            <v>INR</v>
          </cell>
        </row>
        <row r="108">
          <cell r="C108">
            <v>3008817</v>
          </cell>
          <cell r="D108" t="str">
            <v>OMEPRAZOLE PH EUR</v>
          </cell>
          <cell r="E108" t="str">
            <v>API_Budget_2013</v>
          </cell>
          <cell r="H108">
            <v>10000</v>
          </cell>
          <cell r="I108" t="str">
            <v>INR</v>
          </cell>
        </row>
        <row r="109">
          <cell r="C109">
            <v>3008250</v>
          </cell>
          <cell r="D109" t="str">
            <v>METFORMIN HYDROCHLORIDE BP/Ph. Eur.</v>
          </cell>
          <cell r="E109" t="str">
            <v>API_Budget_2013</v>
          </cell>
          <cell r="H109">
            <v>245</v>
          </cell>
          <cell r="I109" t="str">
            <v>INR</v>
          </cell>
        </row>
        <row r="110">
          <cell r="C110">
            <v>3017481</v>
          </cell>
          <cell r="D110" t="str">
            <v>CEFTRIAXONE SODIUM PH.EUR. (STERILE)</v>
          </cell>
          <cell r="E110" t="str">
            <v>API_Budget_2013</v>
          </cell>
          <cell r="H110">
            <v>8161</v>
          </cell>
          <cell r="I110" t="str">
            <v>INR</v>
          </cell>
        </row>
        <row r="111">
          <cell r="C111">
            <v>3017042</v>
          </cell>
          <cell r="D111" t="str">
            <v>Pantoprazole Sodium Sesquihydrate Ph.Eur</v>
          </cell>
          <cell r="E111" t="str">
            <v>API_Budget_2013</v>
          </cell>
          <cell r="H111">
            <v>9500</v>
          </cell>
          <cell r="I111" t="str">
            <v>INR</v>
          </cell>
        </row>
        <row r="112">
          <cell r="C112">
            <v>3008927</v>
          </cell>
          <cell r="D112" t="str">
            <v>RANITIDINE HCl  BP/Ph Eur (FORM I)</v>
          </cell>
          <cell r="E112" t="str">
            <v>API_Budget_2013</v>
          </cell>
          <cell r="H112">
            <v>1475</v>
          </cell>
          <cell r="I112" t="str">
            <v>INR</v>
          </cell>
        </row>
        <row r="113">
          <cell r="C113">
            <v>3002972</v>
          </cell>
          <cell r="D113" t="str">
            <v>PAROXETINE HYDROCHLORIDE HEMIHYDRATE</v>
          </cell>
          <cell r="E113" t="str">
            <v>API_Budget_2013</v>
          </cell>
          <cell r="H113">
            <v>26000</v>
          </cell>
          <cell r="I113" t="str">
            <v>INR</v>
          </cell>
        </row>
        <row r="114">
          <cell r="C114">
            <v>3004123</v>
          </cell>
          <cell r="D114" t="str">
            <v>VORICONAZOLE</v>
          </cell>
          <cell r="E114" t="str">
            <v>API_Budget_2013</v>
          </cell>
          <cell r="H114">
            <v>220000</v>
          </cell>
          <cell r="I114" t="str">
            <v>INR</v>
          </cell>
        </row>
        <row r="115">
          <cell r="C115">
            <v>3014710</v>
          </cell>
          <cell r="D115" t="str">
            <v>Topiramate (Spain)</v>
          </cell>
          <cell r="E115" t="str">
            <v>API_Budget_2013</v>
          </cell>
          <cell r="H115">
            <v>9000</v>
          </cell>
          <cell r="I115" t="str">
            <v>INR</v>
          </cell>
        </row>
        <row r="116">
          <cell r="C116">
            <v>3015981</v>
          </cell>
          <cell r="D116" t="str">
            <v>SOY ISOFLAVONES 40%</v>
          </cell>
          <cell r="E116" t="str">
            <v>API_Budget_2013</v>
          </cell>
          <cell r="H116">
            <v>3650</v>
          </cell>
          <cell r="I116" t="str">
            <v>INR</v>
          </cell>
        </row>
        <row r="117">
          <cell r="C117">
            <v>3020521</v>
          </cell>
          <cell r="D117" t="str">
            <v>PAROXETINE HCL HEMIHYDRATE (CHL-DABHASA)</v>
          </cell>
          <cell r="E117" t="str">
            <v>API_Budget_2013</v>
          </cell>
          <cell r="H117">
            <v>35000</v>
          </cell>
          <cell r="I117" t="str">
            <v>INR</v>
          </cell>
        </row>
        <row r="118">
          <cell r="C118">
            <v>3013806</v>
          </cell>
          <cell r="D118" t="str">
            <v>Quetiapine Fumarate (Re 2)</v>
          </cell>
          <cell r="E118" t="str">
            <v>API_Budget_2013</v>
          </cell>
          <cell r="H118">
            <v>10000</v>
          </cell>
          <cell r="I118" t="str">
            <v>INR</v>
          </cell>
        </row>
        <row r="119">
          <cell r="C119">
            <v>3003312</v>
          </cell>
          <cell r="D119" t="str">
            <v>BETAMETHASONE VALERATE 100%MICRO. IP/BP</v>
          </cell>
          <cell r="E119" t="str">
            <v>API_Budget_2013</v>
          </cell>
          <cell r="H119">
            <v>124000</v>
          </cell>
          <cell r="I119" t="str">
            <v>INR</v>
          </cell>
        </row>
        <row r="120">
          <cell r="C120">
            <v>3018683</v>
          </cell>
          <cell r="D120" t="str">
            <v>FORMOTEROL FUMARATE DIHYDRATE IP</v>
          </cell>
          <cell r="E120" t="str">
            <v>API_Budget_2013</v>
          </cell>
          <cell r="H120">
            <v>3500000</v>
          </cell>
          <cell r="I120" t="str">
            <v>INR</v>
          </cell>
        </row>
        <row r="121">
          <cell r="C121">
            <v>3011671</v>
          </cell>
          <cell r="D121" t="str">
            <v>NORFLOXACIN PH.EUR.</v>
          </cell>
          <cell r="E121" t="str">
            <v>API_Budget_2013</v>
          </cell>
          <cell r="H121">
            <v>4375</v>
          </cell>
          <cell r="I121" t="str">
            <v>INR</v>
          </cell>
        </row>
        <row r="122">
          <cell r="C122">
            <v>3009090</v>
          </cell>
          <cell r="D122" t="str">
            <v>NORFLOXACIN USP</v>
          </cell>
          <cell r="E122" t="str">
            <v>API_Budget_2013</v>
          </cell>
          <cell r="H122">
            <v>4375</v>
          </cell>
          <cell r="I122" t="str">
            <v>INR</v>
          </cell>
        </row>
        <row r="123">
          <cell r="C123">
            <v>3016181</v>
          </cell>
          <cell r="D123" t="str">
            <v>LEVETIRACETAM (HETERO-MICRONISED)-EU</v>
          </cell>
          <cell r="E123" t="str">
            <v>API_Budget_2013</v>
          </cell>
          <cell r="H123">
            <v>5700</v>
          </cell>
          <cell r="I123" t="str">
            <v>INR</v>
          </cell>
        </row>
        <row r="124">
          <cell r="C124">
            <v>2000231</v>
          </cell>
          <cell r="D124" t="str">
            <v>KETOROLAC TROMETHAMINE USP</v>
          </cell>
          <cell r="E124" t="str">
            <v>API_Budget_2013</v>
          </cell>
          <cell r="H124">
            <v>11750</v>
          </cell>
          <cell r="I124" t="str">
            <v>INR</v>
          </cell>
        </row>
        <row r="125">
          <cell r="C125">
            <v>3020292</v>
          </cell>
          <cell r="D125" t="str">
            <v>ROSUVASTATIN CAL. (Biocon)</v>
          </cell>
          <cell r="E125" t="str">
            <v>API_Budget_2013</v>
          </cell>
          <cell r="H125">
            <v>55000</v>
          </cell>
          <cell r="I125" t="str">
            <v>INR</v>
          </cell>
        </row>
        <row r="126">
          <cell r="C126">
            <v>3002230</v>
          </cell>
          <cell r="D126" t="str">
            <v>TOPIRAMATE</v>
          </cell>
          <cell r="E126" t="str">
            <v>API_Budget_2013</v>
          </cell>
          <cell r="H126">
            <v>9000</v>
          </cell>
          <cell r="I126" t="str">
            <v>INR</v>
          </cell>
        </row>
        <row r="127">
          <cell r="C127">
            <v>2000026</v>
          </cell>
          <cell r="D127" t="str">
            <v>AMOXICILLIN TRIHYDRATE IP(COMP.)sp.part</v>
          </cell>
          <cell r="E127" t="str">
            <v>API_Budget_2013</v>
          </cell>
          <cell r="H127">
            <v>1650</v>
          </cell>
          <cell r="I127" t="str">
            <v>INR</v>
          </cell>
        </row>
        <row r="128">
          <cell r="C128">
            <v>3013161</v>
          </cell>
          <cell r="D128" t="str">
            <v>METFORMIN HYDROCHLORIDE Ph. Eur. (GERM)</v>
          </cell>
          <cell r="E128" t="str">
            <v>API_Budget_2013</v>
          </cell>
          <cell r="H128">
            <v>300</v>
          </cell>
          <cell r="I128" t="str">
            <v>INR</v>
          </cell>
        </row>
        <row r="129">
          <cell r="C129">
            <v>3004338</v>
          </cell>
          <cell r="D129" t="str">
            <v>LAMOTRIGINE</v>
          </cell>
          <cell r="E129" t="str">
            <v>API_Budget_2013</v>
          </cell>
          <cell r="H129">
            <v>12500</v>
          </cell>
          <cell r="I129" t="str">
            <v>INR</v>
          </cell>
        </row>
        <row r="130">
          <cell r="C130">
            <v>3019210</v>
          </cell>
          <cell r="D130" t="str">
            <v>TOLTERODINE TARTRATE IP</v>
          </cell>
          <cell r="E130" t="str">
            <v>API_Budget_2013</v>
          </cell>
          <cell r="H130">
            <v>72000</v>
          </cell>
          <cell r="I130" t="str">
            <v>INR</v>
          </cell>
        </row>
        <row r="131">
          <cell r="C131">
            <v>3012256</v>
          </cell>
          <cell r="D131" t="str">
            <v>AMIODARONE HYDROCHLORIDE  PH. EUR.</v>
          </cell>
          <cell r="E131" t="str">
            <v>API_Budget_2013</v>
          </cell>
          <cell r="H131">
            <v>8500</v>
          </cell>
          <cell r="I131" t="str">
            <v>INR</v>
          </cell>
        </row>
        <row r="132">
          <cell r="C132">
            <v>3012486</v>
          </cell>
          <cell r="D132" t="str">
            <v>DUTASTERIDE</v>
          </cell>
          <cell r="E132" t="str">
            <v>API_Budget_2013</v>
          </cell>
          <cell r="H132">
            <v>700000</v>
          </cell>
          <cell r="I132" t="str">
            <v>INR</v>
          </cell>
        </row>
        <row r="133">
          <cell r="C133">
            <v>2000037</v>
          </cell>
          <cell r="D133" t="str">
            <v>AMPICILLIN TRIHYDRATE BP( POWDER)</v>
          </cell>
          <cell r="E133" t="str">
            <v>API_Budget_2013</v>
          </cell>
          <cell r="H133">
            <v>1700</v>
          </cell>
          <cell r="I133" t="str">
            <v>INR</v>
          </cell>
        </row>
        <row r="134">
          <cell r="C134">
            <v>3007555</v>
          </cell>
          <cell r="D134" t="str">
            <v>FLUCONAZOLE (BRAZ)</v>
          </cell>
          <cell r="E134" t="str">
            <v>API_Budget_2013</v>
          </cell>
          <cell r="H134">
            <v>9700</v>
          </cell>
          <cell r="I134" t="str">
            <v>INR</v>
          </cell>
        </row>
        <row r="135">
          <cell r="C135">
            <v>3018291</v>
          </cell>
          <cell r="D135" t="str">
            <v>FLUCONAZOLE (EP)</v>
          </cell>
          <cell r="E135" t="str">
            <v>API_Budget_2013</v>
          </cell>
          <cell r="H135">
            <v>9700</v>
          </cell>
          <cell r="I135" t="str">
            <v>INR</v>
          </cell>
        </row>
        <row r="136">
          <cell r="C136">
            <v>3017522</v>
          </cell>
          <cell r="D136" t="str">
            <v>PIOGLITAZONE HCl  IP</v>
          </cell>
          <cell r="E136" t="str">
            <v>API_Budget_2013</v>
          </cell>
          <cell r="H136">
            <v>4150</v>
          </cell>
          <cell r="I136" t="str">
            <v>INR</v>
          </cell>
        </row>
        <row r="137">
          <cell r="C137">
            <v>3014613</v>
          </cell>
          <cell r="D137" t="str">
            <v>LAMOTRIGINE (CD)</v>
          </cell>
          <cell r="E137" t="str">
            <v>API_Budget_2013</v>
          </cell>
          <cell r="H137">
            <v>12500</v>
          </cell>
          <cell r="I137" t="str">
            <v>INR</v>
          </cell>
        </row>
        <row r="138">
          <cell r="C138">
            <v>3001661</v>
          </cell>
          <cell r="D138" t="str">
            <v>TERBINAFINE HYDROCHLORIDE</v>
          </cell>
          <cell r="E138" t="str">
            <v>API_Budget_2013</v>
          </cell>
          <cell r="H138">
            <v>6800</v>
          </cell>
          <cell r="I138" t="str">
            <v>INR</v>
          </cell>
        </row>
        <row r="139">
          <cell r="C139">
            <v>3016252</v>
          </cell>
          <cell r="D139" t="str">
            <v>MYCOP. MOF. Ph.Eur. [BIOCON- ADL.P.SIZE]</v>
          </cell>
          <cell r="E139" t="str">
            <v>API_Budget_2013</v>
          </cell>
          <cell r="H139">
            <v>17000</v>
          </cell>
          <cell r="I139" t="str">
            <v>INR</v>
          </cell>
        </row>
        <row r="140">
          <cell r="C140">
            <v>3011086</v>
          </cell>
          <cell r="D140" t="str">
            <v>SODIUM FEREDETATE BP</v>
          </cell>
          <cell r="E140" t="str">
            <v>API_Budget_2013</v>
          </cell>
          <cell r="H140">
            <v>700</v>
          </cell>
          <cell r="I140" t="str">
            <v>INR</v>
          </cell>
        </row>
        <row r="141">
          <cell r="C141">
            <v>3020332</v>
          </cell>
          <cell r="D141" t="str">
            <v>MYCOPHENOLATE MOFETIL USP/IP</v>
          </cell>
          <cell r="E141" t="str">
            <v>API_Budget_2013</v>
          </cell>
          <cell r="H141">
            <v>16000</v>
          </cell>
          <cell r="I141" t="str">
            <v>INR</v>
          </cell>
        </row>
        <row r="142">
          <cell r="C142">
            <v>2000025</v>
          </cell>
          <cell r="D142" t="str">
            <v>AMOXICILLIN TRIHYDRATE IP(COMPACTED)</v>
          </cell>
          <cell r="E142" t="str">
            <v>API_Budget_2013</v>
          </cell>
          <cell r="H142">
            <v>1600</v>
          </cell>
          <cell r="I142" t="str">
            <v>INR</v>
          </cell>
        </row>
        <row r="143">
          <cell r="C143">
            <v>2002881</v>
          </cell>
          <cell r="D143" t="str">
            <v>ROSUVASTATIN MICRONISED</v>
          </cell>
          <cell r="E143" t="str">
            <v>API_Budget_2013</v>
          </cell>
          <cell r="H143">
            <v>56500</v>
          </cell>
          <cell r="I143" t="str">
            <v>INR</v>
          </cell>
        </row>
        <row r="144">
          <cell r="C144">
            <v>3009091</v>
          </cell>
          <cell r="D144" t="str">
            <v>CEFADROXIL MONOHYDRATE PH.EUR. (POWDER)</v>
          </cell>
          <cell r="E144" t="str">
            <v>API_Budget_2013</v>
          </cell>
          <cell r="H144">
            <v>3975</v>
          </cell>
          <cell r="I144" t="str">
            <v>INR</v>
          </cell>
        </row>
        <row r="145">
          <cell r="C145">
            <v>2000101</v>
          </cell>
          <cell r="D145" t="str">
            <v>CLOXACILLIN SODIUM BP ( POWDER )</v>
          </cell>
          <cell r="E145" t="str">
            <v>API_Budget_2013</v>
          </cell>
          <cell r="H145">
            <v>1409</v>
          </cell>
          <cell r="I145" t="str">
            <v>INR</v>
          </cell>
        </row>
        <row r="146">
          <cell r="C146">
            <v>3005691</v>
          </cell>
          <cell r="D146" t="str">
            <v>TADALAFIL</v>
          </cell>
          <cell r="E146" t="str">
            <v>API_Budget_2013</v>
          </cell>
          <cell r="H146">
            <v>23750</v>
          </cell>
          <cell r="I146" t="str">
            <v>INR</v>
          </cell>
        </row>
        <row r="147">
          <cell r="C147">
            <v>2000028</v>
          </cell>
          <cell r="D147" t="str">
            <v>AMOXICILLIN TRIHYDRATE IP (POWDER)</v>
          </cell>
          <cell r="E147" t="str">
            <v>API_Budget_2013</v>
          </cell>
          <cell r="H147">
            <v>1600</v>
          </cell>
          <cell r="I147" t="str">
            <v>INR</v>
          </cell>
        </row>
        <row r="148">
          <cell r="C148">
            <v>3012358</v>
          </cell>
          <cell r="D148" t="str">
            <v>CICLESONIDE IH+IP (I)</v>
          </cell>
          <cell r="E148" t="str">
            <v>API_Budget_2013</v>
          </cell>
          <cell r="H148">
            <v>1400000</v>
          </cell>
          <cell r="I148" t="str">
            <v>INR</v>
          </cell>
        </row>
        <row r="149">
          <cell r="C149">
            <v>3012357</v>
          </cell>
          <cell r="D149" t="str">
            <v>CICLESONIDE IH+IP (C)</v>
          </cell>
          <cell r="E149" t="str">
            <v>API_Budget_2013</v>
          </cell>
          <cell r="H149">
            <v>1400000</v>
          </cell>
          <cell r="I149" t="str">
            <v>INR</v>
          </cell>
        </row>
        <row r="150">
          <cell r="C150">
            <v>3019156</v>
          </cell>
          <cell r="D150" t="str">
            <v>FENOFIBRATE  IP</v>
          </cell>
          <cell r="E150" t="str">
            <v>API_Budget_2013</v>
          </cell>
          <cell r="H150">
            <v>1850</v>
          </cell>
          <cell r="I150" t="str">
            <v>INR</v>
          </cell>
        </row>
        <row r="151">
          <cell r="C151">
            <v>3005238</v>
          </cell>
          <cell r="D151" t="str">
            <v>DOMPERIDONE BP</v>
          </cell>
          <cell r="E151" t="str">
            <v>API_Budget_2013</v>
          </cell>
          <cell r="H151">
            <v>3900</v>
          </cell>
          <cell r="I151" t="str">
            <v>INR</v>
          </cell>
        </row>
        <row r="152">
          <cell r="C152">
            <v>2000118</v>
          </cell>
          <cell r="D152" t="str">
            <v>CEPHALEXIN USP (POWDER)</v>
          </cell>
          <cell r="E152" t="str">
            <v>API_Budget_2013</v>
          </cell>
          <cell r="H152">
            <v>2700</v>
          </cell>
          <cell r="I152" t="str">
            <v>INR</v>
          </cell>
        </row>
        <row r="153">
          <cell r="C153">
            <v>3017532</v>
          </cell>
          <cell r="D153" t="str">
            <v>TAMSULOSIN HCl IP</v>
          </cell>
          <cell r="E153" t="str">
            <v>API_Budget_2013</v>
          </cell>
          <cell r="H153">
            <v>175000</v>
          </cell>
          <cell r="I153" t="str">
            <v>INR</v>
          </cell>
        </row>
        <row r="154">
          <cell r="C154">
            <v>3007086</v>
          </cell>
          <cell r="D154" t="str">
            <v>AMOXICILLIN SODIUM STERILE IP</v>
          </cell>
          <cell r="E154" t="str">
            <v>API_Budget_2013</v>
          </cell>
          <cell r="H154">
            <v>6500</v>
          </cell>
          <cell r="I154" t="str">
            <v>INR</v>
          </cell>
        </row>
        <row r="155">
          <cell r="C155">
            <v>3002784</v>
          </cell>
          <cell r="D155" t="str">
            <v>CLOTRIMAZOLE IP</v>
          </cell>
          <cell r="E155" t="str">
            <v>API_Budget_2013</v>
          </cell>
          <cell r="H155">
            <v>925</v>
          </cell>
          <cell r="I155" t="str">
            <v>INR</v>
          </cell>
        </row>
        <row r="156">
          <cell r="C156">
            <v>2000191</v>
          </cell>
          <cell r="D156" t="str">
            <v>SILDENAFIL CITRATE</v>
          </cell>
          <cell r="E156" t="str">
            <v>API_Budget_2013</v>
          </cell>
          <cell r="H156">
            <v>1900</v>
          </cell>
          <cell r="I156" t="str">
            <v>INR</v>
          </cell>
        </row>
        <row r="157">
          <cell r="C157">
            <v>3008285</v>
          </cell>
          <cell r="D157" t="str">
            <v>DILTIAZEM HYDROCHLORIDE USP</v>
          </cell>
          <cell r="E157" t="str">
            <v>API_Budget_2013</v>
          </cell>
          <cell r="H157">
            <v>3300</v>
          </cell>
          <cell r="I157" t="str">
            <v>INR</v>
          </cell>
        </row>
        <row r="158">
          <cell r="C158">
            <v>3002173</v>
          </cell>
          <cell r="D158" t="str">
            <v>METFORMIN HYDROCHLORIDE BP/Ph. Eur.</v>
          </cell>
          <cell r="E158" t="str">
            <v>API_Budget_2013</v>
          </cell>
          <cell r="H158">
            <v>245</v>
          </cell>
          <cell r="I158" t="str">
            <v>INR</v>
          </cell>
        </row>
        <row r="159">
          <cell r="C159">
            <v>3003120</v>
          </cell>
          <cell r="D159" t="str">
            <v>CINNARIZINE BP</v>
          </cell>
          <cell r="E159" t="str">
            <v>API_Budget_2013</v>
          </cell>
          <cell r="H159">
            <v>1750</v>
          </cell>
          <cell r="I159" t="str">
            <v>INR</v>
          </cell>
        </row>
        <row r="160">
          <cell r="C160">
            <v>3019294</v>
          </cell>
          <cell r="D160" t="str">
            <v>VORICONAZOLE (FOR INJECTION)</v>
          </cell>
          <cell r="E160" t="str">
            <v>API_Budget_2013</v>
          </cell>
          <cell r="H160">
            <v>220000</v>
          </cell>
          <cell r="I160" t="str">
            <v>INR</v>
          </cell>
        </row>
        <row r="161">
          <cell r="C161">
            <v>3014023</v>
          </cell>
          <cell r="D161" t="str">
            <v>IBANDRONATE SODIUM MONOHYDRATE</v>
          </cell>
          <cell r="E161" t="str">
            <v>API_Budget_2013</v>
          </cell>
          <cell r="H161">
            <v>72500</v>
          </cell>
          <cell r="I161" t="str">
            <v>INR</v>
          </cell>
        </row>
        <row r="162">
          <cell r="C162">
            <v>3014200</v>
          </cell>
          <cell r="D162" t="str">
            <v>ENALAPRIL MALEATE Ph.Eur</v>
          </cell>
          <cell r="E162" t="str">
            <v>API_Budget_2013</v>
          </cell>
          <cell r="H162">
            <v>10500</v>
          </cell>
          <cell r="I162" t="str">
            <v>INR</v>
          </cell>
        </row>
        <row r="163">
          <cell r="C163">
            <v>3003029</v>
          </cell>
          <cell r="D163" t="str">
            <v>ACECLOFENAC BP/Ph.Eur</v>
          </cell>
          <cell r="E163" t="str">
            <v>API_Budget_2013</v>
          </cell>
          <cell r="H163">
            <v>1075</v>
          </cell>
          <cell r="I163" t="str">
            <v>INR</v>
          </cell>
        </row>
        <row r="164">
          <cell r="C164">
            <v>3007000</v>
          </cell>
          <cell r="D164" t="str">
            <v>NORTRIPTYLINE HYDROCHLORIDE USP</v>
          </cell>
          <cell r="E164" t="str">
            <v>API_Budget_2013</v>
          </cell>
          <cell r="H164">
            <v>5350</v>
          </cell>
          <cell r="I164" t="str">
            <v>INR</v>
          </cell>
        </row>
        <row r="165">
          <cell r="C165">
            <v>3008920</v>
          </cell>
          <cell r="D165" t="str">
            <v>AMIODARONE HYDROCHLORIDE BP</v>
          </cell>
          <cell r="E165" t="str">
            <v>API_Budget_2013</v>
          </cell>
          <cell r="H165">
            <v>8500</v>
          </cell>
          <cell r="I165" t="str">
            <v>INR</v>
          </cell>
        </row>
        <row r="166">
          <cell r="C166">
            <v>3014641</v>
          </cell>
          <cell r="D166" t="str">
            <v>ACETYL L-CARNITINE HYDROCHLORIDE</v>
          </cell>
          <cell r="E166" t="str">
            <v>API_Budget_2013</v>
          </cell>
          <cell r="H166">
            <v>1900</v>
          </cell>
          <cell r="I166" t="str">
            <v>INR</v>
          </cell>
        </row>
        <row r="167">
          <cell r="C167">
            <v>3016025</v>
          </cell>
          <cell r="D167" t="str">
            <v>OLANZAPINE IP</v>
          </cell>
          <cell r="E167" t="str">
            <v>API_Budget_2013</v>
          </cell>
          <cell r="H167">
            <v>13000</v>
          </cell>
          <cell r="I167" t="str">
            <v>INR</v>
          </cell>
        </row>
        <row r="168">
          <cell r="C168">
            <v>3002987</v>
          </cell>
          <cell r="D168" t="str">
            <v>SECNIDAZOLE</v>
          </cell>
          <cell r="E168" t="str">
            <v>API_Budget_2013</v>
          </cell>
          <cell r="H168">
            <v>1600</v>
          </cell>
          <cell r="I168" t="str">
            <v>INR</v>
          </cell>
        </row>
        <row r="169">
          <cell r="C169">
            <v>3001903</v>
          </cell>
          <cell r="D169" t="str">
            <v>CEFDINIR</v>
          </cell>
          <cell r="E169" t="str">
            <v>API_Budget_2013</v>
          </cell>
          <cell r="H169">
            <v>15750</v>
          </cell>
          <cell r="I169" t="str">
            <v>INR</v>
          </cell>
        </row>
        <row r="170">
          <cell r="C170">
            <v>3001238</v>
          </cell>
          <cell r="D170" t="str">
            <v>Dextromethorphan Hydrobromide  USP</v>
          </cell>
          <cell r="E170" t="str">
            <v>API_Budget_2013</v>
          </cell>
          <cell r="H170">
            <v>14000</v>
          </cell>
          <cell r="I170" t="str">
            <v>INR</v>
          </cell>
        </row>
        <row r="171">
          <cell r="C171">
            <v>3009661</v>
          </cell>
          <cell r="D171" t="str">
            <v>FLUTICASONE PROPIONATE BP (Unmicronised)</v>
          </cell>
          <cell r="E171" t="str">
            <v>API_Budget_2013</v>
          </cell>
          <cell r="H171">
            <v>905000</v>
          </cell>
          <cell r="I171" t="str">
            <v>INR</v>
          </cell>
        </row>
        <row r="172">
          <cell r="C172">
            <v>3005310</v>
          </cell>
          <cell r="D172" t="str">
            <v>CLONAZEPAM USP</v>
          </cell>
          <cell r="E172" t="str">
            <v>API_Budget_2013</v>
          </cell>
          <cell r="H172">
            <v>35000</v>
          </cell>
          <cell r="I172" t="str">
            <v>INR</v>
          </cell>
        </row>
        <row r="173">
          <cell r="C173">
            <v>3002781</v>
          </cell>
          <cell r="D173" t="str">
            <v>BETAMETHASONE DIPROPIONATE USP</v>
          </cell>
          <cell r="E173" t="str">
            <v>API_Budget_2013</v>
          </cell>
          <cell r="H173">
            <v>100000</v>
          </cell>
          <cell r="I173" t="str">
            <v>INR</v>
          </cell>
        </row>
        <row r="174">
          <cell r="C174">
            <v>3003147</v>
          </cell>
          <cell r="D174" t="str">
            <v>MYCOPHENOLATE MOFETIL</v>
          </cell>
          <cell r="E174" t="str">
            <v>API_Budget_2013</v>
          </cell>
          <cell r="H174">
            <v>16000</v>
          </cell>
          <cell r="I174" t="str">
            <v>INR</v>
          </cell>
        </row>
        <row r="175">
          <cell r="C175">
            <v>3016191</v>
          </cell>
          <cell r="D175" t="str">
            <v>POTASSIUM MAGNESIUM CITRATE</v>
          </cell>
          <cell r="E175" t="str">
            <v>API_Budget_2013</v>
          </cell>
          <cell r="H175">
            <v>425</v>
          </cell>
          <cell r="I175" t="str">
            <v>INR</v>
          </cell>
        </row>
        <row r="176">
          <cell r="C176">
            <v>3002999</v>
          </cell>
          <cell r="D176" t="str">
            <v>CELECOXIB MICRONISED</v>
          </cell>
          <cell r="E176" t="str">
            <v>API_Budget_2013</v>
          </cell>
          <cell r="H176">
            <v>1950</v>
          </cell>
          <cell r="I176" t="str">
            <v>INR</v>
          </cell>
        </row>
        <row r="177">
          <cell r="C177">
            <v>3003143</v>
          </cell>
          <cell r="D177" t="str">
            <v>MONTELUKAST SODIUM</v>
          </cell>
          <cell r="E177" t="str">
            <v>API_Budget_2013</v>
          </cell>
          <cell r="H177">
            <v>50000</v>
          </cell>
          <cell r="I177" t="str">
            <v>INR</v>
          </cell>
        </row>
        <row r="178">
          <cell r="C178">
            <v>3003532</v>
          </cell>
          <cell r="D178" t="str">
            <v>BAMBUTEROL HYDROCHLORIDE BP / Ph Eur</v>
          </cell>
          <cell r="E178" t="str">
            <v>API_Budget_2013</v>
          </cell>
          <cell r="H178">
            <v>24000</v>
          </cell>
          <cell r="I178" t="str">
            <v>INR</v>
          </cell>
        </row>
        <row r="179">
          <cell r="C179">
            <v>3000654</v>
          </cell>
          <cell r="D179" t="str">
            <v>TINIDAZOLE IP</v>
          </cell>
          <cell r="E179" t="str">
            <v>API_Budget_2013</v>
          </cell>
          <cell r="H179">
            <v>800</v>
          </cell>
          <cell r="I179" t="str">
            <v>INR</v>
          </cell>
        </row>
        <row r="180">
          <cell r="C180">
            <v>2003813</v>
          </cell>
          <cell r="D180" t="str">
            <v>PREGABALIN</v>
          </cell>
          <cell r="E180" t="str">
            <v>API_Budget_2013</v>
          </cell>
          <cell r="H180">
            <v>7800</v>
          </cell>
          <cell r="I180" t="str">
            <v>INR</v>
          </cell>
        </row>
        <row r="181">
          <cell r="C181">
            <v>3001017</v>
          </cell>
          <cell r="D181" t="str">
            <v>PSEUDOEPHEDRINE SULFATE USP</v>
          </cell>
          <cell r="E181" t="str">
            <v>API_Budget_2013</v>
          </cell>
          <cell r="H181">
            <v>2560</v>
          </cell>
          <cell r="I181" t="str">
            <v>INR</v>
          </cell>
        </row>
        <row r="182">
          <cell r="C182">
            <v>3017394</v>
          </cell>
          <cell r="D182" t="str">
            <v>Acetaminophen Granules DC 90%</v>
          </cell>
          <cell r="E182" t="str">
            <v>API_Budget_2013</v>
          </cell>
          <cell r="H182">
            <v>302</v>
          </cell>
          <cell r="I182" t="str">
            <v>INR</v>
          </cell>
        </row>
        <row r="183">
          <cell r="C183">
            <v>3014222</v>
          </cell>
          <cell r="D183" t="str">
            <v>KETOROLAC TROMETAMOL Ph.Eur.</v>
          </cell>
          <cell r="E183" t="str">
            <v>API_Budget_2013</v>
          </cell>
          <cell r="H183">
            <v>16800</v>
          </cell>
          <cell r="I183" t="str">
            <v>INR</v>
          </cell>
        </row>
        <row r="184">
          <cell r="C184">
            <v>3003319</v>
          </cell>
          <cell r="D184" t="str">
            <v>GENTAMYCIN SULPHATE USP</v>
          </cell>
          <cell r="E184" t="str">
            <v>API_Budget_2013</v>
          </cell>
          <cell r="H184">
            <v>17000</v>
          </cell>
          <cell r="I184" t="str">
            <v>INR</v>
          </cell>
        </row>
        <row r="185">
          <cell r="C185">
            <v>3003142</v>
          </cell>
          <cell r="D185" t="str">
            <v>METFORMIN HYDROCHLORIDE IP</v>
          </cell>
          <cell r="E185" t="str">
            <v>API_Budget_2013</v>
          </cell>
          <cell r="H185">
            <v>245</v>
          </cell>
          <cell r="I185" t="str">
            <v>INR</v>
          </cell>
        </row>
        <row r="186">
          <cell r="C186">
            <v>3014428</v>
          </cell>
          <cell r="D186" t="str">
            <v>SOTALOL HYDROCHLORIDE Ph. Eur. (FRANCE)</v>
          </cell>
          <cell r="E186" t="str">
            <v>API_Budget_2013</v>
          </cell>
          <cell r="H186">
            <v>5500</v>
          </cell>
          <cell r="I186" t="str">
            <v>INR</v>
          </cell>
        </row>
        <row r="187">
          <cell r="C187">
            <v>3001144</v>
          </cell>
          <cell r="D187" t="str">
            <v>NIMESULIDE</v>
          </cell>
          <cell r="E187" t="str">
            <v>API_Budget_2013</v>
          </cell>
          <cell r="H187">
            <v>425</v>
          </cell>
          <cell r="I187" t="str">
            <v>INR</v>
          </cell>
        </row>
        <row r="188">
          <cell r="C188">
            <v>3012265</v>
          </cell>
          <cell r="D188" t="str">
            <v>PARACETAMOL BP/Ph.EUR (CAPSULE , RPG)</v>
          </cell>
          <cell r="E188" t="str">
            <v>API_Budget_2013</v>
          </cell>
          <cell r="H188">
            <v>352</v>
          </cell>
          <cell r="I188" t="str">
            <v>INR</v>
          </cell>
        </row>
        <row r="189">
          <cell r="C189">
            <v>3001251</v>
          </cell>
          <cell r="D189" t="str">
            <v>OMEPRAZOLE PELLETS (8.5%)</v>
          </cell>
          <cell r="E189" t="str">
            <v>API_Budget_2013</v>
          </cell>
          <cell r="H189">
            <v>1650</v>
          </cell>
          <cell r="I189" t="str">
            <v>INR</v>
          </cell>
        </row>
        <row r="190">
          <cell r="C190">
            <v>3013350</v>
          </cell>
          <cell r="D190" t="str">
            <v>OMEPRAZOLE PELLETS (8.5%) - (RUSSIA)</v>
          </cell>
          <cell r="E190" t="str">
            <v>API_Budget_2013</v>
          </cell>
          <cell r="H190">
            <v>1650</v>
          </cell>
          <cell r="I190" t="str">
            <v>INR</v>
          </cell>
        </row>
        <row r="191">
          <cell r="C191">
            <v>3010143</v>
          </cell>
          <cell r="D191" t="str">
            <v>ENALAPRIL MALEATE PH.EUR.</v>
          </cell>
          <cell r="E191" t="str">
            <v>API_Budget_2013</v>
          </cell>
          <cell r="H191">
            <v>10000</v>
          </cell>
          <cell r="I191" t="str">
            <v>INR</v>
          </cell>
        </row>
        <row r="192">
          <cell r="C192">
            <v>3014011</v>
          </cell>
          <cell r="D192" t="str">
            <v>Capsaicin</v>
          </cell>
          <cell r="E192" t="str">
            <v>API_Budget_2013</v>
          </cell>
          <cell r="H192">
            <v>165000</v>
          </cell>
          <cell r="I192" t="str">
            <v>INR</v>
          </cell>
        </row>
        <row r="193">
          <cell r="C193">
            <v>3008816</v>
          </cell>
          <cell r="D193" t="str">
            <v>TIZANIDINE HYDROCHLORIDE ( Brazil)</v>
          </cell>
          <cell r="E193" t="str">
            <v>API_Budget_2013</v>
          </cell>
          <cell r="H193">
            <v>21000</v>
          </cell>
          <cell r="I193" t="str">
            <v>INR</v>
          </cell>
        </row>
        <row r="194">
          <cell r="C194">
            <v>3002807</v>
          </cell>
          <cell r="D194" t="str">
            <v>SILVER SULPHADIAZINE USP</v>
          </cell>
          <cell r="E194" t="str">
            <v>API_Budget_2013</v>
          </cell>
          <cell r="H194">
            <v>21700</v>
          </cell>
          <cell r="I194" t="str">
            <v>INR</v>
          </cell>
        </row>
        <row r="195">
          <cell r="C195">
            <v>2001482</v>
          </cell>
          <cell r="D195" t="str">
            <v>ESOMEPRAZOLE MAGNESIUM (MICRONISED)</v>
          </cell>
          <cell r="E195" t="str">
            <v>API_Budget_2013</v>
          </cell>
          <cell r="H195">
            <v>4300</v>
          </cell>
          <cell r="I195" t="str">
            <v>INR</v>
          </cell>
        </row>
        <row r="196">
          <cell r="C196">
            <v>3000823</v>
          </cell>
          <cell r="D196" t="str">
            <v>HYDROCHLOROTHIAZIDE  IP</v>
          </cell>
          <cell r="E196" t="str">
            <v>API_Budget_2013</v>
          </cell>
          <cell r="H196">
            <v>1400</v>
          </cell>
          <cell r="I196" t="str">
            <v>INR</v>
          </cell>
        </row>
        <row r="197">
          <cell r="C197">
            <v>3012289</v>
          </cell>
          <cell r="D197" t="str">
            <v>METOPROLOL TARTRATE Ph. Eur.</v>
          </cell>
          <cell r="E197" t="str">
            <v>API_Budget_2013</v>
          </cell>
          <cell r="H197">
            <v>2100</v>
          </cell>
          <cell r="I197" t="str">
            <v>INR</v>
          </cell>
        </row>
        <row r="198">
          <cell r="C198">
            <v>2003950</v>
          </cell>
          <cell r="D198" t="str">
            <v>Ezetimibe (AIR JET MILED)</v>
          </cell>
          <cell r="E198" t="str">
            <v>API_Budget_2013</v>
          </cell>
          <cell r="H198">
            <v>34500</v>
          </cell>
          <cell r="I198" t="str">
            <v>INR</v>
          </cell>
        </row>
        <row r="199">
          <cell r="C199">
            <v>3002854</v>
          </cell>
          <cell r="D199" t="str">
            <v>AMLODIPINE BESILATE BP</v>
          </cell>
          <cell r="E199" t="str">
            <v>API_Budget_2013</v>
          </cell>
          <cell r="H199">
            <v>4000</v>
          </cell>
          <cell r="I199" t="str">
            <v>INR</v>
          </cell>
        </row>
        <row r="200">
          <cell r="C200">
            <v>3001555</v>
          </cell>
          <cell r="D200" t="str">
            <v>CHLORPHENIRAMINE MALEATE BP</v>
          </cell>
          <cell r="E200" t="str">
            <v>API_Budget_2013</v>
          </cell>
          <cell r="H200">
            <v>950</v>
          </cell>
          <cell r="I200" t="str">
            <v>INR</v>
          </cell>
        </row>
        <row r="201">
          <cell r="C201">
            <v>3009038</v>
          </cell>
          <cell r="D201" t="str">
            <v>FORMOTEROL FUMARATE DIHYDRATE BP</v>
          </cell>
          <cell r="E201" t="str">
            <v>API_Budget_2013</v>
          </cell>
          <cell r="H201">
            <v>3500000</v>
          </cell>
          <cell r="I201" t="str">
            <v>INR</v>
          </cell>
        </row>
        <row r="202">
          <cell r="C202">
            <v>3018622</v>
          </cell>
          <cell r="D202" t="str">
            <v>LIGNOCAINE HCL IP</v>
          </cell>
          <cell r="E202" t="str">
            <v>API_Budget_2013</v>
          </cell>
          <cell r="H202">
            <v>1500</v>
          </cell>
          <cell r="I202" t="str">
            <v>INR</v>
          </cell>
        </row>
        <row r="203">
          <cell r="C203">
            <v>3013604</v>
          </cell>
          <cell r="D203" t="str">
            <v>Gabapentin (C) Dom (Shasun)</v>
          </cell>
          <cell r="E203" t="str">
            <v>API_Budget_2013</v>
          </cell>
          <cell r="H203">
            <v>3300</v>
          </cell>
          <cell r="I203" t="str">
            <v>INR</v>
          </cell>
        </row>
        <row r="204">
          <cell r="C204">
            <v>2002801</v>
          </cell>
          <cell r="D204" t="str">
            <v>ESOMEPRAZOLE MAGNESIUM (MICRONISED)</v>
          </cell>
          <cell r="E204" t="str">
            <v>API_Budget_2013</v>
          </cell>
          <cell r="H204">
            <v>4200</v>
          </cell>
          <cell r="I204" t="str">
            <v>INR</v>
          </cell>
        </row>
        <row r="205">
          <cell r="C205">
            <v>3003318</v>
          </cell>
          <cell r="D205" t="str">
            <v>CLOTRIMAZOLE USP</v>
          </cell>
          <cell r="E205" t="str">
            <v>API_Budget_2013</v>
          </cell>
          <cell r="H205">
            <v>1136</v>
          </cell>
          <cell r="I205" t="str">
            <v>INR</v>
          </cell>
        </row>
        <row r="206">
          <cell r="C206">
            <v>3018191</v>
          </cell>
          <cell r="D206" t="str">
            <v>KETOROLAC TROMETHAMINE IP(FOR INJECTION)</v>
          </cell>
          <cell r="E206" t="str">
            <v>API_Budget_2013</v>
          </cell>
          <cell r="H206">
            <v>11750</v>
          </cell>
          <cell r="I206" t="str">
            <v>INR</v>
          </cell>
        </row>
        <row r="207">
          <cell r="C207">
            <v>3004233</v>
          </cell>
          <cell r="D207" t="str">
            <v>SALMETEROL XINAFOATE</v>
          </cell>
          <cell r="E207" t="str">
            <v>API_Budget_2013</v>
          </cell>
          <cell r="H207">
            <v>550000</v>
          </cell>
          <cell r="I207" t="str">
            <v>INR</v>
          </cell>
        </row>
        <row r="208">
          <cell r="C208">
            <v>2000140</v>
          </cell>
          <cell r="D208" t="str">
            <v>ENALAPRIL MALEATE  USP USA</v>
          </cell>
          <cell r="E208" t="str">
            <v>API_Budget_2013</v>
          </cell>
          <cell r="H208">
            <v>5250</v>
          </cell>
          <cell r="I208" t="str">
            <v>INR</v>
          </cell>
        </row>
        <row r="209">
          <cell r="C209">
            <v>3017550</v>
          </cell>
          <cell r="D209" t="str">
            <v>KETOROLAC TROMETHAMINE IP</v>
          </cell>
          <cell r="E209" t="str">
            <v>API_Budget_2013</v>
          </cell>
          <cell r="H209">
            <v>9500</v>
          </cell>
          <cell r="I209" t="str">
            <v>INR</v>
          </cell>
        </row>
        <row r="210">
          <cell r="C210">
            <v>3014180</v>
          </cell>
          <cell r="D210" t="str">
            <v>FLUTICASONE PROPIONATE BP/IP (NS)</v>
          </cell>
          <cell r="E210" t="str">
            <v>API_Budget_2013</v>
          </cell>
          <cell r="H210">
            <v>905000</v>
          </cell>
          <cell r="I210" t="str">
            <v>INR</v>
          </cell>
        </row>
        <row r="211">
          <cell r="C211">
            <v>3000457</v>
          </cell>
          <cell r="D211" t="str">
            <v>DIAZEPAM (INJ GRADE) IP</v>
          </cell>
          <cell r="E211" t="str">
            <v>API_Budget_2013</v>
          </cell>
          <cell r="H211">
            <v>2825</v>
          </cell>
          <cell r="I211" t="str">
            <v>INR</v>
          </cell>
        </row>
        <row r="212">
          <cell r="C212">
            <v>3002640</v>
          </cell>
          <cell r="D212" t="str">
            <v>ISOSORBIDE MONONITRATE, DILUTED PHEUR</v>
          </cell>
          <cell r="E212" t="str">
            <v>API_Budget_2013</v>
          </cell>
          <cell r="H212">
            <v>3000</v>
          </cell>
          <cell r="I212" t="str">
            <v>INR</v>
          </cell>
        </row>
        <row r="213">
          <cell r="C213">
            <v>3002912</v>
          </cell>
          <cell r="D213" t="str">
            <v>ACICLOVIR BP/Ph.Eur (Aust)</v>
          </cell>
          <cell r="E213" t="str">
            <v>API_Budget_2013</v>
          </cell>
          <cell r="H213">
            <v>2880</v>
          </cell>
          <cell r="I213" t="str">
            <v>INR</v>
          </cell>
        </row>
        <row r="214">
          <cell r="C214">
            <v>3008733</v>
          </cell>
          <cell r="D214" t="str">
            <v>ESOMEPRAZOLE SODIUM</v>
          </cell>
          <cell r="E214" t="str">
            <v>API_Budget_2013</v>
          </cell>
          <cell r="H214">
            <v>12000</v>
          </cell>
          <cell r="I214" t="str">
            <v>INR</v>
          </cell>
        </row>
        <row r="215">
          <cell r="C215">
            <v>2000147</v>
          </cell>
          <cell r="D215" t="str">
            <v>FLUOXETINE HCl USP</v>
          </cell>
          <cell r="E215" t="str">
            <v>API_Budget_2013</v>
          </cell>
          <cell r="H215">
            <v>1800</v>
          </cell>
          <cell r="I215" t="str">
            <v>INR</v>
          </cell>
        </row>
        <row r="216">
          <cell r="C216">
            <v>3005684</v>
          </cell>
          <cell r="D216" t="str">
            <v>ADAPALENE</v>
          </cell>
          <cell r="E216" t="str">
            <v>API_Budget_2013</v>
          </cell>
          <cell r="H216">
            <v>180000</v>
          </cell>
          <cell r="I216" t="str">
            <v>INR</v>
          </cell>
        </row>
        <row r="217">
          <cell r="C217">
            <v>3004113</v>
          </cell>
          <cell r="D217" t="str">
            <v>HYDROCHLOROTHIAZIDE Ph Eur</v>
          </cell>
          <cell r="E217" t="str">
            <v>API_Budget_2013</v>
          </cell>
          <cell r="H217">
            <v>1600</v>
          </cell>
          <cell r="I217" t="str">
            <v>INR</v>
          </cell>
        </row>
        <row r="218">
          <cell r="C218">
            <v>3001180</v>
          </cell>
          <cell r="D218" t="str">
            <v>Pseudoephedrine HCL   USP</v>
          </cell>
          <cell r="E218" t="str">
            <v>API_Budget_2013</v>
          </cell>
          <cell r="H218">
            <v>2750</v>
          </cell>
          <cell r="I218" t="str">
            <v>INR</v>
          </cell>
        </row>
        <row r="219">
          <cell r="C219">
            <v>3014358</v>
          </cell>
          <cell r="D219" t="str">
            <v>MOMETASONE FUROATE MONOHYDRATE IH (NS)</v>
          </cell>
          <cell r="E219" t="str">
            <v>API_Budget_2013</v>
          </cell>
          <cell r="H219">
            <v>145000</v>
          </cell>
          <cell r="I219" t="str">
            <v>INR</v>
          </cell>
        </row>
        <row r="220">
          <cell r="C220">
            <v>3005434</v>
          </cell>
          <cell r="D220" t="str">
            <v>DOXAZOSIN MESYLATE</v>
          </cell>
          <cell r="E220" t="str">
            <v>API_Budget_2013</v>
          </cell>
          <cell r="H220">
            <v>24000</v>
          </cell>
          <cell r="I220" t="str">
            <v>INR</v>
          </cell>
        </row>
        <row r="221">
          <cell r="C221">
            <v>3000931</v>
          </cell>
          <cell r="D221" t="str">
            <v>HYDROCHLOROTHIAZIDE USP</v>
          </cell>
          <cell r="E221" t="str">
            <v>API_Budget_2013</v>
          </cell>
          <cell r="H221">
            <v>1400</v>
          </cell>
          <cell r="I221" t="str">
            <v>INR</v>
          </cell>
        </row>
        <row r="222">
          <cell r="C222">
            <v>3002204</v>
          </cell>
          <cell r="D222" t="str">
            <v>SOTALOL HYDROCHLORIDE BP</v>
          </cell>
          <cell r="E222" t="str">
            <v>API_Budget_2013</v>
          </cell>
          <cell r="H222">
            <v>5500</v>
          </cell>
          <cell r="I222" t="str">
            <v>INR</v>
          </cell>
        </row>
        <row r="223">
          <cell r="C223">
            <v>3009974</v>
          </cell>
          <cell r="D223" t="str">
            <v>SOTALOL HYDROCHLORIDE Ph. Eur.</v>
          </cell>
          <cell r="E223" t="str">
            <v>API_Budget_2013</v>
          </cell>
          <cell r="H223">
            <v>5500</v>
          </cell>
          <cell r="I223" t="str">
            <v>INR</v>
          </cell>
        </row>
        <row r="224">
          <cell r="C224">
            <v>3010554</v>
          </cell>
          <cell r="D224" t="str">
            <v>ATENOLOL IP</v>
          </cell>
          <cell r="E224" t="str">
            <v>API_Budget_2013</v>
          </cell>
          <cell r="H224">
            <v>1200</v>
          </cell>
          <cell r="I224" t="str">
            <v>INR</v>
          </cell>
        </row>
        <row r="225">
          <cell r="C225">
            <v>3009039</v>
          </cell>
          <cell r="D225" t="str">
            <v>BUDESONIDE BP</v>
          </cell>
          <cell r="E225" t="str">
            <v>API_Budget_2013</v>
          </cell>
          <cell r="H225">
            <v>235000</v>
          </cell>
          <cell r="I225" t="str">
            <v>INR</v>
          </cell>
        </row>
        <row r="226">
          <cell r="C226">
            <v>3002819</v>
          </cell>
          <cell r="D226" t="str">
            <v>PIROXICAM IP</v>
          </cell>
          <cell r="E226" t="str">
            <v>API_Budget_2013</v>
          </cell>
          <cell r="H226">
            <v>3300</v>
          </cell>
          <cell r="I226" t="str">
            <v>INR</v>
          </cell>
        </row>
        <row r="227">
          <cell r="C227">
            <v>3018700</v>
          </cell>
          <cell r="D227" t="str">
            <v>CALCIUM DOBESILATE MONOHYDRATE BP</v>
          </cell>
          <cell r="E227" t="str">
            <v>API_Budget_2013</v>
          </cell>
          <cell r="H227">
            <v>3000</v>
          </cell>
          <cell r="I227" t="str">
            <v>INR</v>
          </cell>
        </row>
        <row r="228">
          <cell r="C228">
            <v>3002484</v>
          </cell>
          <cell r="D228" t="str">
            <v>TOLTERODINE TARTRATE</v>
          </cell>
          <cell r="E228" t="str">
            <v>API_Budget_2013</v>
          </cell>
          <cell r="H228">
            <v>72000</v>
          </cell>
          <cell r="I228" t="str">
            <v>INR</v>
          </cell>
        </row>
        <row r="229">
          <cell r="C229">
            <v>3000681</v>
          </cell>
          <cell r="D229" t="str">
            <v>SULPHAMATHOXAZOLE BP+IH</v>
          </cell>
          <cell r="E229" t="str">
            <v>API_Budget_2013</v>
          </cell>
          <cell r="H229">
            <v>550</v>
          </cell>
          <cell r="I229" t="str">
            <v>INR</v>
          </cell>
        </row>
        <row r="230">
          <cell r="C230">
            <v>3019127</v>
          </cell>
          <cell r="D230" t="str">
            <v>MONTELUKAST SODIUM IP</v>
          </cell>
          <cell r="E230" t="str">
            <v>API_Budget_2013</v>
          </cell>
          <cell r="H230">
            <v>50000</v>
          </cell>
          <cell r="I230" t="str">
            <v>INR</v>
          </cell>
        </row>
        <row r="231">
          <cell r="C231">
            <v>3017560</v>
          </cell>
          <cell r="D231" t="str">
            <v>Moxifloxacin Hydrochloride (IH)</v>
          </cell>
          <cell r="E231" t="str">
            <v>API_Budget_2013</v>
          </cell>
          <cell r="H231">
            <v>44000</v>
          </cell>
          <cell r="I231" t="str">
            <v>INR</v>
          </cell>
        </row>
        <row r="232">
          <cell r="C232">
            <v>3002802</v>
          </cell>
          <cell r="D232" t="str">
            <v>NEOMYCIN SULPHATE IP</v>
          </cell>
          <cell r="E232" t="str">
            <v>API_Budget_2013</v>
          </cell>
          <cell r="H232">
            <v>1475</v>
          </cell>
          <cell r="I232" t="str">
            <v>INR</v>
          </cell>
        </row>
        <row r="233">
          <cell r="C233">
            <v>3018935</v>
          </cell>
          <cell r="D233" t="str">
            <v>LORATADINE (FOR EUROPE MARKET)</v>
          </cell>
          <cell r="E233" t="str">
            <v>API_Budget_2013</v>
          </cell>
          <cell r="H233">
            <v>34650</v>
          </cell>
          <cell r="I233" t="str">
            <v>INR</v>
          </cell>
        </row>
        <row r="234">
          <cell r="C234">
            <v>3012072</v>
          </cell>
          <cell r="D234" t="str">
            <v>AMLODIPINE BESILATE PH. EUR.</v>
          </cell>
          <cell r="E234" t="str">
            <v>API_Budget_2013</v>
          </cell>
          <cell r="H234">
            <v>31000</v>
          </cell>
          <cell r="I234" t="str">
            <v>INR</v>
          </cell>
        </row>
        <row r="235">
          <cell r="C235">
            <v>3003602</v>
          </cell>
          <cell r="D235" t="str">
            <v>CHLORPHENIRAMINE MALEATE  USP</v>
          </cell>
          <cell r="E235" t="str">
            <v>API_Budget_2013</v>
          </cell>
          <cell r="H235">
            <v>850</v>
          </cell>
          <cell r="I235" t="str">
            <v>INR</v>
          </cell>
        </row>
        <row r="236">
          <cell r="C236">
            <v>3003311</v>
          </cell>
          <cell r="D236" t="str">
            <v>GLIMEPIRIDE</v>
          </cell>
          <cell r="E236" t="str">
            <v>API_Budget_2013</v>
          </cell>
          <cell r="H236">
            <v>20000</v>
          </cell>
          <cell r="I236" t="str">
            <v>INR</v>
          </cell>
        </row>
        <row r="237">
          <cell r="C237">
            <v>3013749</v>
          </cell>
          <cell r="D237" t="str">
            <v>GLIMEPIRIDE USP</v>
          </cell>
          <cell r="E237" t="str">
            <v>API_Budget_2013</v>
          </cell>
          <cell r="H237">
            <v>20000</v>
          </cell>
          <cell r="I237" t="str">
            <v>INR</v>
          </cell>
        </row>
        <row r="238">
          <cell r="C238">
            <v>3019180</v>
          </cell>
          <cell r="D238" t="str">
            <v>GLIMEPIRIDE IP</v>
          </cell>
          <cell r="E238" t="str">
            <v>API_Budget_2013</v>
          </cell>
          <cell r="H238">
            <v>20000</v>
          </cell>
          <cell r="I238" t="str">
            <v>INR</v>
          </cell>
        </row>
        <row r="239">
          <cell r="C239">
            <v>3019280</v>
          </cell>
          <cell r="D239" t="str">
            <v>MYCOPHENOLATE MOFETIL IP</v>
          </cell>
          <cell r="E239" t="str">
            <v>API_Budget_2013</v>
          </cell>
          <cell r="H239">
            <v>16000</v>
          </cell>
          <cell r="I239" t="str">
            <v>INR</v>
          </cell>
        </row>
        <row r="240">
          <cell r="C240">
            <v>2006524</v>
          </cell>
          <cell r="D240" t="str">
            <v>ATORVASTATIN CALCIUM IP (INDIAN MARKET)</v>
          </cell>
          <cell r="E240" t="str">
            <v>API_Budget_2013</v>
          </cell>
          <cell r="H240">
            <v>14250</v>
          </cell>
          <cell r="I240" t="str">
            <v>INR</v>
          </cell>
        </row>
        <row r="241">
          <cell r="C241">
            <v>3002941</v>
          </cell>
          <cell r="D241" t="str">
            <v>AZITHROMYCIN DIHYDRATE USP</v>
          </cell>
          <cell r="E241" t="str">
            <v>API_Budget_2013</v>
          </cell>
          <cell r="H241">
            <v>11800</v>
          </cell>
          <cell r="I241" t="str">
            <v>INR</v>
          </cell>
        </row>
        <row r="242">
          <cell r="C242">
            <v>3001151</v>
          </cell>
          <cell r="D242" t="str">
            <v>CHLORPHENIRAMINE MALEATE IP</v>
          </cell>
          <cell r="E242" t="str">
            <v>API_Budget_2013</v>
          </cell>
          <cell r="H242">
            <v>850</v>
          </cell>
          <cell r="I242" t="str">
            <v>INR</v>
          </cell>
        </row>
        <row r="243">
          <cell r="C243">
            <v>3001203</v>
          </cell>
          <cell r="D243" t="str">
            <v>GUAIFENESIN                       USP</v>
          </cell>
          <cell r="E243" t="str">
            <v>API_Budget_2013</v>
          </cell>
          <cell r="H243">
            <v>650</v>
          </cell>
          <cell r="I243" t="str">
            <v>INR</v>
          </cell>
        </row>
        <row r="244">
          <cell r="C244">
            <v>2000143</v>
          </cell>
          <cell r="D244" t="str">
            <v>FLUCONAZOLE</v>
          </cell>
          <cell r="E244" t="str">
            <v>API_Budget_2013</v>
          </cell>
          <cell r="H244">
            <v>9700</v>
          </cell>
          <cell r="I244" t="str">
            <v>INR</v>
          </cell>
        </row>
        <row r="245">
          <cell r="C245">
            <v>3013526</v>
          </cell>
          <cell r="D245" t="str">
            <v>Fluconazole</v>
          </cell>
          <cell r="E245" t="str">
            <v>API_Budget_2013</v>
          </cell>
          <cell r="H245">
            <v>9700</v>
          </cell>
          <cell r="I245" t="str">
            <v>INR</v>
          </cell>
        </row>
        <row r="246">
          <cell r="C246">
            <v>3014432</v>
          </cell>
          <cell r="D246" t="str">
            <v>PANTOPRAZOLE SODIUM SESQUIHYDRATE-MEXICO</v>
          </cell>
          <cell r="E246" t="str">
            <v>API_Budget_2013</v>
          </cell>
          <cell r="H246">
            <v>9500</v>
          </cell>
          <cell r="I246" t="str">
            <v>INR</v>
          </cell>
        </row>
        <row r="247">
          <cell r="C247">
            <v>3017281</v>
          </cell>
          <cell r="D247" t="str">
            <v>Pantoprazole Sodium Sesquihydrate Ph.Eur</v>
          </cell>
          <cell r="E247" t="str">
            <v>API_Budget_2013</v>
          </cell>
          <cell r="H247">
            <v>9500</v>
          </cell>
          <cell r="I247" t="str">
            <v>INR</v>
          </cell>
        </row>
        <row r="248">
          <cell r="C248">
            <v>3018410</v>
          </cell>
          <cell r="D248" t="str">
            <v>Pantoprazole Sodium Sesquihydrate Ph.Eur</v>
          </cell>
          <cell r="E248" t="str">
            <v>API_Budget_2013</v>
          </cell>
          <cell r="H248">
            <v>9500</v>
          </cell>
          <cell r="I248" t="str">
            <v>INR</v>
          </cell>
        </row>
        <row r="249">
          <cell r="C249">
            <v>3016116</v>
          </cell>
          <cell r="D249" t="str">
            <v>TOPIRAMATE (AUST &amp; FRANCE)</v>
          </cell>
          <cell r="E249" t="str">
            <v>API_Budget_2013</v>
          </cell>
          <cell r="H249">
            <v>9000</v>
          </cell>
          <cell r="I249" t="str">
            <v>INR</v>
          </cell>
        </row>
        <row r="250">
          <cell r="C250">
            <v>3013899</v>
          </cell>
          <cell r="D250" t="str">
            <v>LEVOCETIRIZINE DIHYDROCHLORIDE IH</v>
          </cell>
          <cell r="E250" t="str">
            <v>API_Budget_2013</v>
          </cell>
          <cell r="H250">
            <v>8400</v>
          </cell>
          <cell r="I250" t="str">
            <v>INR</v>
          </cell>
        </row>
        <row r="251">
          <cell r="C251">
            <v>3010312</v>
          </cell>
          <cell r="D251" t="str">
            <v>CEFTRIAXONE SODIUM Ph.Eur.</v>
          </cell>
          <cell r="E251" t="str">
            <v>API_Budget_2013</v>
          </cell>
          <cell r="H251">
            <v>8161</v>
          </cell>
          <cell r="I251" t="str">
            <v>INR</v>
          </cell>
        </row>
        <row r="252">
          <cell r="C252">
            <v>3013517</v>
          </cell>
          <cell r="D252" t="str">
            <v>LOSARTAN POTASSIUM USP</v>
          </cell>
          <cell r="E252" t="str">
            <v>API_Budget_2013</v>
          </cell>
          <cell r="H252">
            <v>8000</v>
          </cell>
          <cell r="I252" t="str">
            <v>INR</v>
          </cell>
        </row>
        <row r="253">
          <cell r="C253">
            <v>3020196</v>
          </cell>
          <cell r="D253" t="str">
            <v>LOSARTAN POTASSIUM</v>
          </cell>
          <cell r="E253" t="str">
            <v>API_Budget_2013</v>
          </cell>
          <cell r="H253">
            <v>8000</v>
          </cell>
          <cell r="I253" t="str">
            <v>INR</v>
          </cell>
        </row>
        <row r="254">
          <cell r="C254">
            <v>3004235</v>
          </cell>
          <cell r="D254" t="str">
            <v>SALBUTAMOL SULPHATE IP</v>
          </cell>
          <cell r="E254" t="str">
            <v>API_Budget_2013</v>
          </cell>
          <cell r="H254">
            <v>7500</v>
          </cell>
          <cell r="I254" t="str">
            <v>INR</v>
          </cell>
        </row>
        <row r="255">
          <cell r="C255">
            <v>3013516</v>
          </cell>
          <cell r="D255" t="str">
            <v>PHENYLEPHRINE HYDROCHLORIDE IP</v>
          </cell>
          <cell r="E255" t="str">
            <v>API_Budget_2013</v>
          </cell>
          <cell r="H255">
            <v>6900</v>
          </cell>
          <cell r="I255" t="str">
            <v>INR</v>
          </cell>
        </row>
        <row r="256">
          <cell r="C256">
            <v>3012791</v>
          </cell>
          <cell r="D256" t="str">
            <v>Cyclobenzaprine Hydrochloride USP</v>
          </cell>
          <cell r="E256" t="str">
            <v>API_Budget_2013</v>
          </cell>
          <cell r="H256">
            <v>6500</v>
          </cell>
          <cell r="I256" t="str">
            <v>INR</v>
          </cell>
        </row>
        <row r="257">
          <cell r="C257">
            <v>3002818</v>
          </cell>
          <cell r="D257" t="str">
            <v>GENTAMICIN SULPHATE IP</v>
          </cell>
          <cell r="E257" t="str">
            <v>API_Budget_2013</v>
          </cell>
          <cell r="H257">
            <v>5938</v>
          </cell>
          <cell r="I257" t="str">
            <v>INR</v>
          </cell>
        </row>
        <row r="258">
          <cell r="C258">
            <v>2000515</v>
          </cell>
          <cell r="D258" t="str">
            <v>PIOGLITAZONE HYDROCHLORIDE</v>
          </cell>
          <cell r="E258" t="str">
            <v>API_Budget_2013</v>
          </cell>
          <cell r="H258">
            <v>4150</v>
          </cell>
          <cell r="I258" t="str">
            <v>INR</v>
          </cell>
        </row>
        <row r="259">
          <cell r="C259">
            <v>3002782</v>
          </cell>
          <cell r="D259" t="str">
            <v>CAPSICUM OLEORESIN USP</v>
          </cell>
          <cell r="E259" t="str">
            <v>API_Budget_2013</v>
          </cell>
          <cell r="H259">
            <v>4135</v>
          </cell>
          <cell r="I259" t="str">
            <v>INR</v>
          </cell>
        </row>
        <row r="260">
          <cell r="C260">
            <v>3008551</v>
          </cell>
          <cell r="D260" t="str">
            <v>KETOCONAZOLE USP</v>
          </cell>
          <cell r="E260" t="str">
            <v>API_Budget_2013</v>
          </cell>
          <cell r="H260">
            <v>3200</v>
          </cell>
          <cell r="I260" t="str">
            <v>INR</v>
          </cell>
        </row>
        <row r="261">
          <cell r="C261">
            <v>2001120</v>
          </cell>
          <cell r="D261" t="str">
            <v>KETOCONAZOLE IP</v>
          </cell>
          <cell r="E261" t="str">
            <v>API_Budget_2013</v>
          </cell>
          <cell r="H261">
            <v>3150</v>
          </cell>
          <cell r="I261" t="str">
            <v>INR</v>
          </cell>
        </row>
        <row r="262">
          <cell r="C262">
            <v>3002938</v>
          </cell>
          <cell r="D262" t="str">
            <v>KETOCONAZOLE USP</v>
          </cell>
          <cell r="E262" t="str">
            <v>API_Budget_2013</v>
          </cell>
          <cell r="H262">
            <v>3150</v>
          </cell>
          <cell r="I262" t="str">
            <v>INR</v>
          </cell>
        </row>
        <row r="263">
          <cell r="C263">
            <v>3003291</v>
          </cell>
          <cell r="D263" t="str">
            <v>GLYBURIDE USP</v>
          </cell>
          <cell r="E263" t="str">
            <v>API_Budget_2013</v>
          </cell>
          <cell r="H263">
            <v>3000</v>
          </cell>
          <cell r="I263" t="str">
            <v>INR</v>
          </cell>
        </row>
        <row r="264">
          <cell r="C264">
            <v>3000678</v>
          </cell>
          <cell r="D264" t="str">
            <v>CLOXACILLIN SOD. STERILE BP+IH</v>
          </cell>
          <cell r="E264" t="str">
            <v>API_Budget_2013</v>
          </cell>
          <cell r="H264">
            <v>2800</v>
          </cell>
          <cell r="I264" t="str">
            <v>INR</v>
          </cell>
        </row>
        <row r="265">
          <cell r="C265">
            <v>2000032</v>
          </cell>
          <cell r="D265" t="str">
            <v>AMOXICILLIN TRIHYDRATE USP (POWDER)</v>
          </cell>
          <cell r="E265" t="str">
            <v>API_Budget_2013</v>
          </cell>
          <cell r="H265">
            <v>1700</v>
          </cell>
          <cell r="I265" t="str">
            <v>INR</v>
          </cell>
        </row>
        <row r="266">
          <cell r="C266">
            <v>3012651</v>
          </cell>
          <cell r="D266" t="str">
            <v>HYDROCHLOROTHIAZIDE Ph Eur (RPG, FRANCE)</v>
          </cell>
          <cell r="E266" t="str">
            <v>API_Budget_2013</v>
          </cell>
          <cell r="H266">
            <v>1600</v>
          </cell>
          <cell r="I266" t="str">
            <v>INR</v>
          </cell>
        </row>
        <row r="267">
          <cell r="C267">
            <v>3000656</v>
          </cell>
          <cell r="D267" t="str">
            <v>TRIMETHOPRIM BP+IH</v>
          </cell>
          <cell r="E267" t="str">
            <v>API_Budget_2013</v>
          </cell>
          <cell r="H267">
            <v>1450</v>
          </cell>
          <cell r="I267" t="str">
            <v>INR</v>
          </cell>
        </row>
        <row r="268">
          <cell r="C268">
            <v>3001207</v>
          </cell>
          <cell r="D268" t="str">
            <v>INOSITOL                           IH</v>
          </cell>
          <cell r="E268" t="str">
            <v>API_Budget_2013</v>
          </cell>
          <cell r="H268">
            <v>825</v>
          </cell>
          <cell r="I268" t="str">
            <v>INR</v>
          </cell>
        </row>
        <row r="269">
          <cell r="C269">
            <v>3008815</v>
          </cell>
          <cell r="D269" t="str">
            <v>Caffeine BP</v>
          </cell>
          <cell r="E269" t="str">
            <v>API_Budget_2013</v>
          </cell>
          <cell r="H269">
            <v>650</v>
          </cell>
          <cell r="I269" t="str">
            <v>INR</v>
          </cell>
        </row>
        <row r="270">
          <cell r="C270">
            <v>3002791</v>
          </cell>
          <cell r="D270" t="str">
            <v>CLOBETASOLE PROPIONATE USP</v>
          </cell>
          <cell r="E270" t="str">
            <v>API_Budget_2013</v>
          </cell>
          <cell r="H270">
            <v>125</v>
          </cell>
          <cell r="I270" t="str">
            <v>INR</v>
          </cell>
        </row>
        <row r="271">
          <cell r="C271">
            <v>3018376</v>
          </cell>
          <cell r="D271" t="str">
            <v>Tenofovir Disoproxil Fumarate</v>
          </cell>
          <cell r="E271" t="str">
            <v>ARV_Budget_2013</v>
          </cell>
          <cell r="H271">
            <v>15250</v>
          </cell>
          <cell r="I271" t="str">
            <v>INR</v>
          </cell>
        </row>
        <row r="272">
          <cell r="C272">
            <v>3009352</v>
          </cell>
          <cell r="D272" t="str">
            <v>STAVUDINE USP (ARV)</v>
          </cell>
          <cell r="E272" t="str">
            <v>ARV_Budget_2013</v>
          </cell>
          <cell r="H272">
            <v>13500</v>
          </cell>
          <cell r="I272" t="str">
            <v>INR</v>
          </cell>
        </row>
        <row r="273">
          <cell r="C273">
            <v>3017741</v>
          </cell>
          <cell r="D273" t="str">
            <v>EFAVIRENZ (ARV) for WHO</v>
          </cell>
          <cell r="E273" t="str">
            <v>ARV_Budget_2013</v>
          </cell>
          <cell r="H273">
            <v>6500</v>
          </cell>
          <cell r="I273" t="str">
            <v>INR</v>
          </cell>
        </row>
        <row r="274">
          <cell r="C274">
            <v>3009351</v>
          </cell>
          <cell r="D274" t="str">
            <v>LAMIVUDINE USP (ARV)</v>
          </cell>
          <cell r="E274" t="str">
            <v>ARV_Budget_2013</v>
          </cell>
          <cell r="H274">
            <v>8950</v>
          </cell>
          <cell r="I274" t="str">
            <v>INR</v>
          </cell>
        </row>
        <row r="275">
          <cell r="C275">
            <v>3009592</v>
          </cell>
          <cell r="D275" t="str">
            <v>ABACAVIR SULFATE (ARV)</v>
          </cell>
          <cell r="E275" t="str">
            <v>ARV_Budget_2013</v>
          </cell>
          <cell r="H275">
            <v>30000</v>
          </cell>
          <cell r="I275" t="str">
            <v>INR</v>
          </cell>
        </row>
        <row r="276">
          <cell r="C276">
            <v>3010892</v>
          </cell>
          <cell r="D276" t="str">
            <v>DIDANOSINE USP</v>
          </cell>
          <cell r="E276" t="str">
            <v>ARV_Budget_2013</v>
          </cell>
          <cell r="H276">
            <v>20500</v>
          </cell>
          <cell r="I276" t="str">
            <v>INR</v>
          </cell>
        </row>
        <row r="277">
          <cell r="C277">
            <v>3016490</v>
          </cell>
          <cell r="D277" t="str">
            <v>EFAVIRENZ IH (DEZ PROCESS)</v>
          </cell>
          <cell r="E277" t="str">
            <v>ARV_Budget_2013</v>
          </cell>
          <cell r="H277">
            <v>7700</v>
          </cell>
          <cell r="I277" t="str">
            <v>INR</v>
          </cell>
        </row>
        <row r="278">
          <cell r="C278">
            <v>3009354</v>
          </cell>
          <cell r="D278" t="str">
            <v>ZIDOVUDINE USP (ARV)</v>
          </cell>
          <cell r="E278" t="str">
            <v>ARV_Budget_2013</v>
          </cell>
          <cell r="H278">
            <v>13750</v>
          </cell>
          <cell r="I278" t="str">
            <v>INR</v>
          </cell>
        </row>
        <row r="279">
          <cell r="C279">
            <v>3011861</v>
          </cell>
          <cell r="D279" t="str">
            <v>EFAVIRENZ IP</v>
          </cell>
          <cell r="E279" t="str">
            <v>ARV_Budget_2013</v>
          </cell>
          <cell r="H279">
            <v>6500</v>
          </cell>
          <cell r="I279" t="str">
            <v>INR</v>
          </cell>
        </row>
        <row r="281">
          <cell r="C281">
            <v>3003332</v>
          </cell>
          <cell r="D281" t="str">
            <v>ACETONE BP</v>
          </cell>
          <cell r="E281" t="str">
            <v>Excipients_OB13</v>
          </cell>
          <cell r="H281">
            <v>145</v>
          </cell>
          <cell r="I281" t="str">
            <v>INR</v>
          </cell>
        </row>
        <row r="282">
          <cell r="C282">
            <v>3006106</v>
          </cell>
          <cell r="D282" t="str">
            <v>EGC'2' BROWN/ORANGE PTD.R/TSN400 TSE FRE</v>
          </cell>
          <cell r="E282" t="str">
            <v>Excipients_OB13</v>
          </cell>
          <cell r="H282">
            <v>125.98</v>
          </cell>
          <cell r="I282" t="str">
            <v>INR</v>
          </cell>
        </row>
        <row r="283">
          <cell r="C283">
            <v>3014080</v>
          </cell>
          <cell r="D283" t="str">
            <v>HYPROMELLOSE PHTHALATE BP/Ph.Eur(HP-55S)</v>
          </cell>
          <cell r="E283" t="str">
            <v>Excipients_OB13</v>
          </cell>
          <cell r="H283">
            <v>3055</v>
          </cell>
          <cell r="I283" t="str">
            <v>INR</v>
          </cell>
        </row>
        <row r="284">
          <cell r="C284">
            <v>3015332</v>
          </cell>
          <cell r="D284" t="str">
            <v>LIQUEFIED PETROLEUM GAS (AS PROPELLANT)</v>
          </cell>
          <cell r="E284" t="str">
            <v>Excipients_OB13</v>
          </cell>
          <cell r="H284">
            <v>80</v>
          </cell>
          <cell r="I284" t="str">
            <v>INR</v>
          </cell>
        </row>
        <row r="285">
          <cell r="C285">
            <v>3007720</v>
          </cell>
          <cell r="D285" t="str">
            <v>HYPROMELLOSE PHTHALATE (HP 50) BP/PH EUR</v>
          </cell>
          <cell r="E285" t="str">
            <v>Excipients_OB13</v>
          </cell>
          <cell r="H285">
            <v>3450</v>
          </cell>
          <cell r="I285" t="str">
            <v>INR</v>
          </cell>
        </row>
        <row r="286">
          <cell r="C286">
            <v>3017333</v>
          </cell>
          <cell r="D286" t="str">
            <v>EGC'4' Blue Op./White Op.Ptd. Ran/R-10</v>
          </cell>
          <cell r="E286" t="str">
            <v>Excipients_OB13</v>
          </cell>
          <cell r="H286">
            <v>125.98</v>
          </cell>
          <cell r="I286" t="str">
            <v>INR</v>
          </cell>
        </row>
        <row r="287">
          <cell r="C287">
            <v>3015331</v>
          </cell>
          <cell r="D287" t="str">
            <v>MICROCRYSTALLINE CELLULOSE(PH112) Ph Eur</v>
          </cell>
          <cell r="E287" t="str">
            <v>Excipients_OB13</v>
          </cell>
          <cell r="H287">
            <v>469</v>
          </cell>
          <cell r="I287" t="str">
            <v>INR</v>
          </cell>
        </row>
        <row r="288">
          <cell r="C288">
            <v>3010024</v>
          </cell>
          <cell r="D288" t="str">
            <v>EGC'2'WH/WH, OPQ PTD 'RA'  CAP/'22' BODY</v>
          </cell>
          <cell r="E288" t="str">
            <v>Excipients_OB13</v>
          </cell>
          <cell r="H288">
            <v>125.98</v>
          </cell>
          <cell r="I288" t="str">
            <v>INR</v>
          </cell>
        </row>
        <row r="289">
          <cell r="C289">
            <v>3002894</v>
          </cell>
          <cell r="D289" t="str">
            <v>METHYL SALICYLATE IP</v>
          </cell>
          <cell r="E289" t="str">
            <v>Excipients_OB13</v>
          </cell>
          <cell r="H289">
            <v>160</v>
          </cell>
          <cell r="I289" t="str">
            <v>INR</v>
          </cell>
        </row>
        <row r="290">
          <cell r="C290">
            <v>3001160</v>
          </cell>
          <cell r="D290" t="str">
            <v>HYDROGENATED VEGETABLE OIL(TYPE-II) USNF</v>
          </cell>
          <cell r="E290" t="str">
            <v>Excipients_OB13</v>
          </cell>
          <cell r="H290">
            <v>2011</v>
          </cell>
          <cell r="I290" t="str">
            <v>INR</v>
          </cell>
        </row>
        <row r="291">
          <cell r="C291">
            <v>3015623</v>
          </cell>
          <cell r="D291" t="str">
            <v>EGC'0' RED TRANSPRNT./CLEAR TRANSPRNT.</v>
          </cell>
          <cell r="E291" t="str">
            <v>Excipients_OB13</v>
          </cell>
          <cell r="H291">
            <v>114.16</v>
          </cell>
          <cell r="I291" t="str">
            <v>INR</v>
          </cell>
        </row>
        <row r="292">
          <cell r="C292">
            <v>3000696</v>
          </cell>
          <cell r="D292" t="str">
            <v>ETHYL CELLULOSE (7 cps) IH</v>
          </cell>
          <cell r="E292" t="str">
            <v>Excipients_OB13</v>
          </cell>
          <cell r="H292">
            <v>1250</v>
          </cell>
          <cell r="I292" t="str">
            <v>INR</v>
          </cell>
        </row>
        <row r="293">
          <cell r="C293">
            <v>3008282</v>
          </cell>
          <cell r="D293" t="str">
            <v>HYPROMELLOSE IP (HPMC PMC 15 UF PREMIUM)</v>
          </cell>
          <cell r="E293" t="str">
            <v>Excipients_OB13</v>
          </cell>
          <cell r="H293">
            <v>1054</v>
          </cell>
          <cell r="I293" t="str">
            <v>INR</v>
          </cell>
        </row>
        <row r="294">
          <cell r="C294">
            <v>3000713</v>
          </cell>
          <cell r="D294" t="str">
            <v>MANNITOL (PEARLITOL SD 200)   IH</v>
          </cell>
          <cell r="E294" t="str">
            <v>Excipients_OB13</v>
          </cell>
          <cell r="H294">
            <v>573</v>
          </cell>
          <cell r="I294" t="str">
            <v>INR</v>
          </cell>
        </row>
        <row r="295">
          <cell r="C295">
            <v>3000537</v>
          </cell>
          <cell r="D295" t="str">
            <v>HYDROXYPROPYL METHYLCELLULOSE (15 cps)IH</v>
          </cell>
          <cell r="E295" t="str">
            <v>Excipients_OB13</v>
          </cell>
          <cell r="H295">
            <v>1150</v>
          </cell>
          <cell r="I295" t="str">
            <v>INR</v>
          </cell>
        </row>
        <row r="296">
          <cell r="C296">
            <v>3017332</v>
          </cell>
          <cell r="D296" t="str">
            <v>EGC'4' Red Op./White Op.Ptd.  Ran/R-5</v>
          </cell>
          <cell r="E296" t="str">
            <v>Excipients_OB13</v>
          </cell>
          <cell r="H296">
            <v>125.98</v>
          </cell>
          <cell r="I296" t="str">
            <v>INR</v>
          </cell>
        </row>
        <row r="297">
          <cell r="C297">
            <v>3005841</v>
          </cell>
          <cell r="D297" t="str">
            <v>HYDROXYPROPYL METHYLCELLULOSE(3 cps) BP</v>
          </cell>
          <cell r="E297" t="str">
            <v>Excipients_OB13</v>
          </cell>
          <cell r="H297">
            <v>1150</v>
          </cell>
          <cell r="I297" t="str">
            <v>INR</v>
          </cell>
        </row>
        <row r="298">
          <cell r="C298">
            <v>3011952</v>
          </cell>
          <cell r="D298" t="str">
            <v>Povidone (PVP K30)  USP [ARV]</v>
          </cell>
          <cell r="E298" t="str">
            <v>Excipients_OB13</v>
          </cell>
          <cell r="H298">
            <v>1068</v>
          </cell>
          <cell r="I298" t="str">
            <v>INR</v>
          </cell>
        </row>
        <row r="299">
          <cell r="C299">
            <v>3000625</v>
          </cell>
          <cell r="D299" t="str">
            <v>SODIUM BICARBONATE IH</v>
          </cell>
          <cell r="E299" t="str">
            <v>Excipients_OB13</v>
          </cell>
          <cell r="H299">
            <v>26.35</v>
          </cell>
          <cell r="I299" t="str">
            <v>INR</v>
          </cell>
        </row>
        <row r="300">
          <cell r="C300">
            <v>3002300</v>
          </cell>
          <cell r="D300" t="str">
            <v>LIGHT MAGNESIUM OXIDE IP</v>
          </cell>
          <cell r="E300" t="str">
            <v>Excipients_OB13</v>
          </cell>
          <cell r="H300">
            <v>350</v>
          </cell>
          <cell r="I300" t="str">
            <v>INR</v>
          </cell>
        </row>
        <row r="301">
          <cell r="C301">
            <v>3015724</v>
          </cell>
          <cell r="D301" t="str">
            <v>INSTACOAT NATCOL IC-N-055 (LIGHT BROWN)</v>
          </cell>
          <cell r="E301" t="str">
            <v>Excipients_OB13</v>
          </cell>
          <cell r="H301">
            <v>1340</v>
          </cell>
          <cell r="I301" t="str">
            <v>INR</v>
          </cell>
        </row>
        <row r="302">
          <cell r="C302">
            <v>3008673</v>
          </cell>
          <cell r="D302" t="str">
            <v>Glyceryl Caprylate (Capmul MCM)</v>
          </cell>
          <cell r="E302" t="str">
            <v>Excipients_OB13</v>
          </cell>
          <cell r="H302">
            <v>3100</v>
          </cell>
          <cell r="I302" t="str">
            <v>INR</v>
          </cell>
        </row>
        <row r="303">
          <cell r="C303">
            <v>3000553</v>
          </cell>
          <cell r="D303" t="str">
            <v>MANNITOL IH</v>
          </cell>
          <cell r="E303" t="str">
            <v>Excipients_OB13</v>
          </cell>
          <cell r="H303">
            <v>354</v>
          </cell>
          <cell r="I303" t="str">
            <v>INR</v>
          </cell>
        </row>
        <row r="304">
          <cell r="C304">
            <v>3001808</v>
          </cell>
          <cell r="D304" t="str">
            <v>CALCIUM D-PANTOTHENAT (F)</v>
          </cell>
          <cell r="E304" t="str">
            <v>Excipients_OB13</v>
          </cell>
          <cell r="H304">
            <v>700</v>
          </cell>
          <cell r="I304" t="str">
            <v>INR</v>
          </cell>
        </row>
        <row r="305">
          <cell r="C305">
            <v>3001579</v>
          </cell>
          <cell r="D305" t="str">
            <v>EGC'0EL'BROWN/YELLOW PTD.500/500 BLACK</v>
          </cell>
          <cell r="E305" t="str">
            <v>Excipients_OB13</v>
          </cell>
          <cell r="H305">
            <v>127.7</v>
          </cell>
          <cell r="I305" t="str">
            <v>INR</v>
          </cell>
        </row>
        <row r="306">
          <cell r="C306">
            <v>3001572</v>
          </cell>
          <cell r="D306" t="str">
            <v>EGC'1'GREEN /CLEAR TRANSPERENT IH</v>
          </cell>
          <cell r="E306" t="str">
            <v>Excipients_OB13</v>
          </cell>
          <cell r="H306">
            <v>106.9</v>
          </cell>
          <cell r="I306" t="str">
            <v>INR</v>
          </cell>
        </row>
        <row r="307">
          <cell r="C307">
            <v>3015725</v>
          </cell>
          <cell r="D307" t="str">
            <v>OPADRY II 85F 19250 (CLEAR)</v>
          </cell>
          <cell r="E307" t="str">
            <v>Excipients_OB13</v>
          </cell>
          <cell r="H307">
            <v>1465</v>
          </cell>
          <cell r="I307" t="str">
            <v>INR</v>
          </cell>
        </row>
        <row r="308">
          <cell r="C308">
            <v>3004181</v>
          </cell>
          <cell r="D308" t="str">
            <v>OPADRY AMB OY-B-28920 WHITE</v>
          </cell>
          <cell r="E308" t="str">
            <v>Excipients_OB13</v>
          </cell>
          <cell r="H308">
            <v>1356.25</v>
          </cell>
          <cell r="I308" t="str">
            <v>INR</v>
          </cell>
        </row>
        <row r="309">
          <cell r="C309">
            <v>3003470</v>
          </cell>
          <cell r="D309" t="str">
            <v>SORBITOL SOLUTION 70%   IH</v>
          </cell>
          <cell r="E309" t="str">
            <v>Excipients_OB13</v>
          </cell>
          <cell r="H309">
            <v>39</v>
          </cell>
          <cell r="I309" t="str">
            <v>INR</v>
          </cell>
        </row>
        <row r="310">
          <cell r="C310">
            <v>3011960</v>
          </cell>
          <cell r="D310" t="str">
            <v>OPADRY WHITE 03H58900 [ARV]</v>
          </cell>
          <cell r="E310" t="str">
            <v>Excipients_OB13</v>
          </cell>
          <cell r="H310">
            <v>1106.7</v>
          </cell>
          <cell r="I310" t="str">
            <v>INR</v>
          </cell>
        </row>
        <row r="311">
          <cell r="C311">
            <v>3016284</v>
          </cell>
          <cell r="D311" t="str">
            <v>Polysorbate 80 (Crillet 4HP)</v>
          </cell>
          <cell r="E311" t="str">
            <v>Excipients_OB13</v>
          </cell>
          <cell r="H311">
            <v>4500</v>
          </cell>
          <cell r="I311" t="str">
            <v>INR</v>
          </cell>
        </row>
        <row r="312">
          <cell r="C312">
            <v>3016157</v>
          </cell>
          <cell r="D312" t="str">
            <v>ALPHA TOCOPHERYL ACETATE CONC. (POW.) BP</v>
          </cell>
          <cell r="E312" t="str">
            <v>Excipients_OB13</v>
          </cell>
          <cell r="H312">
            <v>2050</v>
          </cell>
          <cell r="I312" t="str">
            <v>INR</v>
          </cell>
        </row>
        <row r="313">
          <cell r="C313">
            <v>3004942</v>
          </cell>
          <cell r="D313" t="str">
            <v>MICROCRYSTALLINE CELLULOSE IH (RQ102S)</v>
          </cell>
          <cell r="E313" t="str">
            <v>Excipients_OB13</v>
          </cell>
          <cell r="H313">
            <v>152</v>
          </cell>
          <cell r="I313" t="str">
            <v>INR</v>
          </cell>
        </row>
        <row r="314">
          <cell r="C314">
            <v>3009092</v>
          </cell>
          <cell r="D314" t="str">
            <v>1,1,1,2 TETRAFLUORETHANE (HFA 134 a)</v>
          </cell>
          <cell r="E314" t="str">
            <v>Excipients_OB13</v>
          </cell>
          <cell r="H314">
            <v>675</v>
          </cell>
          <cell r="I314" t="str">
            <v>INR</v>
          </cell>
        </row>
        <row r="315">
          <cell r="C315">
            <v>3017331</v>
          </cell>
          <cell r="D315" t="str">
            <v>EGC'4'Orange Op/White Op. Ptd. Ran/R-2.5</v>
          </cell>
          <cell r="E315" t="str">
            <v>Excipients_OB13</v>
          </cell>
          <cell r="H315">
            <v>125.98</v>
          </cell>
          <cell r="I315" t="str">
            <v>INR</v>
          </cell>
        </row>
        <row r="316">
          <cell r="C316">
            <v>3014256</v>
          </cell>
          <cell r="D316" t="str">
            <v>OPADRY 03B86651 BROWN</v>
          </cell>
          <cell r="E316" t="str">
            <v>Excipients_OB13</v>
          </cell>
          <cell r="H316">
            <v>1410</v>
          </cell>
          <cell r="I316" t="str">
            <v>INR</v>
          </cell>
        </row>
        <row r="317">
          <cell r="C317">
            <v>3013527</v>
          </cell>
          <cell r="D317" t="str">
            <v>MICRO ZINC OXIDE (MZY-303S)</v>
          </cell>
          <cell r="E317" t="str">
            <v>Excipients_OB13</v>
          </cell>
          <cell r="H317">
            <v>5200</v>
          </cell>
          <cell r="I317" t="str">
            <v>INR</v>
          </cell>
        </row>
        <row r="318">
          <cell r="C318">
            <v>3011762</v>
          </cell>
          <cell r="D318" t="str">
            <v>EGC '0' IV. OPQ/IV. OPQ. PTD G300/ G300</v>
          </cell>
          <cell r="E318" t="str">
            <v>Excipients_OB13</v>
          </cell>
          <cell r="H318">
            <v>149.51</v>
          </cell>
          <cell r="I318" t="str">
            <v>INR</v>
          </cell>
        </row>
        <row r="319">
          <cell r="C319">
            <v>3000964</v>
          </cell>
          <cell r="D319" t="str">
            <v>HYPROMELLOSE (METHOCEL K100 M CR]</v>
          </cell>
          <cell r="E319" t="str">
            <v>Excipients_OB13</v>
          </cell>
          <cell r="H319">
            <v>1323</v>
          </cell>
          <cell r="I319" t="str">
            <v>INR</v>
          </cell>
        </row>
        <row r="320">
          <cell r="C320">
            <v>3000971</v>
          </cell>
          <cell r="D320" t="str">
            <v>SILICON DIOXIDE USNF(SYLOID AL-1 FP)</v>
          </cell>
          <cell r="E320" t="str">
            <v>Excipients_OB13</v>
          </cell>
          <cell r="H320">
            <v>925</v>
          </cell>
          <cell r="I320" t="str">
            <v>INR</v>
          </cell>
        </row>
        <row r="321">
          <cell r="C321">
            <v>3000437</v>
          </cell>
          <cell r="D321" t="str">
            <v>COLLOIDAL ANHYDROUS SILICA  IH</v>
          </cell>
          <cell r="E321" t="str">
            <v>Excipients_OB13</v>
          </cell>
          <cell r="H321">
            <v>395</v>
          </cell>
          <cell r="I321" t="str">
            <v>INR</v>
          </cell>
        </row>
        <row r="322">
          <cell r="C322">
            <v>3010625</v>
          </cell>
          <cell r="D322" t="str">
            <v>DEHYDRATED ALCOHOL USP (ETHANOL)</v>
          </cell>
          <cell r="E322" t="str">
            <v>Excipients_OB13</v>
          </cell>
          <cell r="H322">
            <v>570</v>
          </cell>
          <cell r="I322" t="str">
            <v>INR</v>
          </cell>
        </row>
        <row r="323">
          <cell r="C323">
            <v>3019593</v>
          </cell>
          <cell r="D323" t="str">
            <v>DIBASIC CALCIUM PHOSPHATE IP(ANHYDROUS)</v>
          </cell>
          <cell r="E323" t="str">
            <v>Excipients_OB13</v>
          </cell>
          <cell r="H323">
            <v>95</v>
          </cell>
          <cell r="I323" t="str">
            <v>INR</v>
          </cell>
        </row>
        <row r="324">
          <cell r="C324">
            <v>3001867</v>
          </cell>
          <cell r="D324" t="str">
            <v>CARBOMER 934 USNF</v>
          </cell>
          <cell r="E324" t="str">
            <v>Excipients_OB13</v>
          </cell>
          <cell r="H324">
            <v>1150</v>
          </cell>
          <cell r="I324" t="str">
            <v>INR</v>
          </cell>
        </row>
        <row r="325">
          <cell r="C325">
            <v>3000992</v>
          </cell>
          <cell r="D325" t="str">
            <v>OPADRY WHITE OY-S-58910</v>
          </cell>
          <cell r="E325" t="str">
            <v>Excipients_OB13</v>
          </cell>
          <cell r="H325">
            <v>840.875</v>
          </cell>
          <cell r="I325" t="str">
            <v>INR</v>
          </cell>
        </row>
        <row r="326">
          <cell r="C326">
            <v>3000682</v>
          </cell>
          <cell r="D326" t="str">
            <v>VITAMIN C (COATED) US+IH</v>
          </cell>
          <cell r="E326" t="str">
            <v>Excipients_OB13</v>
          </cell>
          <cell r="H326">
            <v>450</v>
          </cell>
          <cell r="I326" t="str">
            <v>INR</v>
          </cell>
        </row>
        <row r="327">
          <cell r="C327">
            <v>3004221</v>
          </cell>
          <cell r="D327" t="str">
            <v>WHITE SOFT PARAFFIN  BP/PhEur (IMPORTED)</v>
          </cell>
          <cell r="E327" t="str">
            <v>Excipients_OB13</v>
          </cell>
          <cell r="H327">
            <v>245</v>
          </cell>
          <cell r="I327" t="str">
            <v>INR</v>
          </cell>
        </row>
        <row r="328">
          <cell r="C328">
            <v>3016522</v>
          </cell>
          <cell r="D328" t="str">
            <v>MAGNESIUM STEARATE IH</v>
          </cell>
          <cell r="E328" t="str">
            <v>Excipients_OB13</v>
          </cell>
          <cell r="H328">
            <v>2200</v>
          </cell>
          <cell r="I328" t="str">
            <v>INR</v>
          </cell>
        </row>
        <row r="329">
          <cell r="C329">
            <v>3000608</v>
          </cell>
          <cell r="D329" t="str">
            <v>PEPPERMINT-DC 117 PH</v>
          </cell>
          <cell r="E329" t="str">
            <v>Excipients_OB13</v>
          </cell>
          <cell r="H329">
            <v>748</v>
          </cell>
          <cell r="I329" t="str">
            <v>INR</v>
          </cell>
        </row>
        <row r="330">
          <cell r="C330">
            <v>3010785</v>
          </cell>
          <cell r="D330" t="str">
            <v>METHANOL USNF</v>
          </cell>
          <cell r="E330" t="str">
            <v>Excipients_OB13</v>
          </cell>
          <cell r="H330">
            <v>1692</v>
          </cell>
          <cell r="I330" t="str">
            <v>INR</v>
          </cell>
        </row>
        <row r="331">
          <cell r="C331">
            <v>3001794</v>
          </cell>
          <cell r="D331" t="str">
            <v>HYDROGENATED VEGETABLE OIL (F)</v>
          </cell>
          <cell r="E331" t="str">
            <v>Excipients_OB13</v>
          </cell>
          <cell r="H331">
            <v>85</v>
          </cell>
          <cell r="I331" t="str">
            <v>INR</v>
          </cell>
        </row>
        <row r="332">
          <cell r="C332">
            <v>3003222</v>
          </cell>
          <cell r="D332" t="str">
            <v>POLYWAX 550/LANOGEN 1500 IH</v>
          </cell>
          <cell r="E332" t="str">
            <v>Excipients_OB13</v>
          </cell>
          <cell r="H332">
            <v>425</v>
          </cell>
          <cell r="I332" t="str">
            <v>INR</v>
          </cell>
        </row>
        <row r="333">
          <cell r="C333">
            <v>3012710</v>
          </cell>
          <cell r="D333" t="str">
            <v>OPACODE BLACK S-1-17823</v>
          </cell>
          <cell r="E333" t="str">
            <v>Excipients_OB13</v>
          </cell>
          <cell r="H333">
            <v>7866</v>
          </cell>
          <cell r="I333" t="str">
            <v>INR</v>
          </cell>
        </row>
        <row r="334">
          <cell r="C334">
            <v>3002803</v>
          </cell>
          <cell r="D334" t="str">
            <v>OLEUM LINI (LINSEED OIL) BP</v>
          </cell>
          <cell r="E334" t="str">
            <v>Excipients_OB13</v>
          </cell>
          <cell r="H334">
            <v>150</v>
          </cell>
          <cell r="I334" t="str">
            <v>INR</v>
          </cell>
        </row>
        <row r="335">
          <cell r="C335">
            <v>3001798</v>
          </cell>
          <cell r="D335" t="str">
            <v>MICROCRYSTALLINE CELLULOSE (F)</v>
          </cell>
          <cell r="E335" t="str">
            <v>Excipients_OB13</v>
          </cell>
          <cell r="H335">
            <v>150</v>
          </cell>
          <cell r="I335" t="str">
            <v>INR</v>
          </cell>
        </row>
        <row r="336">
          <cell r="C336">
            <v>3001557</v>
          </cell>
          <cell r="D336" t="str">
            <v>SHELLAC BP</v>
          </cell>
          <cell r="E336" t="str">
            <v>Excipients_OB13</v>
          </cell>
          <cell r="H336">
            <v>1500</v>
          </cell>
          <cell r="I336" t="str">
            <v>INR</v>
          </cell>
        </row>
        <row r="337">
          <cell r="C337">
            <v>3011763</v>
          </cell>
          <cell r="D337" t="str">
            <v>EGC'0el' ORNG OPQ/ORNG OPQ PTD G400/G400</v>
          </cell>
          <cell r="E337" t="str">
            <v>Excipients_OB13</v>
          </cell>
          <cell r="H337">
            <v>161.96</v>
          </cell>
          <cell r="I337" t="str">
            <v>INR</v>
          </cell>
        </row>
        <row r="338">
          <cell r="C338">
            <v>3005354</v>
          </cell>
          <cell r="D338" t="str">
            <v>ACETONE USNF</v>
          </cell>
          <cell r="E338" t="str">
            <v>Excipients_OB13</v>
          </cell>
          <cell r="H338">
            <v>145</v>
          </cell>
          <cell r="I338" t="str">
            <v>INR</v>
          </cell>
        </row>
        <row r="339">
          <cell r="C339">
            <v>3001401</v>
          </cell>
          <cell r="D339" t="str">
            <v>ANHY.CALCIUM HYDROGEN PHOSPHATE BP/PhEur</v>
          </cell>
          <cell r="E339" t="str">
            <v>Excipients_OB13</v>
          </cell>
          <cell r="H339">
            <v>442</v>
          </cell>
          <cell r="I339" t="str">
            <v>INR</v>
          </cell>
        </row>
        <row r="340">
          <cell r="C340">
            <v>3019590</v>
          </cell>
          <cell r="D340" t="str">
            <v>FERRONYL IRON 61401500047</v>
          </cell>
          <cell r="E340" t="str">
            <v>Excipients_OB13</v>
          </cell>
          <cell r="H340">
            <v>1263</v>
          </cell>
          <cell r="I340" t="str">
            <v>INR</v>
          </cell>
        </row>
        <row r="341">
          <cell r="C341">
            <v>3003640</v>
          </cell>
          <cell r="D341" t="str">
            <v>CROSPOVIDONE Ph Eur (PPXL-10)</v>
          </cell>
          <cell r="E341" t="str">
            <v>Excipients_OB13</v>
          </cell>
          <cell r="H341">
            <v>1281</v>
          </cell>
          <cell r="I341" t="str">
            <v>INR</v>
          </cell>
        </row>
        <row r="342">
          <cell r="C342">
            <v>3003175</v>
          </cell>
          <cell r="D342" t="str">
            <v>DIETHYL PHTHALATE B.P.</v>
          </cell>
          <cell r="E342" t="str">
            <v>Excipients_OB13</v>
          </cell>
          <cell r="H342">
            <v>950</v>
          </cell>
          <cell r="I342" t="str">
            <v>INR</v>
          </cell>
        </row>
        <row r="343">
          <cell r="C343">
            <v>3001800</v>
          </cell>
          <cell r="D343" t="str">
            <v>VITAMIN A PALMITATE (1.7 MIU) (F)</v>
          </cell>
          <cell r="E343" t="str">
            <v>Excipients_OB13</v>
          </cell>
          <cell r="H343">
            <v>4150</v>
          </cell>
          <cell r="I343" t="str">
            <v>INR</v>
          </cell>
        </row>
        <row r="344">
          <cell r="C344">
            <v>3000691</v>
          </cell>
          <cell r="D344" t="str">
            <v>Croscarmellose Sodium (AC-DI-SOL)USNF</v>
          </cell>
          <cell r="E344" t="str">
            <v>Excipients_OB13</v>
          </cell>
          <cell r="H344">
            <v>1151</v>
          </cell>
          <cell r="I344" t="str">
            <v>INR</v>
          </cell>
        </row>
        <row r="345">
          <cell r="C345">
            <v>3000901</v>
          </cell>
          <cell r="D345" t="str">
            <v>EGC “0” D.GREEN/L.GREEN PTD 2 II LINE IH</v>
          </cell>
          <cell r="E345" t="str">
            <v>Excipients_OB13</v>
          </cell>
          <cell r="H345">
            <v>149.51</v>
          </cell>
          <cell r="I345" t="str">
            <v>INR</v>
          </cell>
        </row>
        <row r="346">
          <cell r="C346">
            <v>3001809</v>
          </cell>
          <cell r="D346" t="str">
            <v>VITAMIN B12  0.1%  WS (F)</v>
          </cell>
          <cell r="E346" t="str">
            <v>Excipients_OB13</v>
          </cell>
          <cell r="H346">
            <v>2250</v>
          </cell>
          <cell r="I346" t="str">
            <v>INR</v>
          </cell>
        </row>
        <row r="347">
          <cell r="C347">
            <v>3012268</v>
          </cell>
          <cell r="D347" t="str">
            <v>Ethyl Cellulose(45 cps) BP/Ph. Eur.</v>
          </cell>
          <cell r="E347" t="str">
            <v>Excipients_OB13</v>
          </cell>
          <cell r="H347">
            <v>1817</v>
          </cell>
          <cell r="I347" t="str">
            <v>INR</v>
          </cell>
        </row>
        <row r="348">
          <cell r="C348">
            <v>3000644</v>
          </cell>
          <cell r="D348" t="str">
            <v>SUCROSE IH</v>
          </cell>
          <cell r="E348" t="str">
            <v>Excipients_OB13</v>
          </cell>
          <cell r="H348">
            <v>46</v>
          </cell>
          <cell r="I348" t="str">
            <v>INR</v>
          </cell>
        </row>
        <row r="349">
          <cell r="C349">
            <v>3018397</v>
          </cell>
          <cell r="D349" t="str">
            <v>HYPROMELLOSE (5 CPS)  IH</v>
          </cell>
          <cell r="E349" t="str">
            <v>Excipients_OB13</v>
          </cell>
          <cell r="H349">
            <v>1150</v>
          </cell>
          <cell r="I349" t="str">
            <v>INR</v>
          </cell>
        </row>
        <row r="350">
          <cell r="C350">
            <v>3019335</v>
          </cell>
          <cell r="D350" t="str">
            <v>MICROCRYSTALLINE CELLULOSE (PH112) BP</v>
          </cell>
          <cell r="E350" t="str">
            <v>Excipients_OB13</v>
          </cell>
          <cell r="H350">
            <v>280</v>
          </cell>
          <cell r="I350" t="str">
            <v>INR</v>
          </cell>
        </row>
        <row r="351">
          <cell r="C351">
            <v>3001807</v>
          </cell>
          <cell r="D351" t="str">
            <v>NIACINAMIDE (F)</v>
          </cell>
          <cell r="E351" t="str">
            <v>Excipients_OB13</v>
          </cell>
          <cell r="H351">
            <v>400</v>
          </cell>
          <cell r="I351" t="str">
            <v>INR</v>
          </cell>
        </row>
        <row r="352">
          <cell r="C352">
            <v>3001384</v>
          </cell>
          <cell r="D352" t="str">
            <v>FERRIC AMMONIUM CITRATE IH</v>
          </cell>
          <cell r="E352" t="str">
            <v>Excipients_OB13</v>
          </cell>
          <cell r="H352">
            <v>135</v>
          </cell>
          <cell r="I352" t="str">
            <v>INR</v>
          </cell>
        </row>
        <row r="353">
          <cell r="C353">
            <v>3011909</v>
          </cell>
          <cell r="D353" t="str">
            <v>Colloidal Silicon Dioxide USNF [ARV]</v>
          </cell>
          <cell r="E353" t="str">
            <v>Excipients_OB13</v>
          </cell>
          <cell r="H353">
            <v>510</v>
          </cell>
          <cell r="I353" t="str">
            <v>INR</v>
          </cell>
        </row>
        <row r="354">
          <cell r="C354">
            <v>3005332</v>
          </cell>
          <cell r="D354" t="str">
            <v>HYPROMELLOSE PHTHALATE USNF  (HP-55)</v>
          </cell>
          <cell r="E354" t="str">
            <v>Excipients_OB13</v>
          </cell>
          <cell r="H354">
            <v>3190</v>
          </cell>
          <cell r="I354" t="str">
            <v>INR</v>
          </cell>
        </row>
        <row r="355">
          <cell r="C355">
            <v>3000721</v>
          </cell>
          <cell r="D355" t="str">
            <v>Pregelatinized Starch (1500 LM) USNF</v>
          </cell>
          <cell r="E355" t="str">
            <v>Excipients_OB13</v>
          </cell>
          <cell r="H355">
            <v>244</v>
          </cell>
          <cell r="I355" t="str">
            <v>INR</v>
          </cell>
        </row>
        <row r="356">
          <cell r="C356">
            <v>3000889</v>
          </cell>
          <cell r="D356" t="str">
            <v>TUTTI FRUTTI  FLAVOUR 51880 AP 0551</v>
          </cell>
          <cell r="E356" t="str">
            <v>Excipients_OB13</v>
          </cell>
          <cell r="H356">
            <v>2260</v>
          </cell>
          <cell r="I356" t="str">
            <v>INR</v>
          </cell>
        </row>
        <row r="357">
          <cell r="C357">
            <v>3017370</v>
          </cell>
          <cell r="D357" t="str">
            <v>OPADRY 03B24082 PINK</v>
          </cell>
          <cell r="E357" t="str">
            <v>Excipients_OB13</v>
          </cell>
          <cell r="H357">
            <v>1410</v>
          </cell>
          <cell r="I357" t="str">
            <v>INR</v>
          </cell>
        </row>
        <row r="358">
          <cell r="C358">
            <v>3016113</v>
          </cell>
          <cell r="D358" t="str">
            <v>GLYCINE IP</v>
          </cell>
          <cell r="E358" t="str">
            <v>Excipients_OB13</v>
          </cell>
          <cell r="H358">
            <v>185</v>
          </cell>
          <cell r="I358" t="str">
            <v>INR</v>
          </cell>
        </row>
        <row r="359">
          <cell r="C359">
            <v>3000538</v>
          </cell>
          <cell r="D359" t="str">
            <v>HPMC (METHOCEL K 100 M CR ) IH</v>
          </cell>
          <cell r="E359" t="str">
            <v>Excipients_OB13</v>
          </cell>
          <cell r="H359">
            <v>1323</v>
          </cell>
          <cell r="I359" t="str">
            <v>INR</v>
          </cell>
        </row>
        <row r="360">
          <cell r="C360">
            <v>3000733</v>
          </cell>
          <cell r="D360" t="str">
            <v>TITANIUM DIOXIDE IH</v>
          </cell>
          <cell r="E360" t="str">
            <v>Excipients_OB13</v>
          </cell>
          <cell r="H360">
            <v>394</v>
          </cell>
          <cell r="I360" t="str">
            <v>INR</v>
          </cell>
        </row>
        <row r="361">
          <cell r="C361">
            <v>3016961</v>
          </cell>
          <cell r="D361" t="str">
            <v>Croscarmellose Sodium (AC-DI-SOL)Ph Eur</v>
          </cell>
          <cell r="E361" t="str">
            <v>Excipients_OB13</v>
          </cell>
          <cell r="H361">
            <v>1151</v>
          </cell>
          <cell r="I361" t="str">
            <v>INR</v>
          </cell>
        </row>
        <row r="362">
          <cell r="C362">
            <v>3006080</v>
          </cell>
          <cell r="D362" t="str">
            <v>VITAMIN A ACETATE(500000 IU/g)</v>
          </cell>
          <cell r="E362" t="str">
            <v>Excipients_OB13</v>
          </cell>
          <cell r="H362">
            <v>2300</v>
          </cell>
          <cell r="I362" t="str">
            <v>INR</v>
          </cell>
        </row>
        <row r="363">
          <cell r="C363">
            <v>3001803</v>
          </cell>
          <cell r="D363" t="str">
            <v>PYRIDOXINE HYDROCHLORIDE (F)</v>
          </cell>
          <cell r="E363" t="str">
            <v>Excipients_OB13</v>
          </cell>
          <cell r="H363">
            <v>3600</v>
          </cell>
          <cell r="I363" t="str">
            <v>INR</v>
          </cell>
        </row>
        <row r="364">
          <cell r="C364">
            <v>3003012</v>
          </cell>
          <cell r="D364" t="str">
            <v>Glycine BP</v>
          </cell>
          <cell r="E364" t="str">
            <v>Excipients_OB13</v>
          </cell>
          <cell r="H364">
            <v>185</v>
          </cell>
          <cell r="I364" t="str">
            <v>INR</v>
          </cell>
        </row>
        <row r="365">
          <cell r="C365">
            <v>3016066</v>
          </cell>
          <cell r="D365" t="str">
            <v>CROSPOVIDONE IP (PPXL)</v>
          </cell>
          <cell r="E365" t="str">
            <v>Excipients_OB13</v>
          </cell>
          <cell r="H365">
            <v>1220</v>
          </cell>
          <cell r="I365" t="str">
            <v>INR</v>
          </cell>
        </row>
        <row r="366">
          <cell r="C366">
            <v>3001811</v>
          </cell>
          <cell r="D366" t="str">
            <v>FERROUS FUMARATE (F)</v>
          </cell>
          <cell r="E366" t="str">
            <v>Excipients_OB13</v>
          </cell>
          <cell r="H366">
            <v>152</v>
          </cell>
          <cell r="I366" t="str">
            <v>INR</v>
          </cell>
        </row>
        <row r="367">
          <cell r="C367">
            <v>3017245</v>
          </cell>
          <cell r="D367" t="str">
            <v>PROPYLENE GLYCOL IP</v>
          </cell>
          <cell r="E367" t="str">
            <v>Excipients_OB13</v>
          </cell>
          <cell r="H367">
            <v>115</v>
          </cell>
          <cell r="I367" t="str">
            <v>INR</v>
          </cell>
        </row>
        <row r="368">
          <cell r="C368">
            <v>3000421</v>
          </cell>
          <cell r="D368" t="str">
            <v>ALUMINIUM HYDROXIDE (DRIED) BP+IH</v>
          </cell>
          <cell r="E368" t="str">
            <v>Excipients_OB13</v>
          </cell>
          <cell r="H368">
            <v>115</v>
          </cell>
          <cell r="I368" t="str">
            <v>INR</v>
          </cell>
        </row>
        <row r="369">
          <cell r="C369">
            <v>3001558</v>
          </cell>
          <cell r="D369" t="str">
            <v>NON-PAREIL SEEDS 18/22</v>
          </cell>
          <cell r="E369" t="str">
            <v>Excipients_OB13</v>
          </cell>
          <cell r="H369">
            <v>160</v>
          </cell>
          <cell r="I369" t="str">
            <v>INR</v>
          </cell>
        </row>
        <row r="370">
          <cell r="C370">
            <v>3000539</v>
          </cell>
          <cell r="D370" t="str">
            <v>Hydroxypropyl Cellulose-L USNF</v>
          </cell>
          <cell r="E370" t="str">
            <v>Excipients_OB13</v>
          </cell>
          <cell r="H370">
            <v>2100</v>
          </cell>
          <cell r="I370" t="str">
            <v>INR</v>
          </cell>
        </row>
        <row r="371">
          <cell r="C371">
            <v>3000708</v>
          </cell>
          <cell r="D371" t="str">
            <v>MAIZE STARCH BP/PhEur</v>
          </cell>
          <cell r="E371" t="str">
            <v>Excipients_OB13</v>
          </cell>
          <cell r="H371">
            <v>32</v>
          </cell>
          <cell r="I371" t="str">
            <v>INR</v>
          </cell>
        </row>
        <row r="372">
          <cell r="C372">
            <v>3000570</v>
          </cell>
          <cell r="D372" t="str">
            <v>Microcrystalline Cellulose (PH102) USNF</v>
          </cell>
          <cell r="E372" t="str">
            <v>Excipients_OB13</v>
          </cell>
          <cell r="H372">
            <v>363</v>
          </cell>
          <cell r="I372" t="str">
            <v>INR</v>
          </cell>
        </row>
        <row r="373">
          <cell r="C373">
            <v>3001193</v>
          </cell>
          <cell r="D373" t="str">
            <v>TRIACETIN USP</v>
          </cell>
          <cell r="E373" t="str">
            <v>Excipients_OB13</v>
          </cell>
          <cell r="H373">
            <v>3500</v>
          </cell>
          <cell r="I373" t="str">
            <v>INR</v>
          </cell>
        </row>
        <row r="374">
          <cell r="C374">
            <v>3001805</v>
          </cell>
          <cell r="D374" t="str">
            <v>VITAMIN D3(STABILIZED)TYPE 100 CWS(F)</v>
          </cell>
          <cell r="E374" t="str">
            <v>Excipients_OB13</v>
          </cell>
          <cell r="H374">
            <v>965</v>
          </cell>
          <cell r="I374" t="str">
            <v>INR</v>
          </cell>
        </row>
        <row r="375">
          <cell r="C375">
            <v>3014130</v>
          </cell>
          <cell r="D375" t="str">
            <v>LIGHT MINERAL OIL USNF (RVC)</v>
          </cell>
          <cell r="E375" t="str">
            <v>Excipients_OB13</v>
          </cell>
          <cell r="H375">
            <v>80</v>
          </cell>
          <cell r="I375" t="str">
            <v>INR</v>
          </cell>
        </row>
        <row r="376">
          <cell r="C376">
            <v>3001032</v>
          </cell>
          <cell r="D376" t="str">
            <v>EGC'0'D.BLUE/MAROON RAN/RAN WHITE(CIS)</v>
          </cell>
          <cell r="E376" t="str">
            <v>Excipients_OB13</v>
          </cell>
          <cell r="H376">
            <v>118.01</v>
          </cell>
          <cell r="I376" t="str">
            <v>INR</v>
          </cell>
        </row>
        <row r="377">
          <cell r="C377">
            <v>3010975</v>
          </cell>
          <cell r="D377" t="str">
            <v>SODIUM SACCHARIN  IP</v>
          </cell>
          <cell r="E377" t="str">
            <v>Excipients_OB13</v>
          </cell>
          <cell r="H377">
            <v>415</v>
          </cell>
          <cell r="I377" t="str">
            <v>INR</v>
          </cell>
        </row>
        <row r="378">
          <cell r="C378">
            <v>3001954</v>
          </cell>
          <cell r="D378" t="str">
            <v>CARMELLOSE CALCIUM   BP</v>
          </cell>
          <cell r="E378" t="str">
            <v>Excipients_OB13</v>
          </cell>
          <cell r="H378">
            <v>1550</v>
          </cell>
          <cell r="I378" t="str">
            <v>INR</v>
          </cell>
        </row>
        <row r="379">
          <cell r="C379">
            <v>3000602</v>
          </cell>
          <cell r="D379" t="str">
            <v>PREGELATINISED STARCH MAIZE IH</v>
          </cell>
          <cell r="E379" t="str">
            <v>Excipients_OB13</v>
          </cell>
          <cell r="H379">
            <v>184</v>
          </cell>
          <cell r="I379" t="str">
            <v>INR</v>
          </cell>
        </row>
        <row r="380">
          <cell r="C380">
            <v>3000530</v>
          </cell>
          <cell r="D380" t="str">
            <v>FERROUS FUMARATE BP</v>
          </cell>
          <cell r="E380" t="str">
            <v>Excipients_OB13</v>
          </cell>
          <cell r="H380">
            <v>152</v>
          </cell>
          <cell r="I380" t="str">
            <v>INR</v>
          </cell>
        </row>
        <row r="381">
          <cell r="C381">
            <v>3000464</v>
          </cell>
          <cell r="D381" t="str">
            <v>EGC'2'D.BLUE/D.BLUE RAN/RAN</v>
          </cell>
          <cell r="E381" t="str">
            <v>Excipients_OB13</v>
          </cell>
          <cell r="H381">
            <v>105.22</v>
          </cell>
          <cell r="I381" t="str">
            <v>INR</v>
          </cell>
        </row>
        <row r="382">
          <cell r="C382">
            <v>3020354</v>
          </cell>
          <cell r="D382" t="str">
            <v>Surelease E-7-19010 Clear</v>
          </cell>
          <cell r="E382" t="str">
            <v>Excipients_OB13</v>
          </cell>
          <cell r="H382">
            <v>3950</v>
          </cell>
          <cell r="I382" t="str">
            <v>INR</v>
          </cell>
        </row>
        <row r="383">
          <cell r="C383">
            <v>3001570</v>
          </cell>
          <cell r="D383" t="str">
            <v>NON-PAREIL SEEDS 24/30 IH</v>
          </cell>
          <cell r="E383" t="str">
            <v>Excipients_OB13</v>
          </cell>
          <cell r="H383">
            <v>160</v>
          </cell>
          <cell r="I383" t="str">
            <v>INR</v>
          </cell>
        </row>
        <row r="384">
          <cell r="C384">
            <v>3000475</v>
          </cell>
          <cell r="D384" t="str">
            <v>EGC'0'MAROON/YELLOW PT.RAN/RAN TSE FREE</v>
          </cell>
          <cell r="E384" t="str">
            <v>Excipients_OB13</v>
          </cell>
          <cell r="H384">
            <v>118.01</v>
          </cell>
          <cell r="I384" t="str">
            <v>INR</v>
          </cell>
        </row>
        <row r="385">
          <cell r="C385">
            <v>3003149</v>
          </cell>
          <cell r="D385" t="str">
            <v>EGC'0'MAROON TRANSPRNT./CLEAR TRANSPRNT.</v>
          </cell>
          <cell r="E385" t="str">
            <v>Excipients_OB13</v>
          </cell>
          <cell r="H385">
            <v>114.16</v>
          </cell>
          <cell r="I385" t="str">
            <v>INR</v>
          </cell>
        </row>
        <row r="386">
          <cell r="C386">
            <v>3004819</v>
          </cell>
          <cell r="D386" t="str">
            <v>LACTOSE  BP/ Ph Eur (PHARMATOSE 450 M)</v>
          </cell>
          <cell r="E386" t="str">
            <v>Excipients_OB13</v>
          </cell>
          <cell r="H386">
            <v>475</v>
          </cell>
          <cell r="I386" t="str">
            <v>INR</v>
          </cell>
        </row>
        <row r="387">
          <cell r="C387">
            <v>3000850</v>
          </cell>
          <cell r="D387" t="str">
            <v>ASPARTAME                      USNF</v>
          </cell>
          <cell r="E387" t="str">
            <v>Excipients_OB13</v>
          </cell>
          <cell r="H387">
            <v>2250</v>
          </cell>
          <cell r="I387" t="str">
            <v>INR</v>
          </cell>
        </row>
        <row r="388">
          <cell r="C388">
            <v>3003041</v>
          </cell>
          <cell r="D388" t="str">
            <v>FUMARIC ACID  USNF</v>
          </cell>
          <cell r="E388" t="str">
            <v>Excipients_OB13</v>
          </cell>
          <cell r="H388">
            <v>100</v>
          </cell>
          <cell r="I388" t="str">
            <v>INR</v>
          </cell>
        </row>
        <row r="389">
          <cell r="C389">
            <v>3002932</v>
          </cell>
          <cell r="D389" t="str">
            <v>OPADRY 06G53189 ORANGE</v>
          </cell>
          <cell r="E389" t="str">
            <v>Excipients_OB13</v>
          </cell>
          <cell r="H389">
            <v>1323.7</v>
          </cell>
          <cell r="I389" t="str">
            <v>INR</v>
          </cell>
        </row>
        <row r="390">
          <cell r="C390">
            <v>3000692</v>
          </cell>
          <cell r="D390" t="str">
            <v>COLLOIDAL SILICON DIOXIDE USNF</v>
          </cell>
          <cell r="E390" t="str">
            <v>Excipients_OB13</v>
          </cell>
          <cell r="H390">
            <v>510</v>
          </cell>
          <cell r="I390" t="str">
            <v>INR</v>
          </cell>
        </row>
        <row r="391">
          <cell r="C391">
            <v>3000486</v>
          </cell>
          <cell r="D391" t="str">
            <v>EGC'0'RED/RED PTD.RFC12/RFC12 WHITE</v>
          </cell>
          <cell r="E391" t="str">
            <v>Excipients_OB13</v>
          </cell>
          <cell r="H391">
            <v>118.01</v>
          </cell>
          <cell r="I391" t="str">
            <v>INR</v>
          </cell>
        </row>
        <row r="392">
          <cell r="C392">
            <v>3001862</v>
          </cell>
          <cell r="D392" t="str">
            <v>MANNITOL USP (USA)</v>
          </cell>
          <cell r="E392" t="str">
            <v>Excipients_OB13</v>
          </cell>
          <cell r="H392">
            <v>275</v>
          </cell>
          <cell r="I392" t="str">
            <v>INR</v>
          </cell>
        </row>
        <row r="393">
          <cell r="C393">
            <v>3000591</v>
          </cell>
          <cell r="D393" t="str">
            <v>OPADRY OY-54957I PINK</v>
          </cell>
          <cell r="E393" t="str">
            <v>Excipients_OB13</v>
          </cell>
          <cell r="H393">
            <v>1465</v>
          </cell>
          <cell r="I393" t="str">
            <v>INR</v>
          </cell>
        </row>
        <row r="394">
          <cell r="C394">
            <v>3016182</v>
          </cell>
          <cell r="D394" t="str">
            <v>EGC'0'BROWN/YELLOW PRIN. RANBAXY/RANBAXY</v>
          </cell>
          <cell r="E394" t="str">
            <v>Excipients_OB13</v>
          </cell>
          <cell r="H394">
            <v>118.01</v>
          </cell>
          <cell r="I394" t="str">
            <v>INR</v>
          </cell>
        </row>
        <row r="395">
          <cell r="C395">
            <v>3000722</v>
          </cell>
          <cell r="D395" t="str">
            <v>SODIUM LAURYL SULPHATE IH</v>
          </cell>
          <cell r="E395" t="str">
            <v>Excipients_OB13</v>
          </cell>
          <cell r="H395">
            <v>632</v>
          </cell>
          <cell r="I395" t="str">
            <v>INR</v>
          </cell>
        </row>
        <row r="396">
          <cell r="C396">
            <v>3013601</v>
          </cell>
          <cell r="D396" t="str">
            <v>Flexible Collodion USP</v>
          </cell>
          <cell r="E396" t="str">
            <v>Excipients_OB13</v>
          </cell>
          <cell r="H396">
            <v>1170</v>
          </cell>
          <cell r="I396" t="str">
            <v>INR</v>
          </cell>
        </row>
        <row r="397">
          <cell r="C397">
            <v>3000866</v>
          </cell>
          <cell r="D397" t="str">
            <v>MONOSODIUM CITRATE</v>
          </cell>
          <cell r="E397" t="str">
            <v>Excipients_OB13</v>
          </cell>
          <cell r="H397">
            <v>1275</v>
          </cell>
          <cell r="I397" t="str">
            <v>INR</v>
          </cell>
        </row>
        <row r="398">
          <cell r="C398">
            <v>3000595</v>
          </cell>
          <cell r="D398" t="str">
            <v>POLYETHYLENE GLYCOL-400 USNF</v>
          </cell>
          <cell r="E398" t="str">
            <v>Excipients_OB13</v>
          </cell>
          <cell r="H398">
            <v>489</v>
          </cell>
          <cell r="I398" t="str">
            <v>INR</v>
          </cell>
        </row>
        <row r="399">
          <cell r="C399">
            <v>3008117</v>
          </cell>
          <cell r="D399" t="str">
            <v>LOW SUB.HYDROXYPROP. CELLULOSE USNF LH21</v>
          </cell>
          <cell r="E399" t="str">
            <v>Excipients_OB13</v>
          </cell>
          <cell r="H399">
            <v>1895</v>
          </cell>
          <cell r="I399" t="str">
            <v>INR</v>
          </cell>
        </row>
        <row r="400">
          <cell r="C400">
            <v>3012260</v>
          </cell>
          <cell r="D400" t="str">
            <v>EGC'0' Blue Opq./Yel. Opq.PTD. P500/P500</v>
          </cell>
          <cell r="E400" t="str">
            <v>Excipients_OB13</v>
          </cell>
          <cell r="H400">
            <v>149.51</v>
          </cell>
          <cell r="I400" t="str">
            <v>INR</v>
          </cell>
        </row>
        <row r="401">
          <cell r="C401">
            <v>3001284</v>
          </cell>
          <cell r="D401" t="str">
            <v>EGC'0'D.BLUE/MAROON</v>
          </cell>
          <cell r="E401" t="str">
            <v>Excipients_OB13</v>
          </cell>
          <cell r="H401">
            <v>114.16</v>
          </cell>
          <cell r="I401" t="str">
            <v>INR</v>
          </cell>
        </row>
        <row r="402">
          <cell r="C402">
            <v>3000869</v>
          </cell>
          <cell r="D402" t="str">
            <v>Microcrystalline Cellulose (PH101) USNF</v>
          </cell>
          <cell r="E402" t="str">
            <v>Excipients_OB13</v>
          </cell>
          <cell r="H402">
            <v>363</v>
          </cell>
          <cell r="I402" t="str">
            <v>INR</v>
          </cell>
        </row>
        <row r="403">
          <cell r="C403">
            <v>3003480</v>
          </cell>
          <cell r="D403" t="str">
            <v>PROPYLENE GLYCOL BP/Ph.Eur.</v>
          </cell>
          <cell r="E403" t="str">
            <v>Excipients_OB13</v>
          </cell>
          <cell r="H403">
            <v>112</v>
          </cell>
          <cell r="I403" t="str">
            <v>INR</v>
          </cell>
        </row>
        <row r="404">
          <cell r="C404">
            <v>3001815</v>
          </cell>
          <cell r="D404" t="str">
            <v>ZINC OXIDE (F)</v>
          </cell>
          <cell r="E404" t="str">
            <v>Excipients_OB13</v>
          </cell>
          <cell r="H404">
            <v>210</v>
          </cell>
          <cell r="I404" t="str">
            <v>INR</v>
          </cell>
        </row>
        <row r="405">
          <cell r="C405">
            <v>3001520</v>
          </cell>
          <cell r="D405" t="str">
            <v>SUCROSE USNF (USA)</v>
          </cell>
          <cell r="E405" t="str">
            <v>Excipients_OB13</v>
          </cell>
          <cell r="H405">
            <v>80</v>
          </cell>
          <cell r="I405" t="str">
            <v>INR</v>
          </cell>
        </row>
        <row r="406">
          <cell r="C406">
            <v>3001801</v>
          </cell>
          <cell r="D406" t="str">
            <v>THIAMINE MONONITRATE (F)</v>
          </cell>
          <cell r="E406" t="str">
            <v>Excipients_OB13</v>
          </cell>
          <cell r="H406">
            <v>1400</v>
          </cell>
          <cell r="I406" t="str">
            <v>INR</v>
          </cell>
        </row>
        <row r="407">
          <cell r="C407">
            <v>3002510</v>
          </cell>
          <cell r="D407" t="str">
            <v>DIBASIC CAL.PHOSPHATE BP(DC GR.)(DIHYD.)</v>
          </cell>
          <cell r="E407" t="str">
            <v>Excipients_OB13</v>
          </cell>
          <cell r="H407">
            <v>250</v>
          </cell>
          <cell r="I407" t="str">
            <v>INR</v>
          </cell>
        </row>
        <row r="408">
          <cell r="C408">
            <v>3001080</v>
          </cell>
          <cell r="D408" t="str">
            <v>HYDROXYPROPYL CELLULOSE - L   IP</v>
          </cell>
          <cell r="E408" t="str">
            <v>Excipients_OB13</v>
          </cell>
          <cell r="H408">
            <v>2100</v>
          </cell>
          <cell r="I408" t="str">
            <v>INR</v>
          </cell>
        </row>
        <row r="409">
          <cell r="C409">
            <v>3002805</v>
          </cell>
          <cell r="D409" t="str">
            <v>OPADRY YELLOW 31 F 52949</v>
          </cell>
          <cell r="E409" t="str">
            <v>Excipients_OB13</v>
          </cell>
          <cell r="H409">
            <v>1465</v>
          </cell>
          <cell r="I409" t="str">
            <v>INR</v>
          </cell>
        </row>
        <row r="410">
          <cell r="C410">
            <v>3011245</v>
          </cell>
          <cell r="D410" t="str">
            <v>PROTAMINE SULPHATE IP</v>
          </cell>
          <cell r="E410" t="str">
            <v>Excipients_OB13</v>
          </cell>
          <cell r="H410">
            <v>425</v>
          </cell>
          <cell r="I410" t="str">
            <v>INR</v>
          </cell>
        </row>
        <row r="411">
          <cell r="C411">
            <v>3004342</v>
          </cell>
          <cell r="D411" t="str">
            <v>METHYL SALICYLATE BP/PhEur</v>
          </cell>
          <cell r="E411" t="str">
            <v>Excipients_OB13</v>
          </cell>
          <cell r="H411">
            <v>170</v>
          </cell>
          <cell r="I411" t="str">
            <v>INR</v>
          </cell>
        </row>
        <row r="412">
          <cell r="C412">
            <v>3009031</v>
          </cell>
          <cell r="D412" t="str">
            <v>POLYETHYLENE OXIDE USNF (POLYOX WSR-301)</v>
          </cell>
          <cell r="E412" t="str">
            <v>Excipients_OB13</v>
          </cell>
          <cell r="H412">
            <v>2491</v>
          </cell>
          <cell r="I412" t="str">
            <v>INR</v>
          </cell>
        </row>
        <row r="413">
          <cell r="C413">
            <v>3002537</v>
          </cell>
          <cell r="D413" t="str">
            <v>OPADRY AMB 80W50834 BLUE</v>
          </cell>
          <cell r="E413" t="str">
            <v>Excipients_OB13</v>
          </cell>
          <cell r="H413">
            <v>1736</v>
          </cell>
          <cell r="I413" t="str">
            <v>INR</v>
          </cell>
        </row>
        <row r="414">
          <cell r="C414">
            <v>3001016</v>
          </cell>
          <cell r="D414" t="str">
            <v>EGC'0'RED/RED PTD.RANFERON 12/RANFERON12</v>
          </cell>
          <cell r="E414" t="str">
            <v>Excipients_OB13</v>
          </cell>
          <cell r="H414">
            <v>118.01</v>
          </cell>
          <cell r="I414" t="str">
            <v>INR</v>
          </cell>
        </row>
        <row r="415">
          <cell r="C415">
            <v>3000427</v>
          </cell>
          <cell r="D415" t="str">
            <v>ASPARTAME IH</v>
          </cell>
          <cell r="E415" t="str">
            <v>Excipients_OB13</v>
          </cell>
          <cell r="H415">
            <v>1175</v>
          </cell>
          <cell r="I415" t="str">
            <v>INR</v>
          </cell>
        </row>
        <row r="416">
          <cell r="C416">
            <v>3007556</v>
          </cell>
          <cell r="D416" t="str">
            <v>CARAMEL IP</v>
          </cell>
          <cell r="E416" t="str">
            <v>Excipients_OB13</v>
          </cell>
          <cell r="H416">
            <v>38</v>
          </cell>
          <cell r="I416" t="str">
            <v>INR</v>
          </cell>
        </row>
        <row r="417">
          <cell r="C417">
            <v>3008188</v>
          </cell>
          <cell r="D417" t="str">
            <v>pudinah ka tel (Mentha piperita)</v>
          </cell>
          <cell r="E417" t="str">
            <v>Excipients_OB13</v>
          </cell>
          <cell r="H417">
            <v>2100</v>
          </cell>
          <cell r="I417" t="str">
            <v>INR</v>
          </cell>
        </row>
        <row r="418">
          <cell r="C418">
            <v>3007850</v>
          </cell>
          <cell r="D418" t="str">
            <v>Opadry 02H52369 Yellow</v>
          </cell>
          <cell r="E418" t="str">
            <v>Excipients_OB13</v>
          </cell>
          <cell r="H418">
            <v>1269</v>
          </cell>
          <cell r="I418" t="str">
            <v>INR</v>
          </cell>
        </row>
        <row r="419">
          <cell r="C419">
            <v>3002438</v>
          </cell>
          <cell r="D419" t="str">
            <v>VITAMINE D3 (STABILISED) IH (100IU/MG)</v>
          </cell>
          <cell r="E419" t="str">
            <v>Excipients_OB13</v>
          </cell>
          <cell r="H419">
            <v>2855</v>
          </cell>
          <cell r="I419" t="str">
            <v>INR</v>
          </cell>
        </row>
        <row r="420">
          <cell r="C420">
            <v>3015982</v>
          </cell>
          <cell r="D420" t="str">
            <v>INSTACOAT NATCOL IC-N-058 (BROWN)</v>
          </cell>
          <cell r="E420" t="str">
            <v>Excipients_OB13</v>
          </cell>
          <cell r="H420">
            <v>1300</v>
          </cell>
          <cell r="I420" t="str">
            <v>INR</v>
          </cell>
        </row>
        <row r="421">
          <cell r="C421">
            <v>3010285</v>
          </cell>
          <cell r="D421" t="str">
            <v>EGC'0el' WH/WH OPQ.PTD.'RD38'ON CAP&amp;BODY</v>
          </cell>
          <cell r="E421" t="str">
            <v>Excipients_OB13</v>
          </cell>
          <cell r="H421">
            <v>161.96</v>
          </cell>
          <cell r="I421" t="str">
            <v>INR</v>
          </cell>
        </row>
        <row r="422">
          <cell r="C422">
            <v>3004399</v>
          </cell>
          <cell r="D422" t="str">
            <v>OPADRY 20A 59015</v>
          </cell>
          <cell r="E422" t="str">
            <v>Excipients_OB13</v>
          </cell>
          <cell r="H422">
            <v>1925.875</v>
          </cell>
          <cell r="I422" t="str">
            <v>INR</v>
          </cell>
        </row>
        <row r="423">
          <cell r="C423">
            <v>3016957</v>
          </cell>
          <cell r="D423" t="str">
            <v>EGC'0'D.GR.OPQ./L.GR.OPQ.PTD.RX657/RX657</v>
          </cell>
          <cell r="E423" t="str">
            <v>Excipients_OB13</v>
          </cell>
          <cell r="H423">
            <v>149.51</v>
          </cell>
          <cell r="I423" t="str">
            <v>INR</v>
          </cell>
        </row>
        <row r="424">
          <cell r="C424">
            <v>3013606</v>
          </cell>
          <cell r="D424" t="str">
            <v>MULETHI ROOTS  EXTRACT  5:1</v>
          </cell>
          <cell r="E424" t="str">
            <v>Excipients_OB13</v>
          </cell>
          <cell r="H424">
            <v>950</v>
          </cell>
          <cell r="I424" t="str">
            <v>INR</v>
          </cell>
        </row>
        <row r="425">
          <cell r="C425">
            <v>3020204</v>
          </cell>
          <cell r="D425" t="str">
            <v>Di Calcium Phosphate (Fujicalin)USNF</v>
          </cell>
          <cell r="E425" t="str">
            <v>Excipients_OB13</v>
          </cell>
          <cell r="H425">
            <v>1900</v>
          </cell>
          <cell r="I425" t="str">
            <v>INR</v>
          </cell>
        </row>
        <row r="426">
          <cell r="C426">
            <v>3001505</v>
          </cell>
          <cell r="D426" t="str">
            <v>NIACINAMIDE IP</v>
          </cell>
          <cell r="E426" t="str">
            <v>Excipients_OB13</v>
          </cell>
          <cell r="H426">
            <v>415</v>
          </cell>
          <cell r="I426" t="str">
            <v>INR</v>
          </cell>
        </row>
        <row r="427">
          <cell r="C427">
            <v>3003215</v>
          </cell>
          <cell r="D427" t="str">
            <v>LIQUID PARAFFIN (HEAVY) EUR.P./IP</v>
          </cell>
          <cell r="E427" t="str">
            <v>Excipients_OB13</v>
          </cell>
          <cell r="H427">
            <v>245</v>
          </cell>
          <cell r="I427" t="str">
            <v>INR</v>
          </cell>
        </row>
        <row r="428">
          <cell r="C428">
            <v>3005280</v>
          </cell>
          <cell r="D428" t="str">
            <v>EGC'4'BLUE/WHITE PTD. R/10 TSE/PRS.FREE</v>
          </cell>
          <cell r="E428" t="str">
            <v>Excipients_OB13</v>
          </cell>
          <cell r="H428">
            <v>125.98</v>
          </cell>
          <cell r="I428" t="str">
            <v>INR</v>
          </cell>
        </row>
        <row r="429">
          <cell r="C429">
            <v>3002221</v>
          </cell>
          <cell r="D429" t="str">
            <v>PREGELATINISED STARCH (STARCH1500) BP</v>
          </cell>
          <cell r="E429" t="str">
            <v>Excipients_OB13</v>
          </cell>
          <cell r="H429">
            <v>184</v>
          </cell>
          <cell r="I429" t="str">
            <v>INR</v>
          </cell>
        </row>
        <row r="430">
          <cell r="C430">
            <v>3019247</v>
          </cell>
          <cell r="D430" t="str">
            <v>POLYOXYL 40 HYDROGENATED CASTOR OIL IP</v>
          </cell>
          <cell r="E430" t="str">
            <v>Excipients_OB13</v>
          </cell>
          <cell r="H430">
            <v>205</v>
          </cell>
          <cell r="I430" t="str">
            <v>INR</v>
          </cell>
        </row>
        <row r="431">
          <cell r="C431">
            <v>3002641</v>
          </cell>
          <cell r="D431" t="str">
            <v>OPADRY 03B58965 WHITE</v>
          </cell>
          <cell r="E431" t="str">
            <v>Excipients_OB13</v>
          </cell>
          <cell r="H431">
            <v>1356</v>
          </cell>
          <cell r="I431" t="str">
            <v>INR</v>
          </cell>
        </row>
        <row r="432">
          <cell r="C432">
            <v>3015347</v>
          </cell>
          <cell r="D432" t="str">
            <v>EGC '1' PINK CAP"RVn"/PINK BOD"75"-ACL</v>
          </cell>
          <cell r="E432" t="str">
            <v>Excipients_OB13</v>
          </cell>
          <cell r="H432">
            <v>134.28</v>
          </cell>
          <cell r="I432" t="str">
            <v>INR</v>
          </cell>
        </row>
        <row r="433">
          <cell r="C433">
            <v>3000504</v>
          </cell>
          <cell r="D433" t="str">
            <v>EGC'2'PURPLE/WHITE PTD.CEFACLOR 250(TSE)</v>
          </cell>
          <cell r="E433" t="str">
            <v>Excipients_OB13</v>
          </cell>
          <cell r="H433">
            <v>105.22</v>
          </cell>
          <cell r="I433" t="str">
            <v>INR</v>
          </cell>
        </row>
        <row r="434">
          <cell r="C434">
            <v>3000671</v>
          </cell>
          <cell r="D434" t="str">
            <v>XANTHAN GUM USNF</v>
          </cell>
          <cell r="E434" t="str">
            <v>Excipients_OB13</v>
          </cell>
          <cell r="H434">
            <v>595</v>
          </cell>
          <cell r="I434" t="str">
            <v>INR</v>
          </cell>
        </row>
        <row r="435">
          <cell r="C435">
            <v>3003660</v>
          </cell>
          <cell r="D435" t="str">
            <v>ALGINIC ACID BP/ Ph Eur (KELACID)</v>
          </cell>
          <cell r="E435" t="str">
            <v>Excipients_OB13</v>
          </cell>
          <cell r="H435">
            <v>3010</v>
          </cell>
          <cell r="I435" t="str">
            <v>INR</v>
          </cell>
        </row>
        <row r="436">
          <cell r="C436">
            <v>3019993</v>
          </cell>
          <cell r="D436" t="str">
            <v>Cellulose Acetate USNF(CA 398-10 NF)</v>
          </cell>
          <cell r="E436" t="str">
            <v>Excipients_OB13</v>
          </cell>
          <cell r="H436">
            <v>4550</v>
          </cell>
          <cell r="I436" t="str">
            <v>INR</v>
          </cell>
        </row>
        <row r="437">
          <cell r="C437">
            <v>3002812</v>
          </cell>
          <cell r="D437" t="str">
            <v>WHITE SOFT PARAFFIN IP +IH</v>
          </cell>
          <cell r="E437" t="str">
            <v>Excipients_OB13</v>
          </cell>
          <cell r="H437">
            <v>115</v>
          </cell>
          <cell r="I437" t="str">
            <v>INR</v>
          </cell>
        </row>
        <row r="438">
          <cell r="C438">
            <v>3000589</v>
          </cell>
          <cell r="D438" t="str">
            <v>OPADRY 20 A58900 WHITE</v>
          </cell>
          <cell r="E438" t="str">
            <v>Excipients_OB13</v>
          </cell>
          <cell r="H438">
            <v>1925.875</v>
          </cell>
          <cell r="I438" t="str">
            <v>INR</v>
          </cell>
        </row>
        <row r="439">
          <cell r="C439">
            <v>3001223</v>
          </cell>
          <cell r="D439" t="str">
            <v>RIBOFLAVINE IP</v>
          </cell>
          <cell r="E439" t="str">
            <v>Excipients_OB13</v>
          </cell>
          <cell r="H439">
            <v>3200</v>
          </cell>
          <cell r="I439" t="str">
            <v>INR</v>
          </cell>
        </row>
        <row r="440">
          <cell r="C440">
            <v>3005217</v>
          </cell>
          <cell r="D440" t="str">
            <v>OPADRY 02B 57650 GREY</v>
          </cell>
          <cell r="E440" t="str">
            <v>Excipients_OB13</v>
          </cell>
          <cell r="H440">
            <v>1465</v>
          </cell>
          <cell r="I440" t="str">
            <v>INR</v>
          </cell>
        </row>
        <row r="441">
          <cell r="C441">
            <v>3002198</v>
          </cell>
          <cell r="D441" t="str">
            <v>OPADRY 03B52874 YELLOW</v>
          </cell>
          <cell r="E441" t="str">
            <v>Excipients_OB13</v>
          </cell>
          <cell r="H441">
            <v>1020</v>
          </cell>
          <cell r="I441" t="str">
            <v>INR</v>
          </cell>
        </row>
        <row r="442">
          <cell r="C442">
            <v>3019061</v>
          </cell>
          <cell r="D442" t="str">
            <v>ISOPROPYL MYRISTATE IP</v>
          </cell>
          <cell r="E442" t="str">
            <v>Excipients_OB13</v>
          </cell>
          <cell r="H442">
            <v>500</v>
          </cell>
          <cell r="I442" t="str">
            <v>INR</v>
          </cell>
        </row>
        <row r="443">
          <cell r="C443">
            <v>3000451</v>
          </cell>
          <cell r="D443" t="str">
            <v>CHARCOAL ACTIVATED IH</v>
          </cell>
          <cell r="E443" t="str">
            <v>Excipients_OB13</v>
          </cell>
          <cell r="H443">
            <v>8500</v>
          </cell>
          <cell r="I443" t="str">
            <v>INR</v>
          </cell>
        </row>
        <row r="444">
          <cell r="C444">
            <v>3005283</v>
          </cell>
          <cell r="D444" t="str">
            <v>EGC'4'MAROON/WHITE PTD.R/5 TSE/PRS.FREE</v>
          </cell>
          <cell r="E444" t="str">
            <v>Excipients_OB13</v>
          </cell>
          <cell r="H444">
            <v>125.98</v>
          </cell>
          <cell r="I444" t="str">
            <v>INR</v>
          </cell>
        </row>
        <row r="445">
          <cell r="C445">
            <v>3010501</v>
          </cell>
          <cell r="D445" t="str">
            <v>EGC '0' BROWN/YELLOW TSE FREE</v>
          </cell>
          <cell r="E445" t="str">
            <v>Excipients_OB13</v>
          </cell>
          <cell r="H445">
            <v>114.16</v>
          </cell>
          <cell r="I445" t="str">
            <v>INR</v>
          </cell>
        </row>
        <row r="446">
          <cell r="C446">
            <v>3001067</v>
          </cell>
          <cell r="D446" t="str">
            <v>HYDROXYPROPYL CELLULOSE -M IP</v>
          </cell>
          <cell r="E446" t="str">
            <v>Excipients_OB13</v>
          </cell>
          <cell r="H446">
            <v>2100</v>
          </cell>
          <cell r="I446" t="str">
            <v>INR</v>
          </cell>
        </row>
        <row r="447">
          <cell r="C447">
            <v>3007403</v>
          </cell>
          <cell r="D447" t="str">
            <v>MACROGOL 6000 BP / Ph Eur</v>
          </cell>
          <cell r="E447" t="str">
            <v>Excipients_OB13</v>
          </cell>
          <cell r="H447">
            <v>675</v>
          </cell>
          <cell r="I447" t="str">
            <v>INR</v>
          </cell>
        </row>
        <row r="448">
          <cell r="C448">
            <v>3001814</v>
          </cell>
          <cell r="D448" t="str">
            <v>MAGNESIUM SULPHATE (F)</v>
          </cell>
          <cell r="E448" t="str">
            <v>Excipients_OB13</v>
          </cell>
          <cell r="H448">
            <v>60</v>
          </cell>
          <cell r="I448" t="str">
            <v>INR</v>
          </cell>
        </row>
        <row r="449">
          <cell r="C449">
            <v>3006905</v>
          </cell>
          <cell r="D449" t="str">
            <v>SQUALINE NATURAL (PRIPURE 3756)</v>
          </cell>
          <cell r="E449" t="str">
            <v>Excipients_OB13</v>
          </cell>
          <cell r="H449">
            <v>3750</v>
          </cell>
          <cell r="I449" t="str">
            <v>INR</v>
          </cell>
        </row>
        <row r="450">
          <cell r="C450">
            <v>3001253</v>
          </cell>
          <cell r="D450" t="str">
            <v>EGC'2'BLUE/PINK UNPRINTED TSE FREE</v>
          </cell>
          <cell r="E450" t="str">
            <v>Excipients_OB13</v>
          </cell>
          <cell r="H450">
            <v>101.37</v>
          </cell>
          <cell r="I450" t="str">
            <v>INR</v>
          </cell>
        </row>
        <row r="451">
          <cell r="C451">
            <v>3000879</v>
          </cell>
          <cell r="D451" t="str">
            <v>Povidone (PVP K30)  USP</v>
          </cell>
          <cell r="E451" t="str">
            <v>Excipients_OB13</v>
          </cell>
          <cell r="H451">
            <v>1119</v>
          </cell>
          <cell r="I451" t="str">
            <v>INR</v>
          </cell>
        </row>
        <row r="452">
          <cell r="C452">
            <v>3011755</v>
          </cell>
          <cell r="D452" t="str">
            <v>POTASSIUM CHLORIDE IH</v>
          </cell>
          <cell r="E452" t="str">
            <v>Excipients_OB13</v>
          </cell>
          <cell r="H452">
            <v>100</v>
          </cell>
          <cell r="I452" t="str">
            <v>INR</v>
          </cell>
        </row>
        <row r="453">
          <cell r="C453">
            <v>3003015</v>
          </cell>
          <cell r="D453" t="str">
            <v>POTASSIUM BICARBONATE USP</v>
          </cell>
          <cell r="E453" t="str">
            <v>Excipients_OB13</v>
          </cell>
          <cell r="H453">
            <v>85</v>
          </cell>
          <cell r="I453" t="str">
            <v>INR</v>
          </cell>
        </row>
        <row r="454">
          <cell r="C454">
            <v>3000651</v>
          </cell>
          <cell r="D454" t="str">
            <v>PURIFIED TALC IH</v>
          </cell>
          <cell r="E454" t="str">
            <v>Excipients_OB13</v>
          </cell>
          <cell r="H454">
            <v>210</v>
          </cell>
          <cell r="I454" t="str">
            <v>INR</v>
          </cell>
        </row>
        <row r="455">
          <cell r="C455">
            <v>3017330</v>
          </cell>
          <cell r="D455" t="str">
            <v>EGC'4'Yellow Op./White Op.Ptd.Ran/R-1.25</v>
          </cell>
          <cell r="E455" t="str">
            <v>Excipients_OB13</v>
          </cell>
          <cell r="H455">
            <v>125.98</v>
          </cell>
          <cell r="I455" t="str">
            <v>INR</v>
          </cell>
        </row>
        <row r="456">
          <cell r="C456">
            <v>3001178</v>
          </cell>
          <cell r="D456" t="str">
            <v>PYRIDOXINE HYDROCHLORIDE           BP</v>
          </cell>
          <cell r="E456" t="str">
            <v>Excipients_OB13</v>
          </cell>
          <cell r="H456">
            <v>3600</v>
          </cell>
          <cell r="I456" t="str">
            <v>INR</v>
          </cell>
        </row>
        <row r="457">
          <cell r="C457">
            <v>3011908</v>
          </cell>
          <cell r="D457" t="str">
            <v>Croscarmellose Sod. (AC-DI-SOL)USNF[ARV]</v>
          </cell>
          <cell r="E457" t="str">
            <v>Excipients_OB13</v>
          </cell>
          <cell r="H457">
            <v>1151</v>
          </cell>
          <cell r="I457" t="str">
            <v>INR</v>
          </cell>
        </row>
        <row r="458">
          <cell r="C458">
            <v>3001414</v>
          </cell>
          <cell r="D458" t="str">
            <v>Pregelatinized Starch USNF (Starch 1500)</v>
          </cell>
          <cell r="E458" t="str">
            <v>Excipients_OB13</v>
          </cell>
          <cell r="H458">
            <v>184</v>
          </cell>
          <cell r="I458" t="str">
            <v>INR</v>
          </cell>
        </row>
        <row r="459">
          <cell r="C459">
            <v>3013609</v>
          </cell>
          <cell r="D459" t="str">
            <v>BANAFSHA WHOLE PLANT  EXTRACT 10 :1</v>
          </cell>
          <cell r="E459" t="str">
            <v>Excipients_OB13</v>
          </cell>
          <cell r="H459">
            <v>1140</v>
          </cell>
          <cell r="I459" t="str">
            <v>INR</v>
          </cell>
        </row>
        <row r="460">
          <cell r="C460">
            <v>3018641</v>
          </cell>
          <cell r="D460" t="str">
            <v>COPOVIDONE USNF (KOLLIDON VA64)</v>
          </cell>
          <cell r="E460" t="str">
            <v>Excipients_OB13</v>
          </cell>
          <cell r="H460">
            <v>1251</v>
          </cell>
          <cell r="I460" t="str">
            <v>INR</v>
          </cell>
        </row>
        <row r="461">
          <cell r="C461">
            <v>3000629</v>
          </cell>
          <cell r="D461" t="str">
            <v>SACCHARIN SODIUM IH</v>
          </cell>
          <cell r="E461" t="str">
            <v>Excipients_OB13</v>
          </cell>
          <cell r="H461">
            <v>945</v>
          </cell>
          <cell r="I461" t="str">
            <v>INR</v>
          </cell>
        </row>
        <row r="462">
          <cell r="C462">
            <v>3005122</v>
          </cell>
          <cell r="D462" t="str">
            <v>EGC'0' IV.OPQ/IV.OPQ. PTD BAR CODE</v>
          </cell>
          <cell r="E462" t="str">
            <v>Excipients_OB13</v>
          </cell>
          <cell r="H462">
            <v>149.51</v>
          </cell>
          <cell r="I462" t="str">
            <v>INR</v>
          </cell>
        </row>
        <row r="463">
          <cell r="C463">
            <v>3003272</v>
          </cell>
          <cell r="D463" t="str">
            <v>CETOSTEARYL ALCOHOL BP/Ph.Eur.</v>
          </cell>
          <cell r="E463" t="str">
            <v>Excipients_OB13</v>
          </cell>
          <cell r="H463">
            <v>129</v>
          </cell>
          <cell r="I463" t="str">
            <v>INR</v>
          </cell>
        </row>
        <row r="464">
          <cell r="C464">
            <v>3001858</v>
          </cell>
          <cell r="D464" t="str">
            <v>ISOPROPYL ALCOHOL (F)</v>
          </cell>
          <cell r="E464" t="str">
            <v>Excipients_OB13</v>
          </cell>
          <cell r="H464">
            <v>91</v>
          </cell>
          <cell r="I464" t="str">
            <v>INR</v>
          </cell>
        </row>
        <row r="465">
          <cell r="C465">
            <v>3016068</v>
          </cell>
          <cell r="D465" t="str">
            <v>CROSPOVIDONE IP (PPXL-10)</v>
          </cell>
          <cell r="E465" t="str">
            <v>Excipients_OB13</v>
          </cell>
          <cell r="H465">
            <v>1220</v>
          </cell>
          <cell r="I465" t="str">
            <v>INR</v>
          </cell>
        </row>
        <row r="466">
          <cell r="C466">
            <v>3002974</v>
          </cell>
          <cell r="D466" t="str">
            <v>SODIUM BENZOATE IP</v>
          </cell>
          <cell r="E466" t="str">
            <v>Excipients_OB13</v>
          </cell>
          <cell r="H466">
            <v>135</v>
          </cell>
          <cell r="I466" t="str">
            <v>INR</v>
          </cell>
        </row>
        <row r="467">
          <cell r="C467">
            <v>3000881</v>
          </cell>
          <cell r="D467" t="str">
            <v>SODIUM STEARYL FUMARATE USNF</v>
          </cell>
          <cell r="E467" t="str">
            <v>Excipients_OB13</v>
          </cell>
          <cell r="H467">
            <v>6000</v>
          </cell>
          <cell r="I467" t="str">
            <v>INR</v>
          </cell>
        </row>
        <row r="468">
          <cell r="C468">
            <v>3003970</v>
          </cell>
          <cell r="D468" t="str">
            <v>CYANOCOBALAMIN BP</v>
          </cell>
          <cell r="E468" t="str">
            <v>Excipients_OB13</v>
          </cell>
          <cell r="H468">
            <v>150000</v>
          </cell>
          <cell r="I468" t="str">
            <v>INR</v>
          </cell>
        </row>
        <row r="469">
          <cell r="C469">
            <v>3006073</v>
          </cell>
          <cell r="D469" t="str">
            <v>POLOXAMER 407 BP/Ph. Eur (MICRONISED)</v>
          </cell>
          <cell r="E469" t="str">
            <v>Excipients_OB13</v>
          </cell>
          <cell r="H469">
            <v>4295</v>
          </cell>
          <cell r="I469" t="str">
            <v>INR</v>
          </cell>
        </row>
        <row r="470">
          <cell r="C470">
            <v>3000434</v>
          </cell>
          <cell r="D470" t="str">
            <v>BUTYLATED HYDROXY TOLUENE IH</v>
          </cell>
          <cell r="E470" t="str">
            <v>Excipients_OB13</v>
          </cell>
          <cell r="H470">
            <v>575</v>
          </cell>
          <cell r="I470" t="str">
            <v>INR</v>
          </cell>
        </row>
        <row r="471">
          <cell r="C471">
            <v>3001916</v>
          </cell>
          <cell r="D471" t="str">
            <v>HYPROMELLOSE (K4MCR) BP</v>
          </cell>
          <cell r="E471" t="str">
            <v>Excipients_OB13</v>
          </cell>
          <cell r="H471">
            <v>1329</v>
          </cell>
          <cell r="I471" t="str">
            <v>INR</v>
          </cell>
        </row>
        <row r="472">
          <cell r="C472">
            <v>3001185</v>
          </cell>
          <cell r="D472" t="str">
            <v>RIBOFLAVIN BP</v>
          </cell>
          <cell r="E472" t="str">
            <v>Excipients_OB13</v>
          </cell>
          <cell r="H472">
            <v>3200</v>
          </cell>
          <cell r="I472" t="str">
            <v>INR</v>
          </cell>
        </row>
        <row r="473">
          <cell r="C473">
            <v>3013607</v>
          </cell>
          <cell r="D473" t="str">
            <v>PIPPALI FRUITS  EXTRACT  3 :1</v>
          </cell>
          <cell r="E473" t="str">
            <v>Excipients_OB13</v>
          </cell>
          <cell r="H473">
            <v>3000</v>
          </cell>
          <cell r="I473" t="str">
            <v>INR</v>
          </cell>
        </row>
        <row r="474">
          <cell r="C474">
            <v>3001797</v>
          </cell>
          <cell r="D474" t="str">
            <v>LECITHIN (F)</v>
          </cell>
          <cell r="E474" t="str">
            <v>Excipients_OB13</v>
          </cell>
          <cell r="H474">
            <v>65</v>
          </cell>
          <cell r="I474" t="str">
            <v>INR</v>
          </cell>
        </row>
        <row r="475">
          <cell r="C475">
            <v>3008184</v>
          </cell>
          <cell r="D475" t="str">
            <v>Nilgiri ka tel (Eucalyptus globulus)</v>
          </cell>
          <cell r="E475" t="str">
            <v>Excipients_OB13</v>
          </cell>
          <cell r="H475">
            <v>800</v>
          </cell>
          <cell r="I475" t="str">
            <v>INR</v>
          </cell>
        </row>
        <row r="476">
          <cell r="C476">
            <v>3014632</v>
          </cell>
          <cell r="D476" t="str">
            <v>SODIUM STARCH GLYCOLLATE(TYPE A) IH(JRS)</v>
          </cell>
          <cell r="E476" t="str">
            <v>Excipients_OB13</v>
          </cell>
          <cell r="H476">
            <v>700</v>
          </cell>
          <cell r="I476" t="str">
            <v>INR</v>
          </cell>
        </row>
        <row r="477">
          <cell r="C477">
            <v>3017620</v>
          </cell>
          <cell r="D477" t="str">
            <v>1,1,1,2,3,3,3 - HEPTAFLUOROPROPANE</v>
          </cell>
          <cell r="E477" t="str">
            <v>Excipients_OB13</v>
          </cell>
          <cell r="H477">
            <v>1950</v>
          </cell>
          <cell r="I477" t="str">
            <v>INR</v>
          </cell>
        </row>
        <row r="478">
          <cell r="C478">
            <v>3008210</v>
          </cell>
          <cell r="D478" t="str">
            <v>EGC '1' ORANGE/WHITE PRINTED '25'</v>
          </cell>
          <cell r="E478" t="str">
            <v>Excipients_OB13</v>
          </cell>
          <cell r="H478">
            <v>110.75</v>
          </cell>
          <cell r="I478" t="str">
            <v>INR</v>
          </cell>
        </row>
        <row r="479">
          <cell r="C479">
            <v>3003011</v>
          </cell>
          <cell r="D479" t="str">
            <v>FUNGAL DIASTASE IH (1:2000)</v>
          </cell>
          <cell r="E479" t="str">
            <v>Excipients_OB13</v>
          </cell>
          <cell r="H479">
            <v>700</v>
          </cell>
          <cell r="I479" t="str">
            <v>INR</v>
          </cell>
        </row>
        <row r="480">
          <cell r="C480">
            <v>3002996</v>
          </cell>
          <cell r="D480" t="str">
            <v>OPADRY PINK 20A 54616</v>
          </cell>
          <cell r="E480" t="str">
            <v>Excipients_OB13</v>
          </cell>
          <cell r="H480">
            <v>1925.875</v>
          </cell>
          <cell r="I480" t="str">
            <v>INR</v>
          </cell>
        </row>
        <row r="481">
          <cell r="C481">
            <v>3001200</v>
          </cell>
          <cell r="D481" t="str">
            <v>FERROUS FUMARATE                   USP</v>
          </cell>
          <cell r="E481" t="str">
            <v>Excipients_OB13</v>
          </cell>
          <cell r="H481">
            <v>152</v>
          </cell>
          <cell r="I481" t="str">
            <v>INR</v>
          </cell>
        </row>
        <row r="482">
          <cell r="C482">
            <v>3000882</v>
          </cell>
          <cell r="D482" t="str">
            <v>Sodium Lauryl Sulfate USNF</v>
          </cell>
          <cell r="E482" t="str">
            <v>Excipients_OB13</v>
          </cell>
          <cell r="H482">
            <v>632</v>
          </cell>
          <cell r="I482" t="str">
            <v>INR</v>
          </cell>
        </row>
        <row r="483">
          <cell r="C483">
            <v>3000868</v>
          </cell>
          <cell r="D483" t="str">
            <v>Mannitol   USP</v>
          </cell>
          <cell r="E483" t="str">
            <v>Excipients_OB13</v>
          </cell>
          <cell r="H483">
            <v>573</v>
          </cell>
          <cell r="I483" t="str">
            <v>INR</v>
          </cell>
        </row>
        <row r="484">
          <cell r="C484">
            <v>3003238</v>
          </cell>
          <cell r="D484" t="str">
            <v>POLYETHYLENE GLYCOL 400 BP(LAFFCOL-400)</v>
          </cell>
          <cell r="E484" t="str">
            <v>Excipients_OB13</v>
          </cell>
          <cell r="H484">
            <v>105</v>
          </cell>
          <cell r="I484" t="str">
            <v>INR</v>
          </cell>
        </row>
        <row r="485">
          <cell r="C485">
            <v>3000702</v>
          </cell>
          <cell r="D485" t="str">
            <v>LOW SUBST.HYDROXYPROPYL CELLULOSE USNF</v>
          </cell>
          <cell r="E485" t="str">
            <v>Excipients_OB13</v>
          </cell>
          <cell r="H485">
            <v>1895</v>
          </cell>
          <cell r="I485" t="str">
            <v>INR</v>
          </cell>
        </row>
        <row r="486">
          <cell r="C486">
            <v>3000455</v>
          </cell>
          <cell r="D486" t="str">
            <v>DISODIUM EDETATE IH</v>
          </cell>
          <cell r="E486" t="str">
            <v>Excipients_OB13</v>
          </cell>
          <cell r="H486">
            <v>640</v>
          </cell>
          <cell r="I486" t="str">
            <v>INR</v>
          </cell>
        </row>
        <row r="487">
          <cell r="C487">
            <v>3001810</v>
          </cell>
          <cell r="D487" t="str">
            <v>FOLIC ACID (F)</v>
          </cell>
          <cell r="E487" t="str">
            <v>Excipients_OB13</v>
          </cell>
          <cell r="H487">
            <v>3750</v>
          </cell>
          <cell r="I487" t="str">
            <v>INR</v>
          </cell>
        </row>
        <row r="488">
          <cell r="C488">
            <v>3001711</v>
          </cell>
          <cell r="D488" t="str">
            <v>METHYLENE CHLORIDE USNF</v>
          </cell>
          <cell r="E488" t="str">
            <v>Excipients_OB13</v>
          </cell>
          <cell r="H488">
            <v>45</v>
          </cell>
          <cell r="I488" t="str">
            <v>INR</v>
          </cell>
        </row>
        <row r="489">
          <cell r="C489">
            <v>3018869</v>
          </cell>
          <cell r="D489" t="str">
            <v>EGC'0'RED/RED PTD.RANFERON12/RANFERON12</v>
          </cell>
          <cell r="E489" t="str">
            <v>Excipients_OB13</v>
          </cell>
          <cell r="H489">
            <v>118.01</v>
          </cell>
          <cell r="I489" t="str">
            <v>INR</v>
          </cell>
        </row>
        <row r="490">
          <cell r="C490">
            <v>3011959</v>
          </cell>
          <cell r="D490" t="str">
            <v>OPADRY 03B52874 YELLOW [ARV]</v>
          </cell>
          <cell r="E490" t="str">
            <v>Excipients_OB13</v>
          </cell>
          <cell r="H490">
            <v>1020</v>
          </cell>
          <cell r="I490" t="str">
            <v>INR</v>
          </cell>
        </row>
        <row r="491">
          <cell r="C491">
            <v>3000612</v>
          </cell>
          <cell r="D491" t="str">
            <v>MACROGOL 400 IH</v>
          </cell>
          <cell r="E491" t="str">
            <v>Excipients_OB13</v>
          </cell>
          <cell r="H491">
            <v>444</v>
          </cell>
          <cell r="I491" t="str">
            <v>INR</v>
          </cell>
        </row>
        <row r="492">
          <cell r="C492">
            <v>3018424</v>
          </cell>
          <cell r="D492" t="str">
            <v>METHACRYLIC ACID COPOLYMER USNF (TYPE B)</v>
          </cell>
          <cell r="E492" t="str">
            <v>Excipients_OB13</v>
          </cell>
          <cell r="H492">
            <v>3800</v>
          </cell>
          <cell r="I492" t="str">
            <v>INR</v>
          </cell>
        </row>
        <row r="493">
          <cell r="C493">
            <v>3003952</v>
          </cell>
          <cell r="D493" t="str">
            <v>HPMC PMC 50 UF (100000 CPS GRADE) IP</v>
          </cell>
          <cell r="E493" t="str">
            <v>Excipients_OB13</v>
          </cell>
          <cell r="H493">
            <v>860</v>
          </cell>
          <cell r="I493" t="str">
            <v>INR</v>
          </cell>
        </row>
        <row r="494">
          <cell r="C494">
            <v>3010974</v>
          </cell>
          <cell r="D494" t="str">
            <v>ALGINIC ACID IP</v>
          </cell>
          <cell r="E494" t="str">
            <v>Excipients_OB13</v>
          </cell>
          <cell r="H494">
            <v>3010</v>
          </cell>
          <cell r="I494" t="str">
            <v>INR</v>
          </cell>
        </row>
        <row r="495">
          <cell r="C495">
            <v>3001949</v>
          </cell>
          <cell r="D495" t="str">
            <v>Alginic Acid, NF (Kelacid)</v>
          </cell>
          <cell r="E495" t="str">
            <v>Excipients_OB13</v>
          </cell>
          <cell r="H495">
            <v>3010</v>
          </cell>
          <cell r="I495" t="str">
            <v>INR</v>
          </cell>
        </row>
        <row r="496">
          <cell r="C496">
            <v>3004227</v>
          </cell>
          <cell r="D496" t="str">
            <v>MAIZE STARCH BP/PhEur (PURITY 21)</v>
          </cell>
          <cell r="E496" t="str">
            <v>Excipients_OB13</v>
          </cell>
          <cell r="H496">
            <v>138</v>
          </cell>
          <cell r="I496" t="str">
            <v>INR</v>
          </cell>
        </row>
        <row r="497">
          <cell r="C497">
            <v>3000715</v>
          </cell>
          <cell r="D497" t="str">
            <v>MICROCRYSTALLINE CELLULOSE (PH112) USNF</v>
          </cell>
          <cell r="E497" t="str">
            <v>Excipients_OB13</v>
          </cell>
          <cell r="H497">
            <v>469</v>
          </cell>
          <cell r="I497" t="str">
            <v>INR</v>
          </cell>
        </row>
        <row r="498">
          <cell r="C498">
            <v>3001818</v>
          </cell>
          <cell r="D498" t="str">
            <v>POTASSIUM  IODATE (F)</v>
          </cell>
          <cell r="E498" t="str">
            <v>Excipients_OB13</v>
          </cell>
          <cell r="H498">
            <v>4175</v>
          </cell>
          <cell r="I498" t="str">
            <v>INR</v>
          </cell>
        </row>
        <row r="499">
          <cell r="C499">
            <v>3000632</v>
          </cell>
          <cell r="D499" t="str">
            <v>SODIUM CITRATE IH</v>
          </cell>
          <cell r="E499" t="str">
            <v>Excipients_OB13</v>
          </cell>
          <cell r="H499">
            <v>235</v>
          </cell>
          <cell r="I499" t="str">
            <v>INR</v>
          </cell>
        </row>
        <row r="500">
          <cell r="C500">
            <v>3001136</v>
          </cell>
          <cell r="D500" t="str">
            <v>EGC'0'RED/GREY PTD KFLXIN500/KFLXIN500</v>
          </cell>
          <cell r="E500" t="str">
            <v>Excipients_OB13</v>
          </cell>
          <cell r="H500">
            <v>118.01</v>
          </cell>
          <cell r="I500" t="str">
            <v>INR</v>
          </cell>
        </row>
        <row r="501">
          <cell r="C501">
            <v>3001631</v>
          </cell>
          <cell r="D501" t="str">
            <v>OPADRY 20A 54963 PINK</v>
          </cell>
          <cell r="E501" t="str">
            <v>Excipients_OB13</v>
          </cell>
          <cell r="H501">
            <v>1925.875</v>
          </cell>
          <cell r="I501" t="str">
            <v>INR</v>
          </cell>
        </row>
        <row r="502">
          <cell r="C502">
            <v>3001224</v>
          </cell>
          <cell r="D502" t="str">
            <v>PYRIDOXINE HYDROCHLORIDE IP</v>
          </cell>
          <cell r="E502" t="str">
            <v>Excipients_OB13</v>
          </cell>
          <cell r="H502">
            <v>3600</v>
          </cell>
          <cell r="I502" t="str">
            <v>INR</v>
          </cell>
        </row>
        <row r="503">
          <cell r="C503">
            <v>3005219</v>
          </cell>
          <cell r="D503" t="str">
            <v>HPMC (Methocel K 100 LV Premium CR) IH</v>
          </cell>
          <cell r="E503" t="str">
            <v>Excipients_OB13</v>
          </cell>
          <cell r="H503">
            <v>1329</v>
          </cell>
          <cell r="I503" t="str">
            <v>INR</v>
          </cell>
        </row>
        <row r="504">
          <cell r="C504">
            <v>3001710</v>
          </cell>
          <cell r="D504" t="str">
            <v>HYPROMELLOSE USP ( 5cps)</v>
          </cell>
          <cell r="E504" t="str">
            <v>Excipients_OB13</v>
          </cell>
          <cell r="H504">
            <v>1150</v>
          </cell>
          <cell r="I504" t="str">
            <v>INR</v>
          </cell>
        </row>
        <row r="505">
          <cell r="C505">
            <v>3003976</v>
          </cell>
          <cell r="D505" t="str">
            <v>GLYCEROL BP</v>
          </cell>
          <cell r="E505" t="str">
            <v>Excipients_OB13</v>
          </cell>
          <cell r="H505">
            <v>75</v>
          </cell>
          <cell r="I505" t="str">
            <v>INR</v>
          </cell>
        </row>
        <row r="506">
          <cell r="C506">
            <v>3000734</v>
          </cell>
          <cell r="D506" t="str">
            <v>VITAMIN D3(STABILIZED)TYPE 100 CWS</v>
          </cell>
          <cell r="E506" t="str">
            <v>Excipients_OB13</v>
          </cell>
          <cell r="H506">
            <v>2855</v>
          </cell>
          <cell r="I506" t="str">
            <v>INR</v>
          </cell>
        </row>
        <row r="507">
          <cell r="C507">
            <v>3000829</v>
          </cell>
          <cell r="D507" t="str">
            <v>MICROCRYSTALLINE CELL&amp; CMC SODIUM  USNF</v>
          </cell>
          <cell r="E507" t="str">
            <v>Excipients_OB13</v>
          </cell>
          <cell r="H507">
            <v>1309</v>
          </cell>
          <cell r="I507" t="str">
            <v>INR</v>
          </cell>
        </row>
        <row r="508">
          <cell r="C508">
            <v>3000436</v>
          </cell>
          <cell r="D508" t="str">
            <v>CALCIUM CARBONATE IP</v>
          </cell>
          <cell r="E508" t="str">
            <v>Excipients_OB13</v>
          </cell>
          <cell r="H508">
            <v>25</v>
          </cell>
          <cell r="I508" t="str">
            <v>INR</v>
          </cell>
        </row>
        <row r="509">
          <cell r="C509">
            <v>3001202</v>
          </cell>
          <cell r="D509" t="str">
            <v>GLYCERIN IH</v>
          </cell>
          <cell r="E509" t="str">
            <v>Excipients_OB13</v>
          </cell>
          <cell r="H509">
            <v>75</v>
          </cell>
          <cell r="I509" t="str">
            <v>INR</v>
          </cell>
        </row>
        <row r="510">
          <cell r="C510">
            <v>3013661</v>
          </cell>
          <cell r="D510" t="str">
            <v>LOW SUB.HYDROXYPROP. CELLULOSE USNF LH31</v>
          </cell>
          <cell r="E510" t="str">
            <v>Excipients_OB13</v>
          </cell>
          <cell r="H510">
            <v>2750</v>
          </cell>
          <cell r="I510" t="str">
            <v>INR</v>
          </cell>
        </row>
        <row r="511">
          <cell r="C511">
            <v>3010810</v>
          </cell>
          <cell r="D511" t="str">
            <v>Ethylcellulose 45cps USNF(EthocelSTD45P)</v>
          </cell>
          <cell r="E511" t="str">
            <v>Excipients_OB13</v>
          </cell>
          <cell r="H511">
            <v>1817</v>
          </cell>
          <cell r="I511" t="str">
            <v>INR</v>
          </cell>
        </row>
        <row r="512">
          <cell r="C512">
            <v>3008288</v>
          </cell>
          <cell r="D512" t="str">
            <v>LIQUID GLUCOSE  USNF</v>
          </cell>
          <cell r="E512" t="str">
            <v>Excipients_OB13</v>
          </cell>
          <cell r="H512">
            <v>35</v>
          </cell>
          <cell r="I512" t="str">
            <v>INR</v>
          </cell>
        </row>
        <row r="513">
          <cell r="C513">
            <v>3013640</v>
          </cell>
          <cell r="D513" t="str">
            <v>KANTAKARI WHOLE PLANT EXTRACT 12 :1</v>
          </cell>
          <cell r="E513" t="str">
            <v>Excipients_OB13</v>
          </cell>
          <cell r="H513">
            <v>1350</v>
          </cell>
          <cell r="I513" t="str">
            <v>INR</v>
          </cell>
        </row>
        <row r="514">
          <cell r="C514">
            <v>3002722</v>
          </cell>
          <cell r="D514" t="str">
            <v>EGC'0'PURPLE/WHITE PTD.RAN/RAN(TSE/PRES)</v>
          </cell>
          <cell r="E514" t="str">
            <v>Excipients_OB13</v>
          </cell>
          <cell r="H514">
            <v>149.51</v>
          </cell>
          <cell r="I514" t="str">
            <v>INR</v>
          </cell>
        </row>
        <row r="515">
          <cell r="C515">
            <v>3013641</v>
          </cell>
          <cell r="D515" t="str">
            <v>DRAKSHA FRUITS EXTRACT 3 :1</v>
          </cell>
          <cell r="E515" t="str">
            <v>Excipients_OB13</v>
          </cell>
          <cell r="H515">
            <v>1140</v>
          </cell>
          <cell r="I515" t="str">
            <v>INR</v>
          </cell>
        </row>
        <row r="516">
          <cell r="C516">
            <v>3011761</v>
          </cell>
          <cell r="D516" t="str">
            <v>EGC'4' WHITE OPQ/WHITE OPQ PTD G100/G100</v>
          </cell>
          <cell r="E516" t="str">
            <v>Excipients_OB13</v>
          </cell>
          <cell r="H516">
            <v>125.98</v>
          </cell>
          <cell r="I516" t="str">
            <v>INR</v>
          </cell>
        </row>
        <row r="517">
          <cell r="C517">
            <v>3003209</v>
          </cell>
          <cell r="D517" t="str">
            <v>MEGLUMINE USP (D(-)-N-METHYLGLUCAMIN)</v>
          </cell>
          <cell r="E517" t="str">
            <v>Excipients_OB13</v>
          </cell>
          <cell r="H517">
            <v>7785</v>
          </cell>
          <cell r="I517" t="str">
            <v>INR</v>
          </cell>
        </row>
        <row r="518">
          <cell r="C518">
            <v>3001639</v>
          </cell>
          <cell r="D518" t="str">
            <v>Triethyl Citrate USNF</v>
          </cell>
          <cell r="E518" t="str">
            <v>Excipients_OB13</v>
          </cell>
          <cell r="H518">
            <v>1635</v>
          </cell>
          <cell r="I518" t="str">
            <v>INR</v>
          </cell>
        </row>
        <row r="519">
          <cell r="C519">
            <v>3014220</v>
          </cell>
          <cell r="D519" t="str">
            <v>HYPROMELLOSE PHTHALATE USNF  (HP-55S)</v>
          </cell>
          <cell r="E519" t="str">
            <v>Excipients_OB13</v>
          </cell>
          <cell r="H519">
            <v>3050</v>
          </cell>
          <cell r="I519" t="str">
            <v>INR</v>
          </cell>
        </row>
        <row r="520">
          <cell r="C520">
            <v>3008655</v>
          </cell>
          <cell r="D520" t="str">
            <v>EGC'1'MAROON/WHITE UNPRINTED IH</v>
          </cell>
          <cell r="E520" t="str">
            <v>Excipients_OB13</v>
          </cell>
          <cell r="H520">
            <v>106.9</v>
          </cell>
          <cell r="I520" t="str">
            <v>INR</v>
          </cell>
        </row>
        <row r="521">
          <cell r="C521">
            <v>3001718</v>
          </cell>
          <cell r="D521" t="str">
            <v>XANTHAN GUM(KELTROL T/ XANTURAL180) USNF</v>
          </cell>
          <cell r="E521" t="str">
            <v>Excipients_OB13</v>
          </cell>
          <cell r="H521">
            <v>725</v>
          </cell>
          <cell r="I521" t="str">
            <v>INR</v>
          </cell>
        </row>
        <row r="522">
          <cell r="C522">
            <v>3003953</v>
          </cell>
          <cell r="D522" t="str">
            <v>SODIUM CARBOXYMETHYLCELLULOSE IP(KDA8800</v>
          </cell>
          <cell r="E522" t="str">
            <v>Excipients_OB13</v>
          </cell>
          <cell r="H522">
            <v>374</v>
          </cell>
          <cell r="I522" t="str">
            <v>INR</v>
          </cell>
        </row>
        <row r="523">
          <cell r="C523">
            <v>3001221</v>
          </cell>
          <cell r="D523" t="str">
            <v>SODIUM HYDROXIDE USNF</v>
          </cell>
          <cell r="E523" t="str">
            <v>Excipients_OB13</v>
          </cell>
          <cell r="H523">
            <v>2750</v>
          </cell>
          <cell r="I523" t="str">
            <v>INR</v>
          </cell>
        </row>
        <row r="524">
          <cell r="C524">
            <v>3004433</v>
          </cell>
          <cell r="D524" t="str">
            <v>TUTTI FRUTTI FLAVOR PERMASEAL 12144-3</v>
          </cell>
          <cell r="E524" t="str">
            <v>Excipients_OB13</v>
          </cell>
          <cell r="H524">
            <v>7334</v>
          </cell>
          <cell r="I524" t="str">
            <v>INR</v>
          </cell>
        </row>
        <row r="525">
          <cell r="C525">
            <v>3017601</v>
          </cell>
          <cell r="D525" t="str">
            <v>EGC'0' RED/RED PTD. RFC/RFC IN WHITE INK</v>
          </cell>
          <cell r="E525" t="str">
            <v>Excipients_OB13</v>
          </cell>
          <cell r="H525">
            <v>118.01</v>
          </cell>
          <cell r="I525" t="str">
            <v>INR</v>
          </cell>
        </row>
        <row r="526">
          <cell r="C526">
            <v>3001685</v>
          </cell>
          <cell r="D526" t="str">
            <v>HYDROGENATED SOYA OIL BP/PhEur</v>
          </cell>
          <cell r="E526" t="str">
            <v>Excipients_OB13</v>
          </cell>
          <cell r="H526">
            <v>4000</v>
          </cell>
          <cell r="I526" t="str">
            <v>INR</v>
          </cell>
        </row>
        <row r="527">
          <cell r="C527">
            <v>3009454</v>
          </cell>
          <cell r="D527" t="str">
            <v>BIOTIN USP</v>
          </cell>
          <cell r="E527" t="str">
            <v>Excipients_OB13</v>
          </cell>
          <cell r="H527">
            <v>120000</v>
          </cell>
          <cell r="I527" t="str">
            <v>INR</v>
          </cell>
        </row>
        <row r="528">
          <cell r="C528">
            <v>3001795</v>
          </cell>
          <cell r="D528" t="str">
            <v>WHITE BEES WAX (F)</v>
          </cell>
          <cell r="E528" t="str">
            <v>Excipients_OB13</v>
          </cell>
          <cell r="H528">
            <v>275</v>
          </cell>
          <cell r="I528" t="str">
            <v>INR</v>
          </cell>
        </row>
        <row r="529">
          <cell r="C529">
            <v>3008600</v>
          </cell>
          <cell r="D529" t="str">
            <v>HEAVY MAGNESIUM OXIDE BP</v>
          </cell>
          <cell r="E529" t="str">
            <v>Excipients_OB13</v>
          </cell>
          <cell r="H529">
            <v>2831</v>
          </cell>
          <cell r="I529" t="str">
            <v>INR</v>
          </cell>
        </row>
        <row r="530">
          <cell r="C530">
            <v>3001227</v>
          </cell>
          <cell r="D530" t="str">
            <v>VITAMIN A PALMITATE (1.7 MIU)      USP</v>
          </cell>
          <cell r="E530" t="str">
            <v>Excipients_OB13</v>
          </cell>
          <cell r="H530">
            <v>4150</v>
          </cell>
          <cell r="I530" t="str">
            <v>INR</v>
          </cell>
        </row>
        <row r="531">
          <cell r="C531">
            <v>3002973</v>
          </cell>
          <cell r="D531" t="str">
            <v>SIMETHICONE IP</v>
          </cell>
          <cell r="E531" t="str">
            <v>Excipients_OB13</v>
          </cell>
          <cell r="H531">
            <v>305</v>
          </cell>
          <cell r="I531" t="str">
            <v>INR</v>
          </cell>
        </row>
        <row r="532">
          <cell r="C532">
            <v>3000623</v>
          </cell>
          <cell r="D532" t="str">
            <v>SODIUM CHLORIDE IH</v>
          </cell>
          <cell r="E532" t="str">
            <v>Excipients_OB13</v>
          </cell>
          <cell r="H532">
            <v>98</v>
          </cell>
          <cell r="I532" t="str">
            <v>INR</v>
          </cell>
        </row>
        <row r="533">
          <cell r="C533">
            <v>3000828</v>
          </cell>
          <cell r="D533" t="str">
            <v>METHACRYLIC ACID COPOLYMER DISP. USNF</v>
          </cell>
          <cell r="E533" t="str">
            <v>Excipients_OB13</v>
          </cell>
          <cell r="H533">
            <v>725</v>
          </cell>
          <cell r="I533" t="str">
            <v>INR</v>
          </cell>
        </row>
        <row r="534">
          <cell r="C534">
            <v>3002473</v>
          </cell>
          <cell r="D534" t="str">
            <v>CARBOPOL 971P</v>
          </cell>
          <cell r="E534" t="str">
            <v>Excipients_OB13</v>
          </cell>
          <cell r="H534">
            <v>2815</v>
          </cell>
          <cell r="I534" t="str">
            <v>INR</v>
          </cell>
        </row>
        <row r="535">
          <cell r="C535">
            <v>3009650</v>
          </cell>
          <cell r="D535" t="str">
            <v>Arlacel P 135</v>
          </cell>
          <cell r="E535" t="str">
            <v>Excipients_OB13</v>
          </cell>
          <cell r="H535">
            <v>1350</v>
          </cell>
          <cell r="I535" t="str">
            <v>INR</v>
          </cell>
        </row>
        <row r="536">
          <cell r="C536">
            <v>3001573</v>
          </cell>
          <cell r="D536" t="str">
            <v>FERROUS SULPHATE DRIED BP</v>
          </cell>
          <cell r="E536" t="str">
            <v>Excipients_OB13</v>
          </cell>
          <cell r="H536">
            <v>55</v>
          </cell>
          <cell r="I536" t="str">
            <v>INR</v>
          </cell>
        </row>
        <row r="537">
          <cell r="C537">
            <v>3000640</v>
          </cell>
          <cell r="D537" t="str">
            <v>SODIUM HYDROXIDE IH</v>
          </cell>
          <cell r="E537" t="str">
            <v>Excipients_OB13</v>
          </cell>
          <cell r="H537">
            <v>1265</v>
          </cell>
          <cell r="I537" t="str">
            <v>INR</v>
          </cell>
        </row>
        <row r="538">
          <cell r="C538">
            <v>3000532</v>
          </cell>
          <cell r="D538" t="str">
            <v>FERRIC OXIDE (YELLOW) CI NO 77492USNF</v>
          </cell>
          <cell r="E538" t="str">
            <v>Excipients_OB13</v>
          </cell>
          <cell r="H538">
            <v>3002</v>
          </cell>
          <cell r="I538" t="str">
            <v>INR</v>
          </cell>
        </row>
        <row r="539">
          <cell r="C539">
            <v>3001635</v>
          </cell>
          <cell r="D539" t="str">
            <v>STRAWBERRY FLAVOUR 52311/AP (UK-R)</v>
          </cell>
          <cell r="E539" t="str">
            <v>Excipients_OB13</v>
          </cell>
          <cell r="H539">
            <v>3287</v>
          </cell>
          <cell r="I539" t="str">
            <v>INR</v>
          </cell>
        </row>
        <row r="540">
          <cell r="C540">
            <v>3000803</v>
          </cell>
          <cell r="D540" t="str">
            <v>CARBOXY METHYL CELLULOSE CALCIUM   USNF</v>
          </cell>
          <cell r="E540" t="str">
            <v>Excipients_OB13</v>
          </cell>
          <cell r="H540">
            <v>625</v>
          </cell>
          <cell r="I540" t="str">
            <v>INR</v>
          </cell>
        </row>
        <row r="541">
          <cell r="C541">
            <v>3020033</v>
          </cell>
          <cell r="D541" t="str">
            <v>RASPBERRY 249 PH FLAVOUR</v>
          </cell>
          <cell r="E541" t="str">
            <v>Excipients_OB13</v>
          </cell>
          <cell r="H541">
            <v>385</v>
          </cell>
          <cell r="I541" t="str">
            <v>INR</v>
          </cell>
        </row>
        <row r="542">
          <cell r="C542">
            <v>3000867</v>
          </cell>
          <cell r="D542" t="str">
            <v>Microcrystalline Cellulose(A.PH102)USNF</v>
          </cell>
          <cell r="E542" t="str">
            <v>Excipients_OB13</v>
          </cell>
          <cell r="H542">
            <v>363</v>
          </cell>
          <cell r="I542" t="str">
            <v>INR</v>
          </cell>
        </row>
        <row r="543">
          <cell r="C543">
            <v>3016956</v>
          </cell>
          <cell r="D543" t="str">
            <v>EGC'2'D.GR.OPQ./WHIT.OPQ.PTD.RX656/RX656</v>
          </cell>
          <cell r="E543" t="str">
            <v>Excipients_OB13</v>
          </cell>
          <cell r="H543">
            <v>125.98</v>
          </cell>
          <cell r="I543" t="str">
            <v>INR</v>
          </cell>
        </row>
        <row r="544">
          <cell r="C544">
            <v>3000667</v>
          </cell>
          <cell r="D544" t="str">
            <v>VITAMIN B 12(0.1% IN GELATIN)</v>
          </cell>
          <cell r="E544" t="str">
            <v>Excipients_OB13</v>
          </cell>
          <cell r="H544">
            <v>750</v>
          </cell>
          <cell r="I544" t="str">
            <v>INR</v>
          </cell>
        </row>
        <row r="545">
          <cell r="C545">
            <v>3019155</v>
          </cell>
          <cell r="D545" t="str">
            <v>ORANGE FLAVOUR PERMASEAL PHS -145264</v>
          </cell>
          <cell r="E545" t="str">
            <v>Excipients_OB13</v>
          </cell>
          <cell r="H545">
            <v>6320</v>
          </cell>
          <cell r="I545" t="str">
            <v>INR</v>
          </cell>
        </row>
        <row r="546">
          <cell r="C546">
            <v>3001147</v>
          </cell>
          <cell r="D546" t="str">
            <v>CALCIUM D-PANTOTHENATE             IP</v>
          </cell>
          <cell r="E546" t="str">
            <v>Excipients_OB13</v>
          </cell>
          <cell r="H546">
            <v>700</v>
          </cell>
          <cell r="I546" t="str">
            <v>INR</v>
          </cell>
        </row>
        <row r="547">
          <cell r="C547">
            <v>3011953</v>
          </cell>
          <cell r="D547" t="str">
            <v>Sodium Lauryl Sulfate USNF [ARV]</v>
          </cell>
          <cell r="E547" t="str">
            <v>Excipients_OB13</v>
          </cell>
          <cell r="H547">
            <v>1150</v>
          </cell>
          <cell r="I547" t="str">
            <v>INR</v>
          </cell>
        </row>
        <row r="548">
          <cell r="C548">
            <v>3000569</v>
          </cell>
          <cell r="D548" t="str">
            <v>MONO SODIUM CITRATE</v>
          </cell>
          <cell r="E548" t="str">
            <v>Excipients_OB13</v>
          </cell>
          <cell r="H548">
            <v>310</v>
          </cell>
          <cell r="I548" t="str">
            <v>INR</v>
          </cell>
        </row>
        <row r="549">
          <cell r="C549">
            <v>3017777</v>
          </cell>
          <cell r="D549" t="str">
            <v>Ammonio Metha.Co.Disp.typBUSNF(EudrRS30D</v>
          </cell>
          <cell r="E549" t="str">
            <v>Excipients_OB13</v>
          </cell>
          <cell r="H549">
            <v>1700</v>
          </cell>
          <cell r="I549" t="str">
            <v>INR</v>
          </cell>
        </row>
        <row r="550">
          <cell r="C550">
            <v>3013605</v>
          </cell>
          <cell r="D550" t="str">
            <v>TULSI LEAVES  EXTRACT  6:1</v>
          </cell>
          <cell r="E550" t="str">
            <v>Excipients_OB13</v>
          </cell>
          <cell r="H550">
            <v>870</v>
          </cell>
          <cell r="I550" t="str">
            <v>INR</v>
          </cell>
        </row>
        <row r="551">
          <cell r="C551">
            <v>3019591</v>
          </cell>
          <cell r="D551" t="str">
            <v>BORAX (SODIUM BORATE) BP/Ph Eur</v>
          </cell>
          <cell r="E551" t="str">
            <v>Excipients_OB13</v>
          </cell>
          <cell r="H551">
            <v>1100</v>
          </cell>
          <cell r="I551" t="str">
            <v>INR</v>
          </cell>
        </row>
        <row r="552">
          <cell r="C552">
            <v>3012355</v>
          </cell>
          <cell r="D552" t="str">
            <v>PEPPERMINT 501500 TP0504</v>
          </cell>
          <cell r="E552" t="str">
            <v>Excipients_OB13</v>
          </cell>
          <cell r="H552">
            <v>4300</v>
          </cell>
          <cell r="I552" t="str">
            <v>INR</v>
          </cell>
        </row>
        <row r="553">
          <cell r="C553">
            <v>3002489</v>
          </cell>
          <cell r="D553" t="str">
            <v>CHERRY FLAVOUR 054384C (FIRMENICH)</v>
          </cell>
          <cell r="E553" t="str">
            <v>Excipients_OB13</v>
          </cell>
          <cell r="H553">
            <v>925</v>
          </cell>
          <cell r="I553" t="str">
            <v>INR</v>
          </cell>
        </row>
        <row r="554">
          <cell r="C554">
            <v>3019377</v>
          </cell>
          <cell r="D554" t="str">
            <v>Confectioners sugar,NF (12 X)</v>
          </cell>
          <cell r="E554" t="str">
            <v>Excipients_OB13</v>
          </cell>
          <cell r="H554">
            <v>1875</v>
          </cell>
          <cell r="I554" t="str">
            <v>INR</v>
          </cell>
        </row>
        <row r="555">
          <cell r="C555">
            <v>3004226</v>
          </cell>
          <cell r="D555" t="str">
            <v>MICROCRYSTALLINE CELLULOSE (PH200) BP</v>
          </cell>
          <cell r="E555" t="str">
            <v>Excipients_OB13</v>
          </cell>
          <cell r="H555">
            <v>412</v>
          </cell>
          <cell r="I555" t="str">
            <v>INR</v>
          </cell>
        </row>
        <row r="556">
          <cell r="C556">
            <v>3000446</v>
          </cell>
          <cell r="D556" t="str">
            <v>CALCIUM HYDROGEN PHOSPHATE IH(DIHYDRATE)</v>
          </cell>
          <cell r="E556" t="str">
            <v>Excipients_OB13</v>
          </cell>
          <cell r="H556">
            <v>80</v>
          </cell>
          <cell r="I556" t="str">
            <v>INR</v>
          </cell>
        </row>
        <row r="557">
          <cell r="C557">
            <v>3008523</v>
          </cell>
          <cell r="D557" t="str">
            <v>HYDROXYETHYL CELLULOSE BP (HX Grade)</v>
          </cell>
          <cell r="E557" t="str">
            <v>Excipients_OB13</v>
          </cell>
          <cell r="H557">
            <v>2175</v>
          </cell>
          <cell r="I557" t="str">
            <v>INR</v>
          </cell>
        </row>
        <row r="558">
          <cell r="C558">
            <v>3000548</v>
          </cell>
          <cell r="D558" t="str">
            <v>LACTIC ACID IH</v>
          </cell>
          <cell r="E558" t="str">
            <v>Excipients_OB13</v>
          </cell>
          <cell r="H558">
            <v>175</v>
          </cell>
          <cell r="I558" t="str">
            <v>INR</v>
          </cell>
        </row>
        <row r="559">
          <cell r="C559">
            <v>3002899</v>
          </cell>
          <cell r="D559" t="str">
            <v>OPADRY 20H 52875 (YELLOW)</v>
          </cell>
          <cell r="E559" t="str">
            <v>Excipients_OB13</v>
          </cell>
          <cell r="H559">
            <v>1465</v>
          </cell>
          <cell r="I559" t="str">
            <v>INR</v>
          </cell>
        </row>
        <row r="560">
          <cell r="C560">
            <v>3000586</v>
          </cell>
          <cell r="D560" t="str">
            <v>OPADRY OY-LS-54901 L.PINK</v>
          </cell>
          <cell r="E560" t="str">
            <v>Excipients_OB13</v>
          </cell>
          <cell r="H560">
            <v>1465</v>
          </cell>
          <cell r="I560" t="str">
            <v>INR</v>
          </cell>
        </row>
        <row r="561">
          <cell r="C561">
            <v>3000435</v>
          </cell>
          <cell r="D561" t="str">
            <v>BUTYLATED HYDROXYANISOLE IH</v>
          </cell>
          <cell r="E561" t="str">
            <v>Excipients_OB13</v>
          </cell>
          <cell r="H561">
            <v>19025</v>
          </cell>
          <cell r="I561" t="str">
            <v>INR</v>
          </cell>
        </row>
        <row r="562">
          <cell r="C562">
            <v>3002424</v>
          </cell>
          <cell r="D562" t="str">
            <v>ZINC OXIDE IP (EQUIVALENT TO ZINC)</v>
          </cell>
          <cell r="E562" t="str">
            <v>Excipients_OB13</v>
          </cell>
          <cell r="H562">
            <v>201</v>
          </cell>
          <cell r="I562" t="str">
            <v>INR</v>
          </cell>
        </row>
        <row r="563">
          <cell r="C563">
            <v>3000838</v>
          </cell>
          <cell r="D563" t="str">
            <v>OPADRY(YELLOW) 20 A 52901</v>
          </cell>
          <cell r="E563" t="str">
            <v>Excipients_OB13</v>
          </cell>
          <cell r="H563">
            <v>1925.875</v>
          </cell>
          <cell r="I563" t="str">
            <v>INR</v>
          </cell>
        </row>
        <row r="564">
          <cell r="C564">
            <v>3019572</v>
          </cell>
          <cell r="D564" t="str">
            <v>CROSCARMELLOSE SODIUM IH (AC-DI-SOL)</v>
          </cell>
          <cell r="E564" t="str">
            <v>Excipients_OB13</v>
          </cell>
          <cell r="H564">
            <v>556</v>
          </cell>
          <cell r="I564" t="str">
            <v>INR</v>
          </cell>
        </row>
        <row r="565">
          <cell r="C565">
            <v>3009651</v>
          </cell>
          <cell r="D565" t="str">
            <v>Cresmol DH</v>
          </cell>
          <cell r="E565" t="str">
            <v>Excipients_OB13</v>
          </cell>
          <cell r="H565">
            <v>300</v>
          </cell>
          <cell r="I565" t="str">
            <v>INR</v>
          </cell>
        </row>
        <row r="566">
          <cell r="C566">
            <v>3007550</v>
          </cell>
          <cell r="D566" t="str">
            <v>EGC '3' MAROON/WHITE PTD. ROLITEN OD/4</v>
          </cell>
          <cell r="E566" t="str">
            <v>Excipients_OB13</v>
          </cell>
          <cell r="H566">
            <v>112.95</v>
          </cell>
          <cell r="I566" t="str">
            <v>INR</v>
          </cell>
        </row>
        <row r="567">
          <cell r="C567">
            <v>3000558</v>
          </cell>
          <cell r="D567" t="str">
            <v>MENTHA OIL IH</v>
          </cell>
          <cell r="E567" t="str">
            <v>Excipients_OB13</v>
          </cell>
          <cell r="H567">
            <v>1825</v>
          </cell>
          <cell r="I567" t="str">
            <v>INR</v>
          </cell>
        </row>
        <row r="568">
          <cell r="C568">
            <v>3001011</v>
          </cell>
          <cell r="D568" t="str">
            <v>Sodium Alginate USNF (Keltone HVCR)</v>
          </cell>
          <cell r="E568" t="str">
            <v>Excipients_OB13</v>
          </cell>
          <cell r="H568">
            <v>3010</v>
          </cell>
          <cell r="I568" t="str">
            <v>INR</v>
          </cell>
        </row>
        <row r="569">
          <cell r="C569">
            <v>3001812</v>
          </cell>
          <cell r="D569" t="str">
            <v>POTASSIUM SULPHATE (F)</v>
          </cell>
          <cell r="E569" t="str">
            <v>Excipients_OB13</v>
          </cell>
          <cell r="H569">
            <v>140</v>
          </cell>
          <cell r="I569" t="str">
            <v>INR</v>
          </cell>
        </row>
        <row r="570">
          <cell r="C570">
            <v>3001159</v>
          </cell>
          <cell r="D570" t="str">
            <v>HYDROGENATED SOYABEAN OIL USNF</v>
          </cell>
          <cell r="E570" t="str">
            <v>Excipients_OB13</v>
          </cell>
          <cell r="H570">
            <v>4000</v>
          </cell>
          <cell r="I570" t="str">
            <v>INR</v>
          </cell>
        </row>
        <row r="571">
          <cell r="C571">
            <v>3002957</v>
          </cell>
          <cell r="D571" t="str">
            <v>MICROCRYSTALLINE CELLULOSE (A.PH105) BP</v>
          </cell>
          <cell r="E571" t="str">
            <v>Excipients_OB13</v>
          </cell>
          <cell r="H571">
            <v>542</v>
          </cell>
          <cell r="I571" t="str">
            <v>INR</v>
          </cell>
        </row>
        <row r="572">
          <cell r="C572">
            <v>3016370</v>
          </cell>
          <cell r="D572" t="str">
            <v>Wax Candelilla, FCC Powdered</v>
          </cell>
          <cell r="E572" t="str">
            <v>Excipients_OB13</v>
          </cell>
          <cell r="H572">
            <v>1800</v>
          </cell>
          <cell r="I572" t="str">
            <v>INR</v>
          </cell>
        </row>
        <row r="573">
          <cell r="C573">
            <v>3002723</v>
          </cell>
          <cell r="D573" t="str">
            <v>HYDROXYPROPYL METHYLCELLULOSE USP K15MCR</v>
          </cell>
          <cell r="E573" t="str">
            <v>Excipients_OB13</v>
          </cell>
          <cell r="H573">
            <v>1329</v>
          </cell>
          <cell r="I573" t="str">
            <v>INR</v>
          </cell>
        </row>
        <row r="574">
          <cell r="C574">
            <v>3016197</v>
          </cell>
          <cell r="D574" t="str">
            <v>ETHYL CELLULOSE (7 cps) IP</v>
          </cell>
          <cell r="E574" t="str">
            <v>Excipients_OB13</v>
          </cell>
          <cell r="H574">
            <v>1953</v>
          </cell>
          <cell r="I574" t="str">
            <v>INR</v>
          </cell>
        </row>
        <row r="575">
          <cell r="C575">
            <v>3019865</v>
          </cell>
          <cell r="D575" t="str">
            <v>HYPROMELLOSE USP(MethocelE10MCR prem.)</v>
          </cell>
          <cell r="E575" t="str">
            <v>Excipients_OB13</v>
          </cell>
          <cell r="H575">
            <v>2120</v>
          </cell>
          <cell r="I575" t="str">
            <v>INR</v>
          </cell>
        </row>
        <row r="576">
          <cell r="C576">
            <v>3003820</v>
          </cell>
          <cell r="D576" t="str">
            <v>ETHANOL (95 %) IP</v>
          </cell>
          <cell r="E576" t="str">
            <v>Excipients_OB13</v>
          </cell>
          <cell r="H576">
            <v>66</v>
          </cell>
          <cell r="I576" t="str">
            <v>INR</v>
          </cell>
        </row>
        <row r="577">
          <cell r="C577">
            <v>3000549</v>
          </cell>
          <cell r="D577" t="str">
            <v>LIGHT LIQUID PARAFFIN BP/PhEur</v>
          </cell>
          <cell r="E577" t="str">
            <v>Excipients_OB13</v>
          </cell>
          <cell r="H577">
            <v>85</v>
          </cell>
          <cell r="I577" t="str">
            <v>INR</v>
          </cell>
        </row>
        <row r="578">
          <cell r="C578">
            <v>3000865</v>
          </cell>
          <cell r="D578" t="str">
            <v>MALTODEXTRIN USNF(Lycatab D.S.H.)</v>
          </cell>
          <cell r="E578" t="str">
            <v>Excipients_OB13</v>
          </cell>
          <cell r="H578">
            <v>547</v>
          </cell>
          <cell r="I578" t="str">
            <v>INR</v>
          </cell>
        </row>
        <row r="579">
          <cell r="C579">
            <v>3000804</v>
          </cell>
          <cell r="D579" t="str">
            <v>CARAMEL CHOCLATE FLAV.PERMASEAL    IH</v>
          </cell>
          <cell r="E579" t="str">
            <v>Excipients_OB13</v>
          </cell>
          <cell r="H579">
            <v>4325</v>
          </cell>
          <cell r="I579" t="str">
            <v>INR</v>
          </cell>
        </row>
        <row r="580">
          <cell r="C580">
            <v>3001225</v>
          </cell>
          <cell r="D580" t="str">
            <v>Vitamin E Acetate USP</v>
          </cell>
          <cell r="E580" t="str">
            <v>Excipients_OB13</v>
          </cell>
          <cell r="H580">
            <v>2150</v>
          </cell>
          <cell r="I580" t="str">
            <v>INR</v>
          </cell>
        </row>
        <row r="581">
          <cell r="C581">
            <v>3000494</v>
          </cell>
          <cell r="D581" t="str">
            <v>EGC'2'LT.BLUE/DARK BLUE SPOR./SPOR.IH</v>
          </cell>
          <cell r="E581" t="str">
            <v>Excipients_OB13</v>
          </cell>
          <cell r="H581">
            <v>105.22</v>
          </cell>
          <cell r="I581" t="str">
            <v>INR</v>
          </cell>
        </row>
        <row r="582">
          <cell r="C582">
            <v>3013584</v>
          </cell>
          <cell r="D582" t="str">
            <v>OPADRY 02B53782 (ORANGE)</v>
          </cell>
          <cell r="E582" t="str">
            <v>Excipients_OB13</v>
          </cell>
          <cell r="H582">
            <v>1350</v>
          </cell>
          <cell r="I582" t="str">
            <v>INR</v>
          </cell>
        </row>
        <row r="583">
          <cell r="C583">
            <v>3008334</v>
          </cell>
          <cell r="D583" t="str">
            <v>ORANGE FLAVOUR</v>
          </cell>
          <cell r="E583" t="str">
            <v>Excipients_OB13</v>
          </cell>
          <cell r="H583">
            <v>2050</v>
          </cell>
          <cell r="I583" t="str">
            <v>INR</v>
          </cell>
        </row>
        <row r="584">
          <cell r="C584">
            <v>3013330</v>
          </cell>
          <cell r="D584" t="str">
            <v>INSTACOAT UNIVERSAL (WHITE) IC-U-1308</v>
          </cell>
          <cell r="E584" t="str">
            <v>Excipients_OB13</v>
          </cell>
          <cell r="H584">
            <v>731</v>
          </cell>
          <cell r="I584" t="str">
            <v>INR</v>
          </cell>
        </row>
        <row r="585">
          <cell r="C585">
            <v>3000802</v>
          </cell>
          <cell r="D585" t="str">
            <v>CALCIUM CARBONATE                  BP</v>
          </cell>
          <cell r="E585" t="str">
            <v>Excipients_OB13</v>
          </cell>
          <cell r="H585">
            <v>70</v>
          </cell>
          <cell r="I585" t="str">
            <v>INR</v>
          </cell>
        </row>
        <row r="586">
          <cell r="C586">
            <v>3016530</v>
          </cell>
          <cell r="D586" t="str">
            <v>SIMETHICONE EMUL.USP 30%w/w [Q72587]</v>
          </cell>
          <cell r="E586" t="str">
            <v>Excipients_OB13</v>
          </cell>
          <cell r="H586">
            <v>1570</v>
          </cell>
          <cell r="I586" t="str">
            <v>INR</v>
          </cell>
        </row>
        <row r="587">
          <cell r="C587">
            <v>3001222</v>
          </cell>
          <cell r="D587" t="str">
            <v>THIAMINE MONONITRATE USP</v>
          </cell>
          <cell r="E587" t="str">
            <v>Excipients_OB13</v>
          </cell>
          <cell r="H587">
            <v>1400</v>
          </cell>
          <cell r="I587" t="str">
            <v>INR</v>
          </cell>
        </row>
        <row r="588">
          <cell r="C588">
            <v>3005121</v>
          </cell>
          <cell r="D588" t="str">
            <v>EGC'0el' ORANGE/ORANGE PTD.BAR CODE</v>
          </cell>
          <cell r="E588" t="str">
            <v>Excipients_OB13</v>
          </cell>
          <cell r="H588">
            <v>161.96</v>
          </cell>
          <cell r="I588" t="str">
            <v>INR</v>
          </cell>
        </row>
        <row r="589">
          <cell r="C589">
            <v>3001161</v>
          </cell>
          <cell r="D589" t="str">
            <v>Isopropyl Alcohol  USP</v>
          </cell>
          <cell r="E589" t="str">
            <v>Excipients_OB13</v>
          </cell>
          <cell r="H589">
            <v>91</v>
          </cell>
          <cell r="I589" t="str">
            <v>INR</v>
          </cell>
        </row>
        <row r="590">
          <cell r="C590">
            <v>3002137</v>
          </cell>
          <cell r="D590" t="str">
            <v>SODIUM CARBONATE BP (ANHYDROUS)</v>
          </cell>
          <cell r="E590" t="str">
            <v>Excipients_OB13</v>
          </cell>
          <cell r="H590">
            <v>65</v>
          </cell>
          <cell r="I590" t="str">
            <v>INR</v>
          </cell>
        </row>
        <row r="591">
          <cell r="C591">
            <v>3013999</v>
          </cell>
          <cell r="D591" t="str">
            <v>CROSPOVIDONE USNF (KOLLIDON CL-F)</v>
          </cell>
          <cell r="E591" t="str">
            <v>Excipients_OB13</v>
          </cell>
          <cell r="H591">
            <v>1175</v>
          </cell>
          <cell r="I591" t="str">
            <v>INR</v>
          </cell>
        </row>
        <row r="592">
          <cell r="C592">
            <v>3000463</v>
          </cell>
          <cell r="D592" t="str">
            <v>EGC'0'D.BLUE/MAROON RAN/RAN IH</v>
          </cell>
          <cell r="E592" t="str">
            <v>Excipients_OB13</v>
          </cell>
          <cell r="H592">
            <v>118.01</v>
          </cell>
          <cell r="I592" t="str">
            <v>INR</v>
          </cell>
        </row>
        <row r="593">
          <cell r="C593">
            <v>3014312</v>
          </cell>
          <cell r="D593" t="str">
            <v>MICROCRYSTALLINE CEL.(PH101) IH(MINGTAI)</v>
          </cell>
          <cell r="E593" t="str">
            <v>Excipients_OB13</v>
          </cell>
          <cell r="H593">
            <v>209</v>
          </cell>
          <cell r="I593" t="str">
            <v>INR</v>
          </cell>
        </row>
        <row r="594">
          <cell r="C594">
            <v>3013643</v>
          </cell>
          <cell r="D594" t="str">
            <v>HONEY H</v>
          </cell>
          <cell r="E594" t="str">
            <v>Excipients_OB13</v>
          </cell>
          <cell r="H594">
            <v>130</v>
          </cell>
          <cell r="I594" t="str">
            <v>INR</v>
          </cell>
        </row>
        <row r="595">
          <cell r="C595">
            <v>3004115</v>
          </cell>
          <cell r="D595" t="str">
            <v>HYDROXYPROPYL METHYLCELL. PhEur (K15MCR)</v>
          </cell>
          <cell r="E595" t="str">
            <v>Excipients_OB13</v>
          </cell>
          <cell r="H595">
            <v>1329</v>
          </cell>
          <cell r="I595" t="str">
            <v>INR</v>
          </cell>
        </row>
        <row r="596">
          <cell r="C596">
            <v>3017244</v>
          </cell>
          <cell r="D596" t="str">
            <v>BENZYL ALCOHOL IP</v>
          </cell>
          <cell r="E596" t="str">
            <v>Excipients_OB13</v>
          </cell>
          <cell r="H596">
            <v>200</v>
          </cell>
          <cell r="I596" t="str">
            <v>INR</v>
          </cell>
        </row>
        <row r="597">
          <cell r="C597">
            <v>3010682</v>
          </cell>
          <cell r="D597" t="str">
            <v>ACESULFAME POTASSIUM USNF</v>
          </cell>
          <cell r="E597" t="str">
            <v>Excipients_OB13</v>
          </cell>
          <cell r="H597">
            <v>4600</v>
          </cell>
          <cell r="I597" t="str">
            <v>INR</v>
          </cell>
        </row>
        <row r="598">
          <cell r="C598">
            <v>3003420</v>
          </cell>
          <cell r="D598" t="str">
            <v>COPOVIDONE (PLASDONE-S-630) Ph Eur</v>
          </cell>
          <cell r="E598" t="str">
            <v>Excipients_OB13</v>
          </cell>
          <cell r="H598">
            <v>1483</v>
          </cell>
          <cell r="I598" t="str">
            <v>INR</v>
          </cell>
        </row>
        <row r="599">
          <cell r="C599">
            <v>3007901</v>
          </cell>
          <cell r="D599" t="str">
            <v>CoPovidone (Plasdone-S-630) USNF</v>
          </cell>
          <cell r="E599" t="str">
            <v>Excipients_OB13</v>
          </cell>
          <cell r="H599">
            <v>1483</v>
          </cell>
          <cell r="I599" t="str">
            <v>INR</v>
          </cell>
        </row>
        <row r="600">
          <cell r="C600">
            <v>3002795</v>
          </cell>
          <cell r="D600" t="str">
            <v>DIETHYLAMINE IH</v>
          </cell>
          <cell r="E600" t="str">
            <v>Excipients_OB13</v>
          </cell>
          <cell r="H600">
            <v>135</v>
          </cell>
          <cell r="I600" t="str">
            <v>INR</v>
          </cell>
        </row>
        <row r="601">
          <cell r="C601">
            <v>3004764</v>
          </cell>
          <cell r="D601" t="str">
            <v>HYDROXYPROPYL CELLULOSE (KLUCEL-LF) USNF</v>
          </cell>
          <cell r="E601" t="str">
            <v>Excipients_OB13</v>
          </cell>
          <cell r="H601">
            <v>2487</v>
          </cell>
          <cell r="I601" t="str">
            <v>INR</v>
          </cell>
        </row>
        <row r="602">
          <cell r="C602">
            <v>3003031</v>
          </cell>
          <cell r="D602" t="str">
            <v>OPADRY 20H 58983 (WHITE)</v>
          </cell>
          <cell r="E602" t="str">
            <v>Excipients_OB13</v>
          </cell>
          <cell r="H602">
            <v>1323.7</v>
          </cell>
          <cell r="I602" t="str">
            <v>INR</v>
          </cell>
        </row>
        <row r="603">
          <cell r="C603">
            <v>3000900</v>
          </cell>
          <cell r="D603" t="str">
            <v>EGC'2'D.GREEN/WHITE PTD2LINE IH</v>
          </cell>
          <cell r="E603" t="str">
            <v>Excipients_OB13</v>
          </cell>
          <cell r="H603">
            <v>105.22</v>
          </cell>
          <cell r="I603" t="str">
            <v>INR</v>
          </cell>
        </row>
        <row r="604">
          <cell r="C604">
            <v>3001000</v>
          </cell>
          <cell r="D604" t="str">
            <v>EGC'0'WHITE/WHITE</v>
          </cell>
          <cell r="E604" t="str">
            <v>Excipients_OB13</v>
          </cell>
          <cell r="H604">
            <v>114.16</v>
          </cell>
          <cell r="I604" t="str">
            <v>INR</v>
          </cell>
        </row>
        <row r="605">
          <cell r="C605">
            <v>3002955</v>
          </cell>
          <cell r="D605" t="str">
            <v>MICROCRYSTALLINE CELLULOSE(A.PH105) USNF</v>
          </cell>
          <cell r="E605" t="str">
            <v>Excipients_OB13</v>
          </cell>
          <cell r="H605">
            <v>542</v>
          </cell>
          <cell r="I605" t="str">
            <v>INR</v>
          </cell>
        </row>
        <row r="606">
          <cell r="C606">
            <v>3004223</v>
          </cell>
          <cell r="D606" t="str">
            <v>HYDROGENATED CASTOR OIL PH.EUR.</v>
          </cell>
          <cell r="E606" t="str">
            <v>Excipients_OB13</v>
          </cell>
          <cell r="H606">
            <v>768</v>
          </cell>
          <cell r="I606" t="str">
            <v>INR</v>
          </cell>
        </row>
        <row r="607">
          <cell r="C607">
            <v>3002720</v>
          </cell>
          <cell r="D607" t="str">
            <v>EGC'1'BLUE/BLUE PTD. RAN/RAN (TSE/PRES)</v>
          </cell>
          <cell r="E607" t="str">
            <v>Excipients_OB13</v>
          </cell>
          <cell r="H607">
            <v>134.28</v>
          </cell>
          <cell r="I607" t="str">
            <v>INR</v>
          </cell>
        </row>
        <row r="608">
          <cell r="C608">
            <v>3001563</v>
          </cell>
          <cell r="D608" t="str">
            <v>EUDRAGIT E 100</v>
          </cell>
          <cell r="E608" t="str">
            <v>Excipients_OB13</v>
          </cell>
          <cell r="H608">
            <v>3475</v>
          </cell>
          <cell r="I608" t="str">
            <v>INR</v>
          </cell>
        </row>
        <row r="609">
          <cell r="C609">
            <v>3001920</v>
          </cell>
          <cell r="D609" t="str">
            <v>FOLIC ACID IP</v>
          </cell>
          <cell r="E609" t="str">
            <v>Excipients_OB13</v>
          </cell>
          <cell r="H609">
            <v>3750</v>
          </cell>
          <cell r="I609" t="str">
            <v>INR</v>
          </cell>
        </row>
        <row r="610">
          <cell r="C610">
            <v>3005180</v>
          </cell>
          <cell r="D610" t="str">
            <v>ETHYL CELLULOSE AQUEOUS DISPERSION USNF</v>
          </cell>
          <cell r="E610" t="str">
            <v>Excipients_OB13</v>
          </cell>
          <cell r="H610">
            <v>4093</v>
          </cell>
          <cell r="I610" t="str">
            <v>INR</v>
          </cell>
        </row>
        <row r="611">
          <cell r="C611">
            <v>3000853</v>
          </cell>
          <cell r="D611" t="str">
            <v>BRILLIANT BLUE AL LAKE E133 CI 42090</v>
          </cell>
          <cell r="E611" t="str">
            <v>Excipients_OB13</v>
          </cell>
          <cell r="H611">
            <v>4040</v>
          </cell>
          <cell r="I611" t="str">
            <v>INR</v>
          </cell>
        </row>
        <row r="612">
          <cell r="C612">
            <v>3001226</v>
          </cell>
          <cell r="D612" t="str">
            <v>THIAMINE MONONITRATE IP</v>
          </cell>
          <cell r="E612" t="str">
            <v>Excipients_OB13</v>
          </cell>
          <cell r="H612">
            <v>1400</v>
          </cell>
          <cell r="I612" t="str">
            <v>INR</v>
          </cell>
        </row>
        <row r="613">
          <cell r="C613">
            <v>3010849</v>
          </cell>
          <cell r="D613" t="str">
            <v>ANHYDROUS GLUCOSE BP (INJ. GRADE)</v>
          </cell>
          <cell r="E613" t="str">
            <v>Excipients_OB13</v>
          </cell>
          <cell r="H613">
            <v>60</v>
          </cell>
          <cell r="I613" t="str">
            <v>INR</v>
          </cell>
        </row>
        <row r="614">
          <cell r="C614">
            <v>3015572</v>
          </cell>
          <cell r="D614" t="str">
            <v>SPAN 20 (SORBITAN MONOLAURATE USNF)</v>
          </cell>
          <cell r="E614" t="str">
            <v>Excipients_OB13</v>
          </cell>
          <cell r="H614">
            <v>900</v>
          </cell>
          <cell r="I614" t="str">
            <v>INR</v>
          </cell>
        </row>
        <row r="615">
          <cell r="C615">
            <v>3001162</v>
          </cell>
          <cell r="D615" t="str">
            <v>FERRIC OXIDE (RED)       USNF</v>
          </cell>
          <cell r="E615" t="str">
            <v>Excipients_OB13</v>
          </cell>
          <cell r="H615">
            <v>1275</v>
          </cell>
          <cell r="I615" t="str">
            <v>INR</v>
          </cell>
        </row>
        <row r="616">
          <cell r="C616">
            <v>3012266</v>
          </cell>
          <cell r="D616" t="str">
            <v>Opadry 02F59029 Clear</v>
          </cell>
          <cell r="E616" t="str">
            <v>Excipients_OB13</v>
          </cell>
          <cell r="H616">
            <v>1465</v>
          </cell>
          <cell r="I616" t="str">
            <v>INR</v>
          </cell>
        </row>
        <row r="617">
          <cell r="C617">
            <v>3008647</v>
          </cell>
          <cell r="D617" t="str">
            <v>OPADRY 03G52389 YELLOW</v>
          </cell>
          <cell r="E617" t="str">
            <v>Excipients_OB13</v>
          </cell>
          <cell r="H617">
            <v>1465</v>
          </cell>
          <cell r="I617" t="str">
            <v>INR</v>
          </cell>
        </row>
        <row r="618">
          <cell r="C618">
            <v>3008646</v>
          </cell>
          <cell r="D618" t="str">
            <v>OPADRY 03G54386 PINK</v>
          </cell>
          <cell r="E618" t="str">
            <v>Excipients_OB13</v>
          </cell>
          <cell r="H618">
            <v>1465</v>
          </cell>
          <cell r="I618" t="str">
            <v>INR</v>
          </cell>
        </row>
        <row r="619">
          <cell r="C619">
            <v>3012686</v>
          </cell>
          <cell r="D619" t="str">
            <v>Opadry - II - White (OY - LS - 28900)</v>
          </cell>
          <cell r="E619" t="str">
            <v>Excipients_OB13</v>
          </cell>
          <cell r="H619">
            <v>1356</v>
          </cell>
          <cell r="I619" t="str">
            <v>INR</v>
          </cell>
        </row>
        <row r="620">
          <cell r="C620">
            <v>3001350</v>
          </cell>
          <cell r="D620" t="str">
            <v>EGC'0 EL'BROWN/YELLOW PRINT.RAN/RAN</v>
          </cell>
          <cell r="E620" t="str">
            <v>Excipients_OB13</v>
          </cell>
          <cell r="H620">
            <v>127.7</v>
          </cell>
          <cell r="I620" t="str">
            <v>INR</v>
          </cell>
        </row>
        <row r="621">
          <cell r="C621">
            <v>3011906</v>
          </cell>
          <cell r="D621" t="str">
            <v>Hydroxypropyl Cellulose-L USNF [ARV]</v>
          </cell>
          <cell r="E621" t="str">
            <v>Excipients_OB13</v>
          </cell>
          <cell r="H621">
            <v>2100</v>
          </cell>
          <cell r="I621" t="str">
            <v>INR</v>
          </cell>
        </row>
        <row r="622">
          <cell r="C622">
            <v>3005458</v>
          </cell>
          <cell r="D622" t="str">
            <v>SILICALISED MCC (PROSOLV HD 90)</v>
          </cell>
          <cell r="E622" t="str">
            <v>Excipients_OB13</v>
          </cell>
          <cell r="H622">
            <v>1250</v>
          </cell>
          <cell r="I622" t="str">
            <v>INR</v>
          </cell>
        </row>
        <row r="623">
          <cell r="C623">
            <v>3002930</v>
          </cell>
          <cell r="D623" t="str">
            <v>WHITE SOFT PARAFFIN   BP</v>
          </cell>
          <cell r="E623" t="str">
            <v>Excipients_OB13</v>
          </cell>
          <cell r="H623">
            <v>100</v>
          </cell>
          <cell r="I623" t="str">
            <v>INR</v>
          </cell>
        </row>
        <row r="624">
          <cell r="C624">
            <v>3003181</v>
          </cell>
          <cell r="D624" t="str">
            <v>POLYSORBATE - 60 B.P. (TWEEN-60)</v>
          </cell>
          <cell r="E624" t="str">
            <v>Excipients_OB13</v>
          </cell>
          <cell r="H624">
            <v>175</v>
          </cell>
          <cell r="I624" t="str">
            <v>INR</v>
          </cell>
        </row>
        <row r="625">
          <cell r="C625">
            <v>3017371</v>
          </cell>
          <cell r="D625" t="str">
            <v>OPADRY 02B82338 YELLOW</v>
          </cell>
          <cell r="E625" t="str">
            <v>Excipients_OB13</v>
          </cell>
          <cell r="H625">
            <v>1465</v>
          </cell>
          <cell r="I625" t="str">
            <v>INR</v>
          </cell>
        </row>
        <row r="626">
          <cell r="C626">
            <v>3006064</v>
          </cell>
          <cell r="D626" t="str">
            <v>RASPBERRY 249 COLOUR LEY</v>
          </cell>
          <cell r="E626" t="str">
            <v>Excipients_OB13</v>
          </cell>
          <cell r="H626">
            <v>385</v>
          </cell>
          <cell r="I626" t="str">
            <v>INR</v>
          </cell>
        </row>
        <row r="627">
          <cell r="C627">
            <v>3000822</v>
          </cell>
          <cell r="D627" t="str">
            <v>GRENADINE FLAVOUR PERMASEAL        IH</v>
          </cell>
          <cell r="E627" t="str">
            <v>Excipients_OB13</v>
          </cell>
          <cell r="H627">
            <v>3044</v>
          </cell>
          <cell r="I627" t="str">
            <v>INR</v>
          </cell>
        </row>
        <row r="628">
          <cell r="C628">
            <v>3015034</v>
          </cell>
          <cell r="D628" t="str">
            <v>MICROCRYSTALLINE CELLULOSE(PH102) Ph Eur</v>
          </cell>
          <cell r="E628" t="str">
            <v>Excipients_OB13</v>
          </cell>
          <cell r="H628">
            <v>363</v>
          </cell>
          <cell r="I628" t="str">
            <v>INR</v>
          </cell>
        </row>
        <row r="629">
          <cell r="C629">
            <v>3015747</v>
          </cell>
          <cell r="D629" t="str">
            <v>HYDRO.VEG.OIL-TYPE I USNF(HYDRO.SOY.OIL)</v>
          </cell>
          <cell r="E629" t="str">
            <v>Excipients_OB13</v>
          </cell>
          <cell r="H629">
            <v>4000</v>
          </cell>
          <cell r="I629" t="str">
            <v>INR</v>
          </cell>
        </row>
        <row r="630">
          <cell r="C630">
            <v>3008172</v>
          </cell>
          <cell r="D630" t="str">
            <v>SHATI  EXTRACT 15:1</v>
          </cell>
          <cell r="E630" t="str">
            <v>Excipients_OB13</v>
          </cell>
          <cell r="H630">
            <v>1800</v>
          </cell>
          <cell r="I630" t="str">
            <v>INR</v>
          </cell>
        </row>
        <row r="631">
          <cell r="C631">
            <v>3008170</v>
          </cell>
          <cell r="D631" t="str">
            <v>VASAKA  EXTRACT  5:1</v>
          </cell>
          <cell r="E631" t="str">
            <v>Excipients_OB13</v>
          </cell>
          <cell r="H631">
            <v>360</v>
          </cell>
          <cell r="I631" t="str">
            <v>INR</v>
          </cell>
        </row>
        <row r="632">
          <cell r="C632">
            <v>3007548</v>
          </cell>
          <cell r="D632" t="str">
            <v>ETHYL CELLULOSE 7 cps USNF</v>
          </cell>
          <cell r="E632" t="str">
            <v>Excipients_OB13</v>
          </cell>
          <cell r="H632">
            <v>1953</v>
          </cell>
          <cell r="I632" t="str">
            <v>INR</v>
          </cell>
        </row>
        <row r="633">
          <cell r="C633">
            <v>3019397</v>
          </cell>
          <cell r="D633" t="str">
            <v>GINGER FLAVOUR PERMASEAL</v>
          </cell>
          <cell r="E633" t="str">
            <v>Excipients_OB13</v>
          </cell>
          <cell r="H633">
            <v>4420</v>
          </cell>
          <cell r="I633" t="str">
            <v>INR</v>
          </cell>
        </row>
        <row r="634">
          <cell r="C634">
            <v>3000424</v>
          </cell>
          <cell r="D634" t="str">
            <v>ASPARTAME USNF</v>
          </cell>
          <cell r="E634" t="str">
            <v>Excipients_OB13</v>
          </cell>
          <cell r="H634">
            <v>1175</v>
          </cell>
          <cell r="I634" t="str">
            <v>INR</v>
          </cell>
        </row>
        <row r="635">
          <cell r="C635">
            <v>3001476</v>
          </cell>
          <cell r="D635" t="str">
            <v>POTASSIUM IODIDE IP</v>
          </cell>
          <cell r="E635" t="str">
            <v>Excipients_OB13</v>
          </cell>
          <cell r="H635">
            <v>9420</v>
          </cell>
          <cell r="I635" t="str">
            <v>INR</v>
          </cell>
        </row>
        <row r="636">
          <cell r="C636">
            <v>3000917</v>
          </cell>
          <cell r="D636" t="str">
            <v>MAGNESIUM TRISILICATE BP+IH</v>
          </cell>
          <cell r="E636" t="str">
            <v>Excipients_OB13</v>
          </cell>
          <cell r="H636">
            <v>87</v>
          </cell>
          <cell r="I636" t="str">
            <v>INR</v>
          </cell>
        </row>
        <row r="637">
          <cell r="C637">
            <v>3000637</v>
          </cell>
          <cell r="D637" t="str">
            <v>SODIUM CHLORIDE (INJECTION ) IH</v>
          </cell>
          <cell r="E637" t="str">
            <v>Excipients_OB13</v>
          </cell>
          <cell r="H637">
            <v>48</v>
          </cell>
          <cell r="I637" t="str">
            <v>INR</v>
          </cell>
        </row>
        <row r="638">
          <cell r="C638">
            <v>3008312</v>
          </cell>
          <cell r="D638" t="str">
            <v>HYPROMELLOSE USP (3 cps)</v>
          </cell>
          <cell r="E638" t="str">
            <v>Excipients_OB13</v>
          </cell>
          <cell r="H638">
            <v>1150</v>
          </cell>
          <cell r="I638" t="str">
            <v>INR</v>
          </cell>
        </row>
        <row r="639">
          <cell r="C639">
            <v>3000587</v>
          </cell>
          <cell r="D639" t="str">
            <v>OPADRY OY-LS-56504 BROWN</v>
          </cell>
          <cell r="E639" t="str">
            <v>Excipients_OB13</v>
          </cell>
          <cell r="H639">
            <v>1323.7</v>
          </cell>
          <cell r="I639" t="str">
            <v>INR</v>
          </cell>
        </row>
        <row r="640">
          <cell r="C640">
            <v>3001688</v>
          </cell>
          <cell r="D640" t="str">
            <v>CHOLECALCIFEROL  USP</v>
          </cell>
          <cell r="E640" t="str">
            <v>Excipients_OB13</v>
          </cell>
          <cell r="H640">
            <v>170000</v>
          </cell>
          <cell r="I640" t="str">
            <v>INR</v>
          </cell>
        </row>
        <row r="641">
          <cell r="C641">
            <v>3014391</v>
          </cell>
          <cell r="D641" t="str">
            <v>OPADRY II WHITE 31K 58902</v>
          </cell>
          <cell r="E641" t="str">
            <v>Excipients_OB13</v>
          </cell>
          <cell r="H641">
            <v>1356.25</v>
          </cell>
          <cell r="I641" t="str">
            <v>INR</v>
          </cell>
        </row>
        <row r="642">
          <cell r="C642">
            <v>3003370</v>
          </cell>
          <cell r="D642" t="str">
            <v>CETYL ALCOHOL Ph.Eur.</v>
          </cell>
          <cell r="E642" t="str">
            <v>Excipients_OB13</v>
          </cell>
          <cell r="H642">
            <v>130</v>
          </cell>
          <cell r="I642" t="str">
            <v>INR</v>
          </cell>
        </row>
        <row r="643">
          <cell r="C643">
            <v>3000950</v>
          </cell>
          <cell r="D643" t="str">
            <v>OPADRY OY-54956 PINK</v>
          </cell>
          <cell r="E643" t="str">
            <v>Excipients_OB13</v>
          </cell>
          <cell r="H643">
            <v>1465</v>
          </cell>
          <cell r="I643" t="str">
            <v>INR</v>
          </cell>
        </row>
        <row r="644">
          <cell r="C644">
            <v>3012292</v>
          </cell>
          <cell r="D644" t="str">
            <v>Glycerol Distearate BP/Ph. Eur.</v>
          </cell>
          <cell r="E644" t="str">
            <v>Excipients_OB13</v>
          </cell>
          <cell r="H644">
            <v>1681</v>
          </cell>
          <cell r="I644" t="str">
            <v>INR</v>
          </cell>
        </row>
        <row r="645">
          <cell r="C645">
            <v>3014313</v>
          </cell>
          <cell r="D645" t="str">
            <v>MICROCRYSTALLINE CEL.(PH102) BP(MINGTAI)</v>
          </cell>
          <cell r="E645" t="str">
            <v>Excipients_OB13</v>
          </cell>
          <cell r="H645">
            <v>197</v>
          </cell>
          <cell r="I645" t="str">
            <v>INR</v>
          </cell>
        </row>
        <row r="646">
          <cell r="C646">
            <v>3010828</v>
          </cell>
          <cell r="D646" t="str">
            <v>SODIUM SELENATE (ANHYS.)EQUI.TO SELENIUM</v>
          </cell>
          <cell r="E646" t="str">
            <v>Excipients_OB13</v>
          </cell>
          <cell r="H646">
            <v>18500</v>
          </cell>
          <cell r="I646" t="str">
            <v>INR</v>
          </cell>
        </row>
        <row r="647">
          <cell r="C647">
            <v>3018894</v>
          </cell>
          <cell r="D647" t="str">
            <v>STRAWBERRY EVERFRESH 100</v>
          </cell>
          <cell r="E647" t="str">
            <v>Excipients_OB13</v>
          </cell>
          <cell r="H647">
            <v>3300</v>
          </cell>
          <cell r="I647" t="str">
            <v>INR</v>
          </cell>
        </row>
        <row r="648">
          <cell r="C648">
            <v>3002240</v>
          </cell>
          <cell r="D648" t="str">
            <v>PREGELATINIZED STARCH (PREGEL PA5PH) BP</v>
          </cell>
          <cell r="E648" t="str">
            <v>Excipients_OB13</v>
          </cell>
          <cell r="H648">
            <v>470</v>
          </cell>
          <cell r="I648" t="str">
            <v>INR</v>
          </cell>
        </row>
        <row r="649">
          <cell r="C649">
            <v>3019545</v>
          </cell>
          <cell r="D649" t="str">
            <v>MAIZE STARCH BP/Ph.Eur. (LOD NMT 2%)</v>
          </cell>
          <cell r="E649" t="str">
            <v>Excipients_OB13</v>
          </cell>
          <cell r="H649">
            <v>360</v>
          </cell>
          <cell r="I649" t="str">
            <v>INR</v>
          </cell>
        </row>
        <row r="650">
          <cell r="C650">
            <v>3003977</v>
          </cell>
          <cell r="D650" t="str">
            <v>DISODIUM EDETATE BP</v>
          </cell>
          <cell r="E650" t="str">
            <v>Excipients_OB13</v>
          </cell>
          <cell r="H650">
            <v>310</v>
          </cell>
          <cell r="I650" t="str">
            <v>INR</v>
          </cell>
        </row>
        <row r="651">
          <cell r="C651">
            <v>3005872</v>
          </cell>
          <cell r="D651" t="str">
            <v>OPADRY 02-B52480 YELLOW</v>
          </cell>
          <cell r="E651" t="str">
            <v>Excipients_OB13</v>
          </cell>
          <cell r="H651">
            <v>1465</v>
          </cell>
          <cell r="I651" t="str">
            <v>INR</v>
          </cell>
        </row>
        <row r="652">
          <cell r="C652">
            <v>3000580</v>
          </cell>
          <cell r="D652" t="str">
            <v>ORANGE FLAVOUR D3877 (BBA)</v>
          </cell>
          <cell r="E652" t="str">
            <v>Excipients_OB13</v>
          </cell>
          <cell r="H652">
            <v>898</v>
          </cell>
          <cell r="I652" t="str">
            <v>INR</v>
          </cell>
        </row>
        <row r="653">
          <cell r="C653">
            <v>3008662</v>
          </cell>
          <cell r="D653" t="str">
            <v>OPADRY 03G52388 YELLOW</v>
          </cell>
          <cell r="E653" t="str">
            <v>Excipients_OB13</v>
          </cell>
          <cell r="H653">
            <v>1465</v>
          </cell>
          <cell r="I653" t="str">
            <v>INR</v>
          </cell>
        </row>
        <row r="654">
          <cell r="C654">
            <v>3001583</v>
          </cell>
          <cell r="D654" t="str">
            <v>OPADRY  RED 06B55000</v>
          </cell>
          <cell r="E654" t="str">
            <v>Excipients_OB13</v>
          </cell>
          <cell r="H654">
            <v>1324</v>
          </cell>
          <cell r="I654" t="str">
            <v>INR</v>
          </cell>
        </row>
        <row r="655">
          <cell r="C655">
            <v>3000918</v>
          </cell>
          <cell r="D655" t="str">
            <v>SIMETHICONE IH</v>
          </cell>
          <cell r="E655" t="str">
            <v>Excipients_OB13</v>
          </cell>
          <cell r="H655">
            <v>315</v>
          </cell>
          <cell r="I655" t="str">
            <v>INR</v>
          </cell>
        </row>
        <row r="656">
          <cell r="C656">
            <v>3001392</v>
          </cell>
          <cell r="D656" t="str">
            <v>EGC'2' WHITE/WHITE UNPRINTED</v>
          </cell>
          <cell r="E656" t="str">
            <v>Excipients_OB13</v>
          </cell>
          <cell r="H656">
            <v>101.37</v>
          </cell>
          <cell r="I656" t="str">
            <v>INR</v>
          </cell>
        </row>
        <row r="657">
          <cell r="C657">
            <v>3001176</v>
          </cell>
          <cell r="D657" t="str">
            <v>OPADRY 31B58910 WHITE</v>
          </cell>
          <cell r="E657" t="str">
            <v>Excipients_OB13</v>
          </cell>
          <cell r="H657">
            <v>1356.25</v>
          </cell>
          <cell r="I657" t="str">
            <v>INR</v>
          </cell>
        </row>
        <row r="658">
          <cell r="C658">
            <v>3001524</v>
          </cell>
          <cell r="D658" t="str">
            <v>VITAMIN B1 MONONITRATE BP</v>
          </cell>
          <cell r="E658" t="str">
            <v>Excipients_OB13</v>
          </cell>
          <cell r="H658">
            <v>1550</v>
          </cell>
          <cell r="I658" t="str">
            <v>INR</v>
          </cell>
        </row>
        <row r="659">
          <cell r="C659">
            <v>3000614</v>
          </cell>
          <cell r="D659" t="str">
            <v>PINACOLADA DRY FLAVOUR</v>
          </cell>
          <cell r="E659" t="str">
            <v>Excipients_OB13</v>
          </cell>
          <cell r="H659">
            <v>1935</v>
          </cell>
          <cell r="I659" t="str">
            <v>INR</v>
          </cell>
        </row>
        <row r="660">
          <cell r="C660">
            <v>3001174</v>
          </cell>
          <cell r="D660" t="str">
            <v>OPADRY OY-S-54902 PINK</v>
          </cell>
          <cell r="E660" t="str">
            <v>Excipients_OB13</v>
          </cell>
          <cell r="H660">
            <v>1323.7</v>
          </cell>
          <cell r="I660" t="str">
            <v>INR</v>
          </cell>
        </row>
        <row r="661">
          <cell r="C661">
            <v>3001819</v>
          </cell>
          <cell r="D661" t="str">
            <v>COPPER SULPHATE (F)</v>
          </cell>
          <cell r="E661" t="str">
            <v>Excipients_OB13</v>
          </cell>
          <cell r="H661">
            <v>300</v>
          </cell>
          <cell r="I661" t="str">
            <v>INR</v>
          </cell>
        </row>
        <row r="662">
          <cell r="C662">
            <v>3019857</v>
          </cell>
          <cell r="D662" t="str">
            <v>Opadry white 20A58878 (J)</v>
          </cell>
          <cell r="E662" t="str">
            <v>Excipients_OB13</v>
          </cell>
          <cell r="H662">
            <v>5990</v>
          </cell>
          <cell r="I662" t="str">
            <v>INR</v>
          </cell>
        </row>
        <row r="663">
          <cell r="C663">
            <v>3015348</v>
          </cell>
          <cell r="D663" t="str">
            <v>EGC '0' CARA.CAP"RVn"/CARA.BOD"150"-ACL</v>
          </cell>
          <cell r="E663" t="str">
            <v>Excipients_OB13</v>
          </cell>
          <cell r="H663">
            <v>149.51</v>
          </cell>
          <cell r="I663" t="str">
            <v>INR</v>
          </cell>
        </row>
        <row r="664">
          <cell r="C664">
            <v>3017166</v>
          </cell>
          <cell r="D664" t="str">
            <v>EGC'0' BROWN/BROWN IMPRINT.'RVL' ON CAP</v>
          </cell>
          <cell r="E664" t="str">
            <v>Excipients_OB13</v>
          </cell>
          <cell r="H664">
            <v>149.51</v>
          </cell>
          <cell r="I664" t="str">
            <v>INR</v>
          </cell>
        </row>
        <row r="665">
          <cell r="C665">
            <v>3002491</v>
          </cell>
          <cell r="D665" t="str">
            <v>OPADRY WHITE 03H58900</v>
          </cell>
          <cell r="E665" t="str">
            <v>Excipients_OB13</v>
          </cell>
          <cell r="H665">
            <v>1106.7</v>
          </cell>
          <cell r="I665" t="str">
            <v>INR</v>
          </cell>
        </row>
        <row r="666">
          <cell r="C666">
            <v>3015346</v>
          </cell>
          <cell r="D666" t="str">
            <v>EGC '2' GREY CAP"RVn"/PINK BOD"37.5"-ACL</v>
          </cell>
          <cell r="E666" t="str">
            <v>Excipients_OB13</v>
          </cell>
          <cell r="H666">
            <v>125.98</v>
          </cell>
          <cell r="I666" t="str">
            <v>INR</v>
          </cell>
        </row>
        <row r="667">
          <cell r="C667">
            <v>3012171</v>
          </cell>
          <cell r="D667" t="str">
            <v>Triethyl Citrate Ph. Eur.</v>
          </cell>
          <cell r="E667" t="str">
            <v>Excipients_OB13</v>
          </cell>
          <cell r="H667">
            <v>1635</v>
          </cell>
          <cell r="I667" t="str">
            <v>INR</v>
          </cell>
        </row>
        <row r="668">
          <cell r="C668">
            <v>3004746</v>
          </cell>
          <cell r="D668" t="str">
            <v>NON-PAREIL SEEDS 25/30</v>
          </cell>
          <cell r="E668" t="str">
            <v>Excipients_OB13</v>
          </cell>
          <cell r="H668">
            <v>175</v>
          </cell>
          <cell r="I668" t="str">
            <v>INR</v>
          </cell>
        </row>
        <row r="669">
          <cell r="C669">
            <v>3001149</v>
          </cell>
          <cell r="D669" t="str">
            <v>CALCIUM PANTOTHENATE               USP</v>
          </cell>
          <cell r="E669" t="str">
            <v>Excipients_OB13</v>
          </cell>
          <cell r="H669">
            <v>700</v>
          </cell>
          <cell r="I669" t="str">
            <v>INR</v>
          </cell>
        </row>
        <row r="670">
          <cell r="C670">
            <v>3001523</v>
          </cell>
          <cell r="D670" t="str">
            <v>CALCIUM D-PANTOTHENATE             BP</v>
          </cell>
          <cell r="E670" t="str">
            <v>Excipients_OB13</v>
          </cell>
          <cell r="H670">
            <v>700</v>
          </cell>
          <cell r="I670" t="str">
            <v>INR</v>
          </cell>
        </row>
        <row r="671">
          <cell r="C671">
            <v>3001869</v>
          </cell>
          <cell r="D671" t="str">
            <v>SODIUM ALGINATE (KELTONE LVCR) BP/PhEur</v>
          </cell>
          <cell r="E671" t="str">
            <v>Excipients_OB13</v>
          </cell>
          <cell r="H671">
            <v>3010</v>
          </cell>
          <cell r="I671" t="str">
            <v>INR</v>
          </cell>
        </row>
        <row r="672">
          <cell r="C672">
            <v>3018878</v>
          </cell>
          <cell r="D672" t="str">
            <v>SOFT SHEEN MX INDE</v>
          </cell>
          <cell r="E672" t="str">
            <v>Excipients_OB13</v>
          </cell>
          <cell r="H672">
            <v>1924</v>
          </cell>
          <cell r="I672" t="str">
            <v>INR</v>
          </cell>
        </row>
        <row r="673">
          <cell r="C673">
            <v>3015472</v>
          </cell>
          <cell r="D673" t="str">
            <v>POVIDONE K-90 Ph.Eur.</v>
          </cell>
          <cell r="E673" t="str">
            <v>Excipients_OB13</v>
          </cell>
          <cell r="H673">
            <v>1364</v>
          </cell>
          <cell r="I673" t="str">
            <v>INR</v>
          </cell>
        </row>
        <row r="674">
          <cell r="C674">
            <v>3003380</v>
          </cell>
          <cell r="D674" t="str">
            <v>OPADRY WHITE 03H58987</v>
          </cell>
          <cell r="E674" t="str">
            <v>Excipients_OB13</v>
          </cell>
          <cell r="H674">
            <v>1356.25</v>
          </cell>
          <cell r="I674" t="str">
            <v>INR</v>
          </cell>
        </row>
        <row r="675">
          <cell r="C675">
            <v>3000826</v>
          </cell>
          <cell r="D675" t="str">
            <v>LEMON 502336 TP                    IH</v>
          </cell>
          <cell r="E675" t="str">
            <v>Excipients_OB13</v>
          </cell>
          <cell r="H675">
            <v>4510</v>
          </cell>
          <cell r="I675" t="str">
            <v>INR</v>
          </cell>
        </row>
        <row r="676">
          <cell r="C676">
            <v>3010080</v>
          </cell>
          <cell r="D676" t="str">
            <v>GINGER FRESH FLAVOUR - 004 - 00058 - 02</v>
          </cell>
          <cell r="E676" t="str">
            <v>Excipients_OB13</v>
          </cell>
          <cell r="H676">
            <v>2070</v>
          </cell>
          <cell r="I676" t="str">
            <v>INR</v>
          </cell>
        </row>
        <row r="677">
          <cell r="C677">
            <v>3005459</v>
          </cell>
          <cell r="D677" t="str">
            <v>HPMC (Methocel K 100 LV Premium CR) USP</v>
          </cell>
          <cell r="E677" t="str">
            <v>Excipients_OB13</v>
          </cell>
          <cell r="H677">
            <v>1329</v>
          </cell>
          <cell r="I677" t="str">
            <v>INR</v>
          </cell>
        </row>
        <row r="678">
          <cell r="C678">
            <v>3001010</v>
          </cell>
          <cell r="D678" t="str">
            <v>HYDROXYPROPYLMETHYL CELLULOSEIP(K15MCR)</v>
          </cell>
          <cell r="E678" t="str">
            <v>Excipients_OB13</v>
          </cell>
          <cell r="H678">
            <v>1329</v>
          </cell>
          <cell r="I678" t="str">
            <v>INR</v>
          </cell>
        </row>
        <row r="679">
          <cell r="C679">
            <v>3002868</v>
          </cell>
          <cell r="D679" t="str">
            <v>Hypromellose USP(Methocel K 15MCR)</v>
          </cell>
          <cell r="E679" t="str">
            <v>Excipients_OB13</v>
          </cell>
          <cell r="H679">
            <v>1329</v>
          </cell>
          <cell r="I679" t="str">
            <v>INR</v>
          </cell>
        </row>
        <row r="680">
          <cell r="C680">
            <v>3012359</v>
          </cell>
          <cell r="D680" t="str">
            <v>EGC'1'IVORY WH./IVORY WH.PTD.F 300/F 300</v>
          </cell>
          <cell r="E680" t="str">
            <v>Excipients_OB13</v>
          </cell>
          <cell r="H680">
            <v>134.28</v>
          </cell>
          <cell r="I680" t="str">
            <v>INR</v>
          </cell>
        </row>
        <row r="681">
          <cell r="C681">
            <v>3015702</v>
          </cell>
          <cell r="D681" t="str">
            <v>EGC2 BRWN CAP "O"/PINK BOD "20" TSE FREE</v>
          </cell>
          <cell r="E681" t="str">
            <v>Excipients_OB13</v>
          </cell>
          <cell r="H681">
            <v>125.98</v>
          </cell>
          <cell r="I681" t="str">
            <v>INR</v>
          </cell>
        </row>
        <row r="682">
          <cell r="C682">
            <v>3000567</v>
          </cell>
          <cell r="D682" t="str">
            <v>MALEIC ACID BP/PhEur</v>
          </cell>
          <cell r="E682" t="str">
            <v>Excipients_OB13</v>
          </cell>
          <cell r="H682">
            <v>4350</v>
          </cell>
          <cell r="I682" t="str">
            <v>INR</v>
          </cell>
        </row>
        <row r="683">
          <cell r="C683">
            <v>3000500</v>
          </cell>
          <cell r="D683" t="str">
            <v>EGC'0EL'PURPLE/GREY PTD.CEFACLOR 500(TSE</v>
          </cell>
          <cell r="E683" t="str">
            <v>Excipients_OB13</v>
          </cell>
          <cell r="H683">
            <v>127.7</v>
          </cell>
          <cell r="I683" t="str">
            <v>INR</v>
          </cell>
        </row>
        <row r="684">
          <cell r="C684">
            <v>3010826</v>
          </cell>
          <cell r="D684" t="str">
            <v>Dibasic Calcium Phosphate(Anhydrous) USP</v>
          </cell>
          <cell r="E684" t="str">
            <v>Excipients_OB13</v>
          </cell>
          <cell r="H684">
            <v>130</v>
          </cell>
          <cell r="I684" t="str">
            <v>INR</v>
          </cell>
        </row>
        <row r="685">
          <cell r="C685">
            <v>3000559</v>
          </cell>
          <cell r="D685" t="str">
            <v>MENTHOL USP</v>
          </cell>
          <cell r="E685" t="str">
            <v>Excipients_OB13</v>
          </cell>
          <cell r="H685">
            <v>2000</v>
          </cell>
          <cell r="I685" t="str">
            <v>INR</v>
          </cell>
        </row>
        <row r="686">
          <cell r="C686">
            <v>3005284</v>
          </cell>
          <cell r="D686" t="str">
            <v>EGC'4'ORANGE/WHITE PTD.R/2.5TSE/PRS.FREE</v>
          </cell>
          <cell r="E686" t="str">
            <v>Excipients_OB13</v>
          </cell>
          <cell r="H686">
            <v>125.98</v>
          </cell>
          <cell r="I686" t="str">
            <v>INR</v>
          </cell>
        </row>
        <row r="687">
          <cell r="C687">
            <v>3000582</v>
          </cell>
          <cell r="D687" t="str">
            <v>OPADRY OY-L-58900 (WHITE)</v>
          </cell>
          <cell r="E687" t="str">
            <v>Excipients_OB13</v>
          </cell>
          <cell r="H687">
            <v>1356.25</v>
          </cell>
          <cell r="I687" t="str">
            <v>INR</v>
          </cell>
        </row>
        <row r="688">
          <cell r="C688">
            <v>3008911</v>
          </cell>
          <cell r="D688" t="str">
            <v>OPADRY 03B54564 PINK</v>
          </cell>
          <cell r="E688" t="str">
            <v>Excipients_OB13</v>
          </cell>
          <cell r="H688">
            <v>1410</v>
          </cell>
          <cell r="I688" t="str">
            <v>INR</v>
          </cell>
        </row>
        <row r="689">
          <cell r="C689">
            <v>3017851</v>
          </cell>
          <cell r="D689" t="str">
            <v>EGC '2' BLUE / WHITE TSE FREE (RUSS)</v>
          </cell>
          <cell r="E689" t="str">
            <v>Excipients_OB13</v>
          </cell>
          <cell r="H689">
            <v>122.13</v>
          </cell>
          <cell r="I689" t="str">
            <v>INR</v>
          </cell>
        </row>
        <row r="690">
          <cell r="C690">
            <v>3010823</v>
          </cell>
          <cell r="D690" t="str">
            <v>NICOTINAMIDE  BP</v>
          </cell>
          <cell r="E690" t="str">
            <v>Excipients_OB13</v>
          </cell>
          <cell r="H690">
            <v>425</v>
          </cell>
          <cell r="I690" t="str">
            <v>INR</v>
          </cell>
        </row>
        <row r="691">
          <cell r="C691">
            <v>3002783</v>
          </cell>
          <cell r="D691" t="str">
            <v>CETOMACROGOL-1000</v>
          </cell>
          <cell r="E691" t="str">
            <v>Excipients_OB13</v>
          </cell>
          <cell r="H691">
            <v>115</v>
          </cell>
          <cell r="I691" t="str">
            <v>INR</v>
          </cell>
        </row>
        <row r="692">
          <cell r="C692">
            <v>3017850</v>
          </cell>
          <cell r="D692" t="str">
            <v>EGC '2' BLUE / YELLOW TSE FREE (RUSS)</v>
          </cell>
          <cell r="E692" t="str">
            <v>Excipients_OB13</v>
          </cell>
          <cell r="H692">
            <v>122.13</v>
          </cell>
          <cell r="I692" t="str">
            <v>INR</v>
          </cell>
        </row>
        <row r="693">
          <cell r="C693">
            <v>3004431</v>
          </cell>
          <cell r="D693" t="str">
            <v>GRENADINE FLAVOR PERMASEAL 11039-31</v>
          </cell>
          <cell r="E693" t="str">
            <v>Excipients_OB13</v>
          </cell>
          <cell r="H693">
            <v>5056</v>
          </cell>
          <cell r="I693" t="str">
            <v>INR</v>
          </cell>
        </row>
        <row r="694">
          <cell r="C694">
            <v>3002721</v>
          </cell>
          <cell r="D694" t="str">
            <v>EGC'4'BLUE/WHITE PTD.RAN/RAN(TSE/PRES)</v>
          </cell>
          <cell r="E694" t="str">
            <v>Excipients_OB13</v>
          </cell>
          <cell r="H694">
            <v>125.98</v>
          </cell>
          <cell r="I694" t="str">
            <v>INR</v>
          </cell>
        </row>
        <row r="695">
          <cell r="C695">
            <v>3011604</v>
          </cell>
          <cell r="D695" t="str">
            <v>EGC'0' YELLOW / YELLOW ( NITRO) BRAZIL</v>
          </cell>
          <cell r="E695" t="str">
            <v>Excipients_OB13</v>
          </cell>
          <cell r="H695">
            <v>114.16</v>
          </cell>
          <cell r="I695" t="str">
            <v>INR</v>
          </cell>
        </row>
        <row r="696">
          <cell r="C696">
            <v>3011790</v>
          </cell>
          <cell r="D696" t="str">
            <v>SUCRALOSE USP</v>
          </cell>
          <cell r="E696" t="str">
            <v>Excipients_OB13</v>
          </cell>
          <cell r="H696">
            <v>41850</v>
          </cell>
          <cell r="I696" t="str">
            <v>INR</v>
          </cell>
        </row>
        <row r="697">
          <cell r="C697">
            <v>3010703</v>
          </cell>
          <cell r="D697" t="str">
            <v>Hypromellose Ph.Eur (MethocelK100 LV EP)</v>
          </cell>
          <cell r="E697" t="str">
            <v>Excipients_OB13</v>
          </cell>
          <cell r="H697">
            <v>1004</v>
          </cell>
          <cell r="I697" t="str">
            <v>INR</v>
          </cell>
        </row>
        <row r="698">
          <cell r="C698">
            <v>3004398</v>
          </cell>
          <cell r="D698" t="str">
            <v>POLOXAMER 407 USNF (LUTROL F 127)</v>
          </cell>
          <cell r="E698" t="str">
            <v>Excipients_OB13</v>
          </cell>
          <cell r="H698">
            <v>695</v>
          </cell>
          <cell r="I698" t="str">
            <v>INR</v>
          </cell>
        </row>
        <row r="699">
          <cell r="C699">
            <v>3008187</v>
          </cell>
          <cell r="D699" t="str">
            <v>Sat pudinah (Mentha spicata)</v>
          </cell>
          <cell r="E699" t="str">
            <v>Excipients_OB13</v>
          </cell>
          <cell r="H699">
            <v>2500</v>
          </cell>
          <cell r="I699" t="str">
            <v>INR</v>
          </cell>
        </row>
        <row r="700">
          <cell r="C700">
            <v>3003460</v>
          </cell>
          <cell r="D700" t="str">
            <v>MICROCRYSTALLINE CELLULOSE,NF(AVI.PH200)</v>
          </cell>
          <cell r="E700" t="str">
            <v>Excipients_OB13</v>
          </cell>
          <cell r="H700">
            <v>412</v>
          </cell>
          <cell r="I700" t="str">
            <v>INR</v>
          </cell>
        </row>
        <row r="701">
          <cell r="C701">
            <v>3019874</v>
          </cell>
          <cell r="D701" t="str">
            <v>CUPRIC OXIDE (COPPER) FOOD GRADE</v>
          </cell>
          <cell r="E701" t="str">
            <v>Excipients_OB13</v>
          </cell>
          <cell r="H701">
            <v>615</v>
          </cell>
          <cell r="I701" t="str">
            <v>INR</v>
          </cell>
        </row>
        <row r="702">
          <cell r="C702">
            <v>3000555</v>
          </cell>
          <cell r="D702" t="str">
            <v>MAGNESIUM HYDROXIDE USP</v>
          </cell>
          <cell r="E702" t="str">
            <v>Excipients_OB13</v>
          </cell>
          <cell r="H702">
            <v>129</v>
          </cell>
          <cell r="I702" t="str">
            <v>INR</v>
          </cell>
        </row>
        <row r="703">
          <cell r="C703">
            <v>3003185</v>
          </cell>
          <cell r="D703" t="str">
            <v>CREMOPHOR A6 IH</v>
          </cell>
          <cell r="E703" t="str">
            <v>Excipients_OB13</v>
          </cell>
          <cell r="H703">
            <v>814</v>
          </cell>
          <cell r="I703" t="str">
            <v>INR</v>
          </cell>
        </row>
        <row r="704">
          <cell r="C704">
            <v>3008522</v>
          </cell>
          <cell r="D704" t="str">
            <v>OPADRY AMB 80W52385 (YELLOW)</v>
          </cell>
          <cell r="E704" t="str">
            <v>Excipients_OB13</v>
          </cell>
          <cell r="H704">
            <v>1736</v>
          </cell>
          <cell r="I704" t="str">
            <v>INR</v>
          </cell>
        </row>
        <row r="705">
          <cell r="C705">
            <v>3000604</v>
          </cell>
          <cell r="D705" t="str">
            <v>PINEAPPLE DRY FLAVOUR DC 106</v>
          </cell>
          <cell r="E705" t="str">
            <v>Excipients_OB13</v>
          </cell>
          <cell r="H705">
            <v>528</v>
          </cell>
          <cell r="I705" t="str">
            <v>INR</v>
          </cell>
        </row>
        <row r="706">
          <cell r="C706">
            <v>3008331</v>
          </cell>
          <cell r="D706" t="str">
            <v>AMYLMETACRESOL BP</v>
          </cell>
          <cell r="E706" t="str">
            <v>Excipients_OB13</v>
          </cell>
          <cell r="H706">
            <v>20000</v>
          </cell>
          <cell r="I706" t="str">
            <v>INR</v>
          </cell>
        </row>
        <row r="707">
          <cell r="C707">
            <v>3002130</v>
          </cell>
          <cell r="D707" t="str">
            <v>BENZYL ALCOHOL BP/PhEur</v>
          </cell>
          <cell r="E707" t="str">
            <v>Excipients_OB13</v>
          </cell>
          <cell r="H707">
            <v>200</v>
          </cell>
          <cell r="I707" t="str">
            <v>INR</v>
          </cell>
        </row>
        <row r="708">
          <cell r="C708">
            <v>3000831</v>
          </cell>
          <cell r="D708" t="str">
            <v>MICROCRYSTALLINE CELLULOSE(SP.PART)USNF</v>
          </cell>
          <cell r="E708" t="str">
            <v>Excipients_OB13</v>
          </cell>
          <cell r="H708">
            <v>150</v>
          </cell>
          <cell r="I708" t="str">
            <v>INR</v>
          </cell>
        </row>
        <row r="709">
          <cell r="C709">
            <v>3002422</v>
          </cell>
          <cell r="D709" t="str">
            <v>BIOTINE USP</v>
          </cell>
          <cell r="E709" t="str">
            <v>Excipients_OB13</v>
          </cell>
          <cell r="H709">
            <v>120000</v>
          </cell>
          <cell r="I709" t="str">
            <v>INR</v>
          </cell>
        </row>
        <row r="710">
          <cell r="C710">
            <v>3002935</v>
          </cell>
          <cell r="D710" t="str">
            <v>CAL.CARB.&amp; MALTODEXTRIN(Cal Carb 4450PG)</v>
          </cell>
          <cell r="E710" t="str">
            <v>Excipients_OB13</v>
          </cell>
          <cell r="H710">
            <v>600</v>
          </cell>
          <cell r="I710" t="str">
            <v>INR</v>
          </cell>
        </row>
        <row r="711">
          <cell r="C711">
            <v>3000556</v>
          </cell>
          <cell r="D711" t="str">
            <v>METHACRYLIC ACID COPOLYMER(L100-55)USNF</v>
          </cell>
          <cell r="E711" t="str">
            <v>Excipients_OB13</v>
          </cell>
          <cell r="H711">
            <v>3000</v>
          </cell>
          <cell r="I711" t="str">
            <v>INR</v>
          </cell>
        </row>
        <row r="712">
          <cell r="C712">
            <v>3003017</v>
          </cell>
          <cell r="D712" t="str">
            <v>SODIUM CARBONATE USNF (ANHYDROUS)</v>
          </cell>
          <cell r="E712" t="str">
            <v>Excipients_OB13</v>
          </cell>
          <cell r="H712">
            <v>38</v>
          </cell>
          <cell r="I712" t="str">
            <v>INR</v>
          </cell>
        </row>
        <row r="713">
          <cell r="C713">
            <v>3002956</v>
          </cell>
          <cell r="D713" t="str">
            <v>POVIDONE BP/Ph.Eur. (PLASDONE K-90 D)</v>
          </cell>
          <cell r="E713" t="str">
            <v>Excipients_OB13</v>
          </cell>
          <cell r="H713">
            <v>1190</v>
          </cell>
          <cell r="I713" t="str">
            <v>INR</v>
          </cell>
        </row>
        <row r="714">
          <cell r="C714">
            <v>3013620</v>
          </cell>
          <cell r="D714" t="str">
            <v>HYPROMELLOSE,USP,METHOCEL E50PREMIUM</v>
          </cell>
          <cell r="E714" t="str">
            <v>Excipients_OB13</v>
          </cell>
          <cell r="H714">
            <v>950</v>
          </cell>
          <cell r="I714" t="str">
            <v>INR</v>
          </cell>
        </row>
        <row r="715">
          <cell r="C715">
            <v>3004904</v>
          </cell>
          <cell r="D715" t="str">
            <v>OPADRY 02C 50740 BLUE</v>
          </cell>
          <cell r="E715" t="str">
            <v>Excipients_OB13</v>
          </cell>
          <cell r="H715">
            <v>1465</v>
          </cell>
          <cell r="I715" t="str">
            <v>INR</v>
          </cell>
        </row>
        <row r="716">
          <cell r="C716">
            <v>3000568</v>
          </cell>
          <cell r="D716" t="str">
            <v>METHYLPARABEN BP/Ph.Eur.</v>
          </cell>
          <cell r="E716" t="str">
            <v>Excipients_OB13</v>
          </cell>
          <cell r="H716">
            <v>275</v>
          </cell>
          <cell r="I716" t="str">
            <v>INR</v>
          </cell>
        </row>
        <row r="717">
          <cell r="C717">
            <v>3012514</v>
          </cell>
          <cell r="D717" t="str">
            <v>LEMON-LIME CAPTAROME U23139</v>
          </cell>
          <cell r="E717" t="str">
            <v>Excipients_OB13</v>
          </cell>
          <cell r="H717">
            <v>1439</v>
          </cell>
          <cell r="I717" t="str">
            <v>INR</v>
          </cell>
        </row>
        <row r="718">
          <cell r="C718">
            <v>3000836</v>
          </cell>
          <cell r="D718" t="str">
            <v>OPADRY OY-LS-54902 PINK</v>
          </cell>
          <cell r="E718" t="str">
            <v>Excipients_OB13</v>
          </cell>
          <cell r="H718">
            <v>1350</v>
          </cell>
          <cell r="I718" t="str">
            <v>INR</v>
          </cell>
        </row>
        <row r="719">
          <cell r="C719">
            <v>3009854</v>
          </cell>
          <cell r="D719" t="str">
            <v>IRON (Carbonyl iron) 61401 500047</v>
          </cell>
          <cell r="E719" t="str">
            <v>Excipients_OB13</v>
          </cell>
          <cell r="H719">
            <v>1263</v>
          </cell>
          <cell r="I719" t="str">
            <v>INR</v>
          </cell>
        </row>
        <row r="720">
          <cell r="C720">
            <v>3000825</v>
          </cell>
          <cell r="D720" t="str">
            <v>LEMON FLAVOUR PERMASEAL            IH</v>
          </cell>
          <cell r="E720" t="str">
            <v>Excipients_OB13</v>
          </cell>
          <cell r="H720">
            <v>2282</v>
          </cell>
          <cell r="I720" t="str">
            <v>INR</v>
          </cell>
        </row>
        <row r="721">
          <cell r="C721">
            <v>3007670</v>
          </cell>
          <cell r="D721" t="str">
            <v>DIB. CAL.PHOSPHATE (ANHYD.) IP(DC GRADE)</v>
          </cell>
          <cell r="E721" t="str">
            <v>Excipients_OB13</v>
          </cell>
          <cell r="H721">
            <v>175</v>
          </cell>
          <cell r="I721" t="str">
            <v>INR</v>
          </cell>
        </row>
        <row r="722">
          <cell r="C722">
            <v>3012513</v>
          </cell>
          <cell r="D722" t="str">
            <v>ANISEED FLAVOUR PERMASEAL 84165-31</v>
          </cell>
          <cell r="E722" t="str">
            <v>Excipients_OB13</v>
          </cell>
          <cell r="H722">
            <v>4500</v>
          </cell>
          <cell r="I722" t="str">
            <v>INR</v>
          </cell>
        </row>
        <row r="723">
          <cell r="C723">
            <v>3005041</v>
          </cell>
          <cell r="D723" t="str">
            <v>ASPARTAME PhEur (NUTRASWEET CG 100)</v>
          </cell>
          <cell r="E723" t="str">
            <v>Excipients_OB13</v>
          </cell>
          <cell r="H723">
            <v>2250</v>
          </cell>
          <cell r="I723" t="str">
            <v>INR</v>
          </cell>
        </row>
        <row r="724">
          <cell r="C724">
            <v>3005718</v>
          </cell>
          <cell r="D724" t="str">
            <v>PINEAPPLE FLAVOUR 503092 C</v>
          </cell>
          <cell r="E724" t="str">
            <v>Excipients_OB13</v>
          </cell>
          <cell r="H724">
            <v>965</v>
          </cell>
          <cell r="I724" t="str">
            <v>INR</v>
          </cell>
        </row>
        <row r="725">
          <cell r="C725">
            <v>3002785</v>
          </cell>
          <cell r="D725" t="str">
            <v>CETOSTEARYL ALCOHOL IP</v>
          </cell>
          <cell r="E725" t="str">
            <v>Excipients_OB13</v>
          </cell>
          <cell r="H725">
            <v>150</v>
          </cell>
          <cell r="I725" t="str">
            <v>INR</v>
          </cell>
        </row>
        <row r="726">
          <cell r="C726">
            <v>3001030</v>
          </cell>
          <cell r="D726" t="str">
            <v>EGC'2'GREEN/GREEN RAN/RAN  (CIS)</v>
          </cell>
          <cell r="E726" t="str">
            <v>Excipients_OB13</v>
          </cell>
          <cell r="H726">
            <v>105.22</v>
          </cell>
          <cell r="I726" t="str">
            <v>INR</v>
          </cell>
        </row>
        <row r="727">
          <cell r="C727">
            <v>3001789</v>
          </cell>
          <cell r="D727" t="str">
            <v>METHYL PARABEN (F)</v>
          </cell>
          <cell r="E727" t="str">
            <v>Excipients_OB13</v>
          </cell>
          <cell r="H727">
            <v>275</v>
          </cell>
          <cell r="I727" t="str">
            <v>INR</v>
          </cell>
        </row>
        <row r="728">
          <cell r="C728">
            <v>3005352</v>
          </cell>
          <cell r="D728" t="str">
            <v>OPADRY II 31G 52408 (YELLOW)</v>
          </cell>
          <cell r="E728" t="str">
            <v>Excipients_OB13</v>
          </cell>
          <cell r="H728">
            <v>1465</v>
          </cell>
          <cell r="I728" t="str">
            <v>INR</v>
          </cell>
        </row>
        <row r="729">
          <cell r="C729">
            <v>3000718</v>
          </cell>
          <cell r="D729" t="str">
            <v>PREGELATINIZED STARCH USNF(STARCH1500LM)</v>
          </cell>
          <cell r="E729" t="str">
            <v>Excipients_OB13</v>
          </cell>
          <cell r="H729">
            <v>244</v>
          </cell>
          <cell r="I729" t="str">
            <v>INR</v>
          </cell>
        </row>
        <row r="730">
          <cell r="C730">
            <v>3000643</v>
          </cell>
          <cell r="D730" t="str">
            <v>STRAWBERRY DCS 309</v>
          </cell>
          <cell r="E730" t="str">
            <v>Excipients_OB13</v>
          </cell>
          <cell r="H730">
            <v>1093</v>
          </cell>
          <cell r="I730" t="str">
            <v>INR</v>
          </cell>
        </row>
        <row r="731">
          <cell r="C731">
            <v>3018694</v>
          </cell>
          <cell r="D731" t="str">
            <v>Ethylcellulose USNF(Ethocel std.7FP Prem</v>
          </cell>
          <cell r="E731" t="str">
            <v>Excipients_OB13</v>
          </cell>
          <cell r="H731">
            <v>4340</v>
          </cell>
          <cell r="I731" t="str">
            <v>INR</v>
          </cell>
        </row>
        <row r="732">
          <cell r="C732">
            <v>3000735</v>
          </cell>
          <cell r="D732" t="str">
            <v>XANTHAN GUM (RHODIGEL) NF</v>
          </cell>
          <cell r="E732" t="str">
            <v>Excipients_OB13</v>
          </cell>
          <cell r="H732">
            <v>2164</v>
          </cell>
          <cell r="I732" t="str">
            <v>INR</v>
          </cell>
        </row>
        <row r="733">
          <cell r="C733">
            <v>3011711</v>
          </cell>
          <cell r="D733" t="str">
            <v>Opadry 20A58878(White)</v>
          </cell>
          <cell r="E733" t="str">
            <v>Excipients_OB13</v>
          </cell>
          <cell r="H733">
            <v>1925.875</v>
          </cell>
          <cell r="I733" t="str">
            <v>INR</v>
          </cell>
        </row>
        <row r="734">
          <cell r="C734">
            <v>3009652</v>
          </cell>
          <cell r="D734" t="str">
            <v>Arlamol M 812</v>
          </cell>
          <cell r="E734" t="str">
            <v>Excipients_OB13</v>
          </cell>
          <cell r="H734">
            <v>275</v>
          </cell>
          <cell r="I734" t="str">
            <v>INR</v>
          </cell>
        </row>
        <row r="735">
          <cell r="C735">
            <v>3019592</v>
          </cell>
          <cell r="D735" t="str">
            <v>MANGANESE SULPHATE USP(MONOHY)FOOD GRADE</v>
          </cell>
          <cell r="E735" t="str">
            <v>Excipients_OB13</v>
          </cell>
          <cell r="H735">
            <v>175</v>
          </cell>
          <cell r="I735" t="str">
            <v>INR</v>
          </cell>
        </row>
        <row r="736">
          <cell r="C736">
            <v>3000701</v>
          </cell>
          <cell r="D736" t="str">
            <v>Hydroxypropyl Cellulose -M USNF</v>
          </cell>
          <cell r="E736" t="str">
            <v>Excipients_OB13</v>
          </cell>
          <cell r="H736">
            <v>2100</v>
          </cell>
          <cell r="I736" t="str">
            <v>INR</v>
          </cell>
        </row>
        <row r="737">
          <cell r="C737">
            <v>3002831</v>
          </cell>
          <cell r="D737" t="str">
            <v>EGC'4'WHITE/WHITE UNPRINTED</v>
          </cell>
          <cell r="E737" t="str">
            <v>Excipients_OB13</v>
          </cell>
          <cell r="H737">
            <v>112.43</v>
          </cell>
          <cell r="I737" t="str">
            <v>INR</v>
          </cell>
        </row>
        <row r="738">
          <cell r="C738">
            <v>3000627</v>
          </cell>
          <cell r="D738" t="str">
            <v>STARCH MAIZE IP</v>
          </cell>
          <cell r="E738" t="str">
            <v>Excipients_OB13</v>
          </cell>
          <cell r="H738">
            <v>32</v>
          </cell>
          <cell r="I738" t="str">
            <v>INR</v>
          </cell>
        </row>
        <row r="739">
          <cell r="C739">
            <v>3001290</v>
          </cell>
          <cell r="D739" t="str">
            <v>VITAMIN A PALMITATE (1.7 MIU)      IP</v>
          </cell>
          <cell r="E739" t="str">
            <v>Excipients_OB13</v>
          </cell>
          <cell r="H739">
            <v>4150</v>
          </cell>
          <cell r="I739" t="str">
            <v>INR</v>
          </cell>
        </row>
        <row r="740">
          <cell r="C740">
            <v>3006120</v>
          </cell>
          <cell r="D740" t="str">
            <v>CMC SODIUM USP (BLANOSE 7MXF PH)</v>
          </cell>
          <cell r="E740" t="str">
            <v>Excipients_OB13</v>
          </cell>
          <cell r="H740">
            <v>825</v>
          </cell>
          <cell r="I740" t="str">
            <v>INR</v>
          </cell>
        </row>
        <row r="741">
          <cell r="C741">
            <v>3009160</v>
          </cell>
          <cell r="D741" t="str">
            <v>OPADRY 02G59011 CLEAR</v>
          </cell>
          <cell r="E741" t="str">
            <v>Excipients_OB13</v>
          </cell>
          <cell r="H741">
            <v>1465</v>
          </cell>
          <cell r="I741" t="str">
            <v>INR</v>
          </cell>
        </row>
        <row r="742">
          <cell r="C742">
            <v>3001637</v>
          </cell>
          <cell r="D742" t="str">
            <v>OPADRY 06B50904 BLUE</v>
          </cell>
          <cell r="E742" t="str">
            <v>Excipients_OB13</v>
          </cell>
          <cell r="H742">
            <v>1465</v>
          </cell>
          <cell r="I742" t="str">
            <v>INR</v>
          </cell>
        </row>
        <row r="743">
          <cell r="C743">
            <v>3006057</v>
          </cell>
          <cell r="D743" t="str">
            <v>PEACH NARDA PH FLAVOUR</v>
          </cell>
          <cell r="E743" t="str">
            <v>Excipients_OB13</v>
          </cell>
          <cell r="H743">
            <v>345</v>
          </cell>
          <cell r="I743" t="str">
            <v>INR</v>
          </cell>
        </row>
        <row r="744">
          <cell r="C744">
            <v>3015965</v>
          </cell>
          <cell r="D744" t="str">
            <v>HYPROMELLOSE2910(Methocel E4M PR CR USP)</v>
          </cell>
          <cell r="E744" t="str">
            <v>Excipients_OB13</v>
          </cell>
          <cell r="H744">
            <v>1329</v>
          </cell>
          <cell r="I744" t="str">
            <v>INR</v>
          </cell>
        </row>
        <row r="745">
          <cell r="C745">
            <v>3002863</v>
          </cell>
          <cell r="D745" t="str">
            <v>Dibutyl Adipate IH</v>
          </cell>
          <cell r="E745" t="str">
            <v>Excipients_OB13</v>
          </cell>
          <cell r="H745">
            <v>238</v>
          </cell>
          <cell r="I745" t="str">
            <v>INR</v>
          </cell>
        </row>
        <row r="746">
          <cell r="C746">
            <v>3000626</v>
          </cell>
          <cell r="D746" t="str">
            <v>SODIUM BENZOATE IH</v>
          </cell>
          <cell r="E746" t="str">
            <v>Excipients_OB13</v>
          </cell>
          <cell r="H746">
            <v>245</v>
          </cell>
          <cell r="I746" t="str">
            <v>INR</v>
          </cell>
        </row>
        <row r="747">
          <cell r="C747">
            <v>3000997</v>
          </cell>
          <cell r="D747" t="str">
            <v>SODIUM STARCH GLYCOLLATE (TYPE A) USNF</v>
          </cell>
          <cell r="E747" t="str">
            <v>Excipients_OB13</v>
          </cell>
          <cell r="H747">
            <v>490</v>
          </cell>
          <cell r="I747" t="str">
            <v>INR</v>
          </cell>
        </row>
        <row r="748">
          <cell r="C748">
            <v>3011710</v>
          </cell>
          <cell r="D748" t="str">
            <v>Opadry 20A53644(Orange)</v>
          </cell>
          <cell r="E748" t="str">
            <v>Excipients_OB13</v>
          </cell>
          <cell r="H748">
            <v>1925.875</v>
          </cell>
          <cell r="I748" t="str">
            <v>INR</v>
          </cell>
        </row>
        <row r="749">
          <cell r="C749">
            <v>3010039</v>
          </cell>
          <cell r="D749" t="str">
            <v>ANISEED FLAVOUR 61286 - C</v>
          </cell>
          <cell r="E749" t="str">
            <v>Excipients_OB13</v>
          </cell>
          <cell r="H749">
            <v>4800</v>
          </cell>
          <cell r="I749" t="str">
            <v>INR</v>
          </cell>
        </row>
        <row r="750">
          <cell r="C750">
            <v>3020297</v>
          </cell>
          <cell r="D750" t="str">
            <v>OPADRY PINK 02B540011</v>
          </cell>
          <cell r="E750" t="str">
            <v>Excipients_OB13</v>
          </cell>
          <cell r="H750">
            <v>1918</v>
          </cell>
          <cell r="I750" t="str">
            <v>INR</v>
          </cell>
        </row>
        <row r="751">
          <cell r="C751">
            <v>3008112</v>
          </cell>
          <cell r="D751" t="str">
            <v>OPADRY 03G52349 YELLOW</v>
          </cell>
          <cell r="E751" t="str">
            <v>Excipients_OB13</v>
          </cell>
          <cell r="H751">
            <v>1465</v>
          </cell>
          <cell r="I751" t="str">
            <v>INR</v>
          </cell>
        </row>
        <row r="752">
          <cell r="C752">
            <v>3002804</v>
          </cell>
          <cell r="D752" t="str">
            <v>OPADRY BLUE OY-50922</v>
          </cell>
          <cell r="E752" t="str">
            <v>Excipients_OB13</v>
          </cell>
          <cell r="H752">
            <v>1465</v>
          </cell>
          <cell r="I752" t="str">
            <v>INR</v>
          </cell>
        </row>
        <row r="753">
          <cell r="C753">
            <v>3019389</v>
          </cell>
          <cell r="D753" t="str">
            <v>EGC'4' WHITE OPQ./WHITE OPQ. PTD. CC/100</v>
          </cell>
          <cell r="E753" t="str">
            <v>Excipients_OB13</v>
          </cell>
          <cell r="H753">
            <v>125.98</v>
          </cell>
          <cell r="I753" t="str">
            <v>INR</v>
          </cell>
        </row>
        <row r="754">
          <cell r="C754">
            <v>3020170</v>
          </cell>
          <cell r="D754" t="str">
            <v>Opadry Pink 03G540013</v>
          </cell>
          <cell r="E754" t="str">
            <v>Excipients_OB13</v>
          </cell>
          <cell r="H754">
            <v>1882</v>
          </cell>
          <cell r="I754" t="str">
            <v>INR</v>
          </cell>
        </row>
        <row r="755">
          <cell r="C755">
            <v>3003981</v>
          </cell>
          <cell r="D755" t="str">
            <v>CITRIC ACID MONOHYDRATE BP</v>
          </cell>
          <cell r="E755" t="str">
            <v>Excipients_OB13</v>
          </cell>
          <cell r="H755">
            <v>221</v>
          </cell>
          <cell r="I755" t="str">
            <v>INR</v>
          </cell>
        </row>
        <row r="756">
          <cell r="C756">
            <v>3003213</v>
          </cell>
          <cell r="D756" t="str">
            <v>GLYCEROL 100% EUR.P./I.P.</v>
          </cell>
          <cell r="E756" t="str">
            <v>Excipients_OB13</v>
          </cell>
          <cell r="H756">
            <v>75</v>
          </cell>
          <cell r="I756" t="str">
            <v>INR</v>
          </cell>
        </row>
        <row r="757">
          <cell r="C757">
            <v>3001220</v>
          </cell>
          <cell r="D757" t="str">
            <v>SORBITOL SOLUTION IP</v>
          </cell>
          <cell r="E757" t="str">
            <v>Excipients_OB13</v>
          </cell>
          <cell r="H757">
            <v>39</v>
          </cell>
          <cell r="I757" t="str">
            <v>INR</v>
          </cell>
        </row>
        <row r="758">
          <cell r="C758">
            <v>3016288</v>
          </cell>
          <cell r="D758" t="str">
            <v>SORBITOL USNF (Neosorb P 60W)</v>
          </cell>
          <cell r="E758" t="str">
            <v>Excipients_OB13</v>
          </cell>
          <cell r="H758">
            <v>170</v>
          </cell>
          <cell r="I758" t="str">
            <v>INR</v>
          </cell>
        </row>
        <row r="759">
          <cell r="C759">
            <v>3000999</v>
          </cell>
          <cell r="D759" t="str">
            <v>CMC CALCIUM USNF(USA)</v>
          </cell>
          <cell r="E759" t="str">
            <v>Excipients_OB13</v>
          </cell>
          <cell r="H759">
            <v>1550</v>
          </cell>
          <cell r="I759" t="str">
            <v>INR</v>
          </cell>
        </row>
        <row r="760">
          <cell r="C760">
            <v>3000573</v>
          </cell>
          <cell r="D760" t="str">
            <v>MCC AND CMC SODIUM USNF</v>
          </cell>
          <cell r="E760" t="str">
            <v>Excipients_OB13</v>
          </cell>
          <cell r="H760">
            <v>1091</v>
          </cell>
          <cell r="I760" t="str">
            <v>INR</v>
          </cell>
        </row>
        <row r="761">
          <cell r="C761">
            <v>3002439</v>
          </cell>
          <cell r="D761" t="str">
            <v>OPADRY OY (56524) IH BROWN</v>
          </cell>
          <cell r="E761" t="str">
            <v>Excipients_OB13</v>
          </cell>
          <cell r="H761">
            <v>1019.9</v>
          </cell>
          <cell r="I761" t="str">
            <v>INR</v>
          </cell>
        </row>
        <row r="762">
          <cell r="C762">
            <v>3019450</v>
          </cell>
          <cell r="D762" t="str">
            <v>EGC'2' WHITE OPQ./WHITE OPQ. PTD. CC/200</v>
          </cell>
          <cell r="E762" t="str">
            <v>Excipients_OB13</v>
          </cell>
          <cell r="H762">
            <v>125.98</v>
          </cell>
          <cell r="I762" t="str">
            <v>INR</v>
          </cell>
        </row>
        <row r="763">
          <cell r="C763">
            <v>3013608</v>
          </cell>
          <cell r="D763" t="str">
            <v>KULINJAN RHIZOMES  EXTRACT  10 :1</v>
          </cell>
          <cell r="E763" t="str">
            <v>Excipients_OB13</v>
          </cell>
          <cell r="H763">
            <v>1180</v>
          </cell>
          <cell r="I763" t="str">
            <v>INR</v>
          </cell>
        </row>
        <row r="764">
          <cell r="C764">
            <v>3012436</v>
          </cell>
          <cell r="D764" t="str">
            <v>OPADRY WHITE 03A58725</v>
          </cell>
          <cell r="E764" t="str">
            <v>Excipients_OB13</v>
          </cell>
          <cell r="H764">
            <v>1356.25</v>
          </cell>
          <cell r="I764" t="str">
            <v>INR</v>
          </cell>
        </row>
        <row r="765">
          <cell r="C765">
            <v>3001709</v>
          </cell>
          <cell r="D765" t="str">
            <v>HYPROMELLOSE (15 cps) USP</v>
          </cell>
          <cell r="E765" t="str">
            <v>Excipients_OB13</v>
          </cell>
          <cell r="H765">
            <v>1150</v>
          </cell>
          <cell r="I765" t="str">
            <v>INR</v>
          </cell>
        </row>
        <row r="766">
          <cell r="C766">
            <v>3011243</v>
          </cell>
          <cell r="D766" t="str">
            <v>METACRESOL USP</v>
          </cell>
          <cell r="E766" t="str">
            <v>Excipients_OB13</v>
          </cell>
          <cell r="H766">
            <v>4.3</v>
          </cell>
          <cell r="I766" t="str">
            <v>INR</v>
          </cell>
        </row>
        <row r="767">
          <cell r="C767">
            <v>3002133</v>
          </cell>
          <cell r="D767" t="str">
            <v>BENZALKONIUM CHLORIDE SOLUTION USNF</v>
          </cell>
          <cell r="E767" t="str">
            <v>Excipients_OB13</v>
          </cell>
          <cell r="H767">
            <v>85000</v>
          </cell>
          <cell r="I767" t="str">
            <v>INR</v>
          </cell>
        </row>
        <row r="768">
          <cell r="C768">
            <v>3000668</v>
          </cell>
          <cell r="D768" t="str">
            <v>VANILLIN USNF</v>
          </cell>
          <cell r="E768" t="str">
            <v>Excipients_OB13</v>
          </cell>
          <cell r="H768">
            <v>1675</v>
          </cell>
          <cell r="I768" t="str">
            <v>INR</v>
          </cell>
        </row>
        <row r="769">
          <cell r="C769">
            <v>3013871</v>
          </cell>
          <cell r="D769" t="str">
            <v>DIBUTYL SEBACATE NF</v>
          </cell>
          <cell r="E769" t="str">
            <v>Excipients_OB13</v>
          </cell>
          <cell r="H769">
            <v>1745</v>
          </cell>
          <cell r="I769" t="str">
            <v>INR</v>
          </cell>
        </row>
        <row r="770">
          <cell r="C770">
            <v>3013984</v>
          </cell>
          <cell r="D770" t="str">
            <v>OPADRY WHITE 03F58750</v>
          </cell>
          <cell r="E770" t="str">
            <v>Excipients_OB13</v>
          </cell>
          <cell r="H770">
            <v>1356.25</v>
          </cell>
          <cell r="I770" t="str">
            <v>INR</v>
          </cell>
        </row>
        <row r="771">
          <cell r="C771">
            <v>3003993</v>
          </cell>
          <cell r="D771" t="str">
            <v>OPADRY 02B 50703 BLUE</v>
          </cell>
          <cell r="E771" t="str">
            <v>Excipients_OB13</v>
          </cell>
          <cell r="H771">
            <v>1465</v>
          </cell>
          <cell r="I771" t="str">
            <v>INR</v>
          </cell>
        </row>
        <row r="772">
          <cell r="C772">
            <v>3011242</v>
          </cell>
          <cell r="D772" t="str">
            <v>LIQUID PHENOL IP</v>
          </cell>
          <cell r="E772" t="str">
            <v>Excipients_OB13</v>
          </cell>
          <cell r="H772">
            <v>8</v>
          </cell>
          <cell r="I772" t="str">
            <v>INR</v>
          </cell>
        </row>
        <row r="773">
          <cell r="C773">
            <v>3010532</v>
          </cell>
          <cell r="D773" t="str">
            <v>Glyceryl Behenate USNF(Compritol 888ATO)</v>
          </cell>
          <cell r="E773" t="str">
            <v>Excipients_OB13</v>
          </cell>
          <cell r="H773">
            <v>1600</v>
          </cell>
          <cell r="I773" t="str">
            <v>INR</v>
          </cell>
        </row>
        <row r="774">
          <cell r="C774">
            <v>3000688</v>
          </cell>
          <cell r="D774" t="str">
            <v>CMC SODIUM (DVP) USP</v>
          </cell>
          <cell r="E774" t="str">
            <v>Excipients_OB13</v>
          </cell>
          <cell r="H774">
            <v>315</v>
          </cell>
          <cell r="I774" t="str">
            <v>INR</v>
          </cell>
        </row>
        <row r="775">
          <cell r="C775">
            <v>3000422</v>
          </cell>
          <cell r="D775" t="str">
            <v>AMERICAN ICE CREAM DC-129 PH IH</v>
          </cell>
          <cell r="E775" t="str">
            <v>Excipients_OB13</v>
          </cell>
          <cell r="H775">
            <v>785</v>
          </cell>
          <cell r="I775" t="str">
            <v>INR</v>
          </cell>
        </row>
        <row r="776">
          <cell r="C776">
            <v>3012017</v>
          </cell>
          <cell r="D776" t="str">
            <v>EGC'0' BROWN/WHITE PTD.C/582 IN BLACK(A)</v>
          </cell>
          <cell r="E776" t="str">
            <v>Excipients_OB13</v>
          </cell>
          <cell r="H776">
            <v>149.51</v>
          </cell>
          <cell r="I776" t="str">
            <v>INR</v>
          </cell>
        </row>
        <row r="777">
          <cell r="C777">
            <v>3002661</v>
          </cell>
          <cell r="D777" t="str">
            <v>DIBASIC CALCIUM PHOSPHATE (DIHYDRATE) IH</v>
          </cell>
          <cell r="E777" t="str">
            <v>Excipients_OB13</v>
          </cell>
          <cell r="H777">
            <v>130</v>
          </cell>
          <cell r="I777" t="str">
            <v>INR</v>
          </cell>
        </row>
        <row r="778">
          <cell r="C778">
            <v>3000820</v>
          </cell>
          <cell r="D778" t="str">
            <v>FRESCORFORT     IH</v>
          </cell>
          <cell r="E778" t="str">
            <v>Excipients_OB13</v>
          </cell>
          <cell r="H778">
            <v>2970</v>
          </cell>
          <cell r="I778" t="str">
            <v>INR</v>
          </cell>
        </row>
        <row r="779">
          <cell r="C779">
            <v>3020436</v>
          </cell>
          <cell r="D779" t="str">
            <v>OPACODE S-1-18086 WHITE</v>
          </cell>
          <cell r="E779" t="str">
            <v>Excipients_OB13</v>
          </cell>
          <cell r="H779">
            <v>9570</v>
          </cell>
          <cell r="I779" t="str">
            <v>INR</v>
          </cell>
        </row>
        <row r="780">
          <cell r="C780">
            <v>3002138</v>
          </cell>
          <cell r="D780" t="str">
            <v>POTASSIUM BICARBONATE BP</v>
          </cell>
          <cell r="E780" t="str">
            <v>Excipients_OB13</v>
          </cell>
          <cell r="H780">
            <v>85</v>
          </cell>
          <cell r="I780" t="str">
            <v>INR</v>
          </cell>
        </row>
        <row r="781">
          <cell r="C781">
            <v>3011148</v>
          </cell>
          <cell r="D781" t="str">
            <v>CARBOMER (CORBOPOL 934 P) BP</v>
          </cell>
          <cell r="E781" t="str">
            <v>Excipients_OB13</v>
          </cell>
          <cell r="H781">
            <v>3375</v>
          </cell>
          <cell r="I781" t="str">
            <v>INR</v>
          </cell>
        </row>
        <row r="782">
          <cell r="C782">
            <v>3015980</v>
          </cell>
          <cell r="D782" t="str">
            <v>OPADRY 20H 82404 YELLOW</v>
          </cell>
          <cell r="E782" t="str">
            <v>Excipients_OB13</v>
          </cell>
          <cell r="H782">
            <v>1465</v>
          </cell>
          <cell r="I782" t="str">
            <v>INR</v>
          </cell>
        </row>
        <row r="783">
          <cell r="C783">
            <v>3019161</v>
          </cell>
          <cell r="D783" t="str">
            <v>PHENOXYETHANOL IP</v>
          </cell>
          <cell r="E783" t="str">
            <v>Excipients_OB13</v>
          </cell>
          <cell r="H783">
            <v>225</v>
          </cell>
          <cell r="I783" t="str">
            <v>INR</v>
          </cell>
        </row>
        <row r="784">
          <cell r="C784">
            <v>3003502</v>
          </cell>
          <cell r="D784" t="str">
            <v>CAPRYLOCAPORYL MACROGOLGLYCERIDES Ph.Eur</v>
          </cell>
          <cell r="E784" t="str">
            <v>Excipients_OB13</v>
          </cell>
          <cell r="H784">
            <v>1405</v>
          </cell>
          <cell r="I784" t="str">
            <v>INR</v>
          </cell>
        </row>
        <row r="785">
          <cell r="C785">
            <v>3012820</v>
          </cell>
          <cell r="D785" t="str">
            <v>SODIUM BISULPHITE</v>
          </cell>
          <cell r="E785" t="str">
            <v>Excipients_OB13</v>
          </cell>
          <cell r="H785">
            <v>982</v>
          </cell>
          <cell r="I785" t="str">
            <v>INR</v>
          </cell>
        </row>
        <row r="786">
          <cell r="C786">
            <v>3010746</v>
          </cell>
          <cell r="D786" t="str">
            <v>OPADRY 03G 54217 (PINK)</v>
          </cell>
          <cell r="E786" t="str">
            <v>Excipients_OB13</v>
          </cell>
          <cell r="H786">
            <v>1350</v>
          </cell>
          <cell r="I786" t="str">
            <v>INR</v>
          </cell>
        </row>
        <row r="787">
          <cell r="C787">
            <v>3017681</v>
          </cell>
          <cell r="D787" t="str">
            <v>LEMON FLAVOUR 502142 TPLCA0597</v>
          </cell>
          <cell r="E787" t="str">
            <v>Excipients_OB13</v>
          </cell>
          <cell r="H787">
            <v>3210</v>
          </cell>
          <cell r="I787" t="str">
            <v>INR</v>
          </cell>
        </row>
        <row r="788">
          <cell r="C788">
            <v>3000566</v>
          </cell>
          <cell r="D788" t="str">
            <v>METHOCEL E4M CR USP</v>
          </cell>
          <cell r="E788" t="str">
            <v>Excipients_OB13</v>
          </cell>
          <cell r="H788">
            <v>1329</v>
          </cell>
          <cell r="I788" t="str">
            <v>INR</v>
          </cell>
        </row>
        <row r="789">
          <cell r="C789">
            <v>3001175</v>
          </cell>
          <cell r="D789" t="str">
            <v>OPADRY 02A58907 WHITE</v>
          </cell>
          <cell r="E789" t="str">
            <v>Excipients_OB13</v>
          </cell>
          <cell r="H789">
            <v>1324</v>
          </cell>
          <cell r="I789" t="str">
            <v>INR</v>
          </cell>
        </row>
        <row r="790">
          <cell r="C790">
            <v>3007793</v>
          </cell>
          <cell r="D790" t="str">
            <v>POVIDONE (PVP K25)  BP</v>
          </cell>
          <cell r="E790" t="str">
            <v>Excipients_OB13</v>
          </cell>
          <cell r="H790">
            <v>1325</v>
          </cell>
          <cell r="I790" t="str">
            <v>INR</v>
          </cell>
        </row>
        <row r="791">
          <cell r="C791">
            <v>3011650</v>
          </cell>
          <cell r="D791" t="str">
            <v>SUCROSE USNF (60-80 # ASTM)</v>
          </cell>
          <cell r="E791" t="str">
            <v>Excipients_OB13</v>
          </cell>
          <cell r="H791">
            <v>101</v>
          </cell>
          <cell r="I791" t="str">
            <v>INR</v>
          </cell>
        </row>
        <row r="792">
          <cell r="C792">
            <v>3001177</v>
          </cell>
          <cell r="D792" t="str">
            <v>POVIDONE (K-90) USP</v>
          </cell>
          <cell r="E792" t="str">
            <v>Excipients_OB13</v>
          </cell>
          <cell r="H792">
            <v>1305</v>
          </cell>
          <cell r="I792" t="str">
            <v>INR</v>
          </cell>
        </row>
        <row r="793">
          <cell r="C793">
            <v>3001790</v>
          </cell>
          <cell r="D793" t="str">
            <v>PROPYL PARABEN (F)</v>
          </cell>
          <cell r="E793" t="str">
            <v>Excipients_OB13</v>
          </cell>
          <cell r="H793">
            <v>320</v>
          </cell>
          <cell r="I793" t="str">
            <v>INR</v>
          </cell>
        </row>
        <row r="794">
          <cell r="C794">
            <v>3006052</v>
          </cell>
          <cell r="D794" t="str">
            <v>PEPPERMINT FLAVOUR C 7531</v>
          </cell>
          <cell r="E794" t="str">
            <v>Excipients_OB13</v>
          </cell>
          <cell r="H794">
            <v>545</v>
          </cell>
          <cell r="I794" t="str">
            <v>INR</v>
          </cell>
        </row>
        <row r="795">
          <cell r="C795">
            <v>3016959</v>
          </cell>
          <cell r="D795" t="str">
            <v>MAIZE STARCH BP/PH.EUR. (LOD 11-15%)</v>
          </cell>
          <cell r="E795" t="str">
            <v>Excipients_OB13</v>
          </cell>
          <cell r="H795">
            <v>32</v>
          </cell>
          <cell r="I795" t="str">
            <v>INR</v>
          </cell>
        </row>
        <row r="796">
          <cell r="C796">
            <v>3007404</v>
          </cell>
          <cell r="D796" t="str">
            <v>OPADRY WHITE OY-S-58910 (USA)</v>
          </cell>
          <cell r="E796" t="str">
            <v>Excipients_OB13</v>
          </cell>
          <cell r="H796">
            <v>840.875</v>
          </cell>
          <cell r="I796" t="str">
            <v>INR</v>
          </cell>
        </row>
        <row r="797">
          <cell r="C797">
            <v>3001813</v>
          </cell>
          <cell r="D797" t="str">
            <v>MANGANESE SULFATE MONOHYDRATE (F)</v>
          </cell>
          <cell r="E797" t="str">
            <v>Excipients_OB13</v>
          </cell>
          <cell r="H797">
            <v>140</v>
          </cell>
          <cell r="I797" t="str">
            <v>INR</v>
          </cell>
        </row>
        <row r="798">
          <cell r="C798">
            <v>3008330</v>
          </cell>
          <cell r="D798" t="str">
            <v>LEVOMENTHOL BP</v>
          </cell>
          <cell r="E798" t="str">
            <v>Excipients_OB13</v>
          </cell>
          <cell r="H798">
            <v>2500</v>
          </cell>
          <cell r="I798" t="str">
            <v>INR</v>
          </cell>
        </row>
        <row r="799">
          <cell r="C799">
            <v>3010029</v>
          </cell>
          <cell r="D799" t="str">
            <v>OPADRY WHITE 03F58876</v>
          </cell>
          <cell r="E799" t="str">
            <v>Excipients_OB13</v>
          </cell>
          <cell r="H799">
            <v>1250</v>
          </cell>
          <cell r="I799" t="str">
            <v>INR</v>
          </cell>
        </row>
        <row r="800">
          <cell r="C800">
            <v>3008860</v>
          </cell>
          <cell r="D800" t="str">
            <v>OPADRY 02K58849 [WHITE]</v>
          </cell>
          <cell r="E800" t="str">
            <v>Excipients_OB13</v>
          </cell>
          <cell r="H800">
            <v>1356</v>
          </cell>
          <cell r="I800" t="str">
            <v>INR</v>
          </cell>
        </row>
        <row r="801">
          <cell r="C801">
            <v>3006085</v>
          </cell>
          <cell r="D801" t="str">
            <v>CUPRIC OXIDE (COPPER)</v>
          </cell>
          <cell r="E801" t="str">
            <v>Excipients_OB13</v>
          </cell>
          <cell r="H801">
            <v>615</v>
          </cell>
          <cell r="I801" t="str">
            <v>INR</v>
          </cell>
        </row>
        <row r="802">
          <cell r="C802">
            <v>3000454</v>
          </cell>
          <cell r="D802" t="str">
            <v>SODIUM STARCH GLYCOLLATE IP</v>
          </cell>
          <cell r="E802" t="str">
            <v>Excipients_OB13</v>
          </cell>
          <cell r="H802">
            <v>410</v>
          </cell>
          <cell r="I802" t="str">
            <v>INR</v>
          </cell>
        </row>
        <row r="803">
          <cell r="C803">
            <v>3014676</v>
          </cell>
          <cell r="D803" t="str">
            <v>BITTERNESS MODIFIER 683115 (IFF)</v>
          </cell>
          <cell r="E803" t="str">
            <v>Excipients_OB13</v>
          </cell>
          <cell r="H803">
            <v>1525</v>
          </cell>
          <cell r="I803" t="str">
            <v>INR</v>
          </cell>
        </row>
        <row r="804">
          <cell r="C804">
            <v>3000664</v>
          </cell>
          <cell r="D804" t="str">
            <v>TUTIFRUITY FLAVOUR PERMASEAL 77919.31</v>
          </cell>
          <cell r="E804" t="str">
            <v>Excipients_OB13</v>
          </cell>
          <cell r="H804">
            <v>2415</v>
          </cell>
          <cell r="I804" t="str">
            <v>INR</v>
          </cell>
        </row>
        <row r="805">
          <cell r="C805">
            <v>3002864</v>
          </cell>
          <cell r="D805" t="str">
            <v>Silicon Oil 350 CST IH</v>
          </cell>
          <cell r="E805" t="str">
            <v>Excipients_OB13</v>
          </cell>
          <cell r="H805">
            <v>850</v>
          </cell>
          <cell r="I805" t="str">
            <v>INR</v>
          </cell>
        </row>
        <row r="806">
          <cell r="C806">
            <v>3002450</v>
          </cell>
          <cell r="D806" t="str">
            <v>MASKING FLAVOUR PERMASEAL 11031-31 IH</v>
          </cell>
          <cell r="E806" t="str">
            <v>Excipients_OB13</v>
          </cell>
          <cell r="H806">
            <v>2410</v>
          </cell>
          <cell r="I806" t="str">
            <v>INR</v>
          </cell>
        </row>
        <row r="807">
          <cell r="C807">
            <v>3001004</v>
          </cell>
          <cell r="D807" t="str">
            <v>OPADRY YS-IR-7006</v>
          </cell>
          <cell r="E807" t="str">
            <v>Excipients_OB13</v>
          </cell>
          <cell r="H807">
            <v>1710</v>
          </cell>
          <cell r="I807" t="str">
            <v>INR</v>
          </cell>
        </row>
        <row r="808">
          <cell r="C808">
            <v>3005600</v>
          </cell>
          <cell r="D808" t="str">
            <v>POLYETHYLENE GLYCOL 6000 USNF</v>
          </cell>
          <cell r="E808" t="str">
            <v>Excipients_OB13</v>
          </cell>
          <cell r="H808">
            <v>595</v>
          </cell>
          <cell r="I808" t="str">
            <v>INR</v>
          </cell>
        </row>
        <row r="809">
          <cell r="C809">
            <v>3001421</v>
          </cell>
          <cell r="D809" t="str">
            <v>XANTHAN GUM BP/PhEur</v>
          </cell>
          <cell r="E809" t="str">
            <v>Excipients_OB13</v>
          </cell>
          <cell r="H809">
            <v>595</v>
          </cell>
          <cell r="I809" t="str">
            <v>INR</v>
          </cell>
        </row>
        <row r="810">
          <cell r="C810">
            <v>3020415</v>
          </cell>
          <cell r="D810" t="str">
            <v>EGC'0'RD/RD PtdRF-12/RF-12WHITE(5%Plast)</v>
          </cell>
          <cell r="E810" t="str">
            <v>Excipients_OB13</v>
          </cell>
          <cell r="H810">
            <v>112.64400000000001</v>
          </cell>
          <cell r="I810" t="str">
            <v>INR</v>
          </cell>
        </row>
        <row r="811">
          <cell r="C811">
            <v>3017774</v>
          </cell>
          <cell r="D811" t="str">
            <v>ASPARTAME    USNF (ARV)</v>
          </cell>
          <cell r="E811" t="str">
            <v>Excipients_OB13</v>
          </cell>
          <cell r="H811">
            <v>1175</v>
          </cell>
          <cell r="I811" t="str">
            <v>INR</v>
          </cell>
        </row>
        <row r="812">
          <cell r="C812">
            <v>3000652</v>
          </cell>
          <cell r="D812" t="str">
            <v>TARTAZINE LAKE C I NO 19140</v>
          </cell>
          <cell r="E812" t="str">
            <v>Excipients_OB13</v>
          </cell>
          <cell r="H812">
            <v>1170</v>
          </cell>
          <cell r="I812" t="str">
            <v>INR</v>
          </cell>
        </row>
        <row r="813">
          <cell r="C813">
            <v>3012621</v>
          </cell>
          <cell r="D813" t="str">
            <v>HYDROXY ETHYL CELLULOSE(NATROSOL 250HHX)</v>
          </cell>
          <cell r="E813" t="str">
            <v>Excipients_OB13</v>
          </cell>
          <cell r="H813">
            <v>2325</v>
          </cell>
          <cell r="I813" t="str">
            <v>INR</v>
          </cell>
        </row>
        <row r="814">
          <cell r="C814">
            <v>3013644</v>
          </cell>
          <cell r="D814" t="str">
            <v>BITTERNESS MASKER RAN 683120 (IFF)</v>
          </cell>
          <cell r="E814" t="str">
            <v>Excipients_OB13</v>
          </cell>
          <cell r="H814">
            <v>725</v>
          </cell>
          <cell r="I814" t="str">
            <v>INR</v>
          </cell>
        </row>
        <row r="815">
          <cell r="C815">
            <v>3014334</v>
          </cell>
          <cell r="D815" t="str">
            <v>DIACETYLATED MONOGLYCERIDES USNF (9-45K)</v>
          </cell>
          <cell r="E815" t="str">
            <v>Excipients_OB13</v>
          </cell>
          <cell r="H815">
            <v>1450</v>
          </cell>
          <cell r="I815" t="str">
            <v>INR</v>
          </cell>
        </row>
        <row r="816">
          <cell r="C816">
            <v>3001050</v>
          </cell>
          <cell r="D816" t="str">
            <v>Macrogol 300 BP/Ph.Eur.</v>
          </cell>
          <cell r="E816" t="str">
            <v>Excipients_OB13</v>
          </cell>
          <cell r="H816">
            <v>444</v>
          </cell>
          <cell r="I816" t="str">
            <v>INR</v>
          </cell>
        </row>
        <row r="817">
          <cell r="C817">
            <v>3017771</v>
          </cell>
          <cell r="D817" t="str">
            <v>Croscarmellose Sodium (AC-DI-SOL)USNFARV</v>
          </cell>
          <cell r="E817" t="str">
            <v>Excipients_OB13</v>
          </cell>
          <cell r="H817">
            <v>1151</v>
          </cell>
          <cell r="I817" t="str">
            <v>INR</v>
          </cell>
        </row>
        <row r="818">
          <cell r="C818">
            <v>3008375</v>
          </cell>
          <cell r="D818" t="str">
            <v>DIETHYL PHTHALATE USNF</v>
          </cell>
          <cell r="E818" t="str">
            <v>Excipients_OB13</v>
          </cell>
          <cell r="H818">
            <v>950</v>
          </cell>
          <cell r="I818" t="str">
            <v>INR</v>
          </cell>
        </row>
        <row r="819">
          <cell r="C819">
            <v>3004430</v>
          </cell>
          <cell r="D819" t="str">
            <v>FLAVOR ORANGE CREAM PERMASEAL 11022-31</v>
          </cell>
          <cell r="E819" t="str">
            <v>Excipients_OB13</v>
          </cell>
          <cell r="H819">
            <v>5693</v>
          </cell>
          <cell r="I819" t="str">
            <v>INR</v>
          </cell>
        </row>
        <row r="820">
          <cell r="C820">
            <v>3006105</v>
          </cell>
          <cell r="D820" t="str">
            <v>OPADRY 03K50731 BLUE</v>
          </cell>
          <cell r="E820" t="str">
            <v>Excipients_OB13</v>
          </cell>
          <cell r="H820">
            <v>1020</v>
          </cell>
          <cell r="I820" t="str">
            <v>INR</v>
          </cell>
        </row>
        <row r="821">
          <cell r="C821">
            <v>3020303</v>
          </cell>
          <cell r="D821" t="str">
            <v>Opadry YS-3-7413 Clear</v>
          </cell>
          <cell r="E821" t="str">
            <v>Excipients_OB13</v>
          </cell>
          <cell r="H821">
            <v>1855</v>
          </cell>
          <cell r="I821" t="str">
            <v>INR</v>
          </cell>
        </row>
        <row r="822">
          <cell r="C822">
            <v>3012801</v>
          </cell>
          <cell r="D822" t="str">
            <v>EGC '1' BLUE/BLUE PTD  120 120/120 120</v>
          </cell>
          <cell r="E822" t="str">
            <v>Excipients_OB13</v>
          </cell>
          <cell r="H822">
            <v>110.75</v>
          </cell>
          <cell r="I822" t="str">
            <v>INR</v>
          </cell>
        </row>
        <row r="823">
          <cell r="C823">
            <v>3008212</v>
          </cell>
          <cell r="D823" t="str">
            <v>EGC '1' ORANGE/ORANGE PTD '75' TSE FREE</v>
          </cell>
          <cell r="E823" t="str">
            <v>Excipients_OB13</v>
          </cell>
          <cell r="H823">
            <v>110.75</v>
          </cell>
          <cell r="I823" t="str">
            <v>INR</v>
          </cell>
        </row>
        <row r="824">
          <cell r="C824">
            <v>3002067</v>
          </cell>
          <cell r="D824" t="str">
            <v>Starch, NF Corn (Purity 826)</v>
          </cell>
          <cell r="E824" t="str">
            <v>Excipients_OB13</v>
          </cell>
          <cell r="H824">
            <v>305</v>
          </cell>
          <cell r="I824" t="str">
            <v>INR</v>
          </cell>
        </row>
        <row r="825">
          <cell r="C825">
            <v>3001590</v>
          </cell>
          <cell r="D825" t="str">
            <v>EGC'2'YELLOW/YELLOW PTD.250/250 IN BLACK</v>
          </cell>
          <cell r="E825" t="str">
            <v>Excipients_OB13</v>
          </cell>
          <cell r="H825">
            <v>105.22</v>
          </cell>
          <cell r="I825" t="str">
            <v>INR</v>
          </cell>
        </row>
        <row r="826">
          <cell r="C826">
            <v>3009873</v>
          </cell>
          <cell r="D826" t="str">
            <v>LYCHEE FLAVOUR 521-00123-00</v>
          </cell>
          <cell r="E826" t="str">
            <v>Excipients_OB13</v>
          </cell>
          <cell r="H826">
            <v>1830</v>
          </cell>
          <cell r="I826" t="str">
            <v>INR</v>
          </cell>
        </row>
        <row r="827">
          <cell r="C827">
            <v>3007552</v>
          </cell>
          <cell r="D827" t="str">
            <v>EGC '4' ORNG./WHT. PTD. ROLITEN OD/2</v>
          </cell>
          <cell r="E827" t="str">
            <v>Excipients_OB13</v>
          </cell>
          <cell r="H827">
            <v>116.28</v>
          </cell>
          <cell r="I827" t="str">
            <v>INR</v>
          </cell>
        </row>
        <row r="828">
          <cell r="C828">
            <v>3001066</v>
          </cell>
          <cell r="D828" t="str">
            <v>MICROCRYSTALLINE CELLULOSE(A.PH102)IP</v>
          </cell>
          <cell r="E828" t="str">
            <v>Excipients_OB13</v>
          </cell>
          <cell r="H828">
            <v>363</v>
          </cell>
          <cell r="I828" t="str">
            <v>INR</v>
          </cell>
        </row>
        <row r="829">
          <cell r="C829">
            <v>3008104</v>
          </cell>
          <cell r="D829" t="str">
            <v>LANOLIN ALCOHOL Ph. Eur</v>
          </cell>
          <cell r="E829" t="str">
            <v>Excipients_OB13</v>
          </cell>
          <cell r="H829">
            <v>2715</v>
          </cell>
          <cell r="I829" t="str">
            <v>INR</v>
          </cell>
        </row>
        <row r="830">
          <cell r="C830">
            <v>3013805</v>
          </cell>
          <cell r="D830" t="str">
            <v>Lactose(sterile)</v>
          </cell>
          <cell r="E830" t="str">
            <v>Excipients_OB13</v>
          </cell>
          <cell r="H830">
            <v>540</v>
          </cell>
          <cell r="I830" t="str">
            <v>INR</v>
          </cell>
        </row>
        <row r="831">
          <cell r="C831">
            <v>3004740</v>
          </cell>
          <cell r="D831" t="str">
            <v>TROPICAL BLEND FLAV. PERMASEAL 11027-31</v>
          </cell>
          <cell r="E831" t="str">
            <v>Excipients_OB13</v>
          </cell>
          <cell r="H831">
            <v>5373</v>
          </cell>
          <cell r="I831" t="str">
            <v>INR</v>
          </cell>
        </row>
        <row r="832">
          <cell r="C832">
            <v>3000891</v>
          </cell>
          <cell r="D832" t="str">
            <v>XANTHAN GUM, USNF  (XANTURAL 75)</v>
          </cell>
          <cell r="E832" t="str">
            <v>Excipients_OB13</v>
          </cell>
          <cell r="H832">
            <v>1068</v>
          </cell>
          <cell r="I832" t="str">
            <v>INR</v>
          </cell>
        </row>
        <row r="833">
          <cell r="C833">
            <v>3001244</v>
          </cell>
          <cell r="D833" t="str">
            <v>FD&amp;C RED NO.3 (WATER SOLUBLE)</v>
          </cell>
          <cell r="E833" t="str">
            <v>Excipients_OB13</v>
          </cell>
          <cell r="H833">
            <v>5925</v>
          </cell>
          <cell r="I833" t="str">
            <v>INR</v>
          </cell>
        </row>
        <row r="834">
          <cell r="C834">
            <v>3010827</v>
          </cell>
          <cell r="D834" t="str">
            <v>SODIUM MOLYBDATE (DIHYDRATE)</v>
          </cell>
          <cell r="E834" t="str">
            <v>Excipients_OB13</v>
          </cell>
          <cell r="H834">
            <v>17750</v>
          </cell>
          <cell r="I834" t="str">
            <v>INR</v>
          </cell>
        </row>
        <row r="835">
          <cell r="C835">
            <v>3010622</v>
          </cell>
          <cell r="D835" t="str">
            <v>ALPHA TOCOPHEROL ACETATE IH</v>
          </cell>
          <cell r="E835" t="str">
            <v>Excipients_OB13</v>
          </cell>
          <cell r="H835">
            <v>2100</v>
          </cell>
          <cell r="I835" t="str">
            <v>INR</v>
          </cell>
        </row>
        <row r="836">
          <cell r="C836">
            <v>3006546</v>
          </cell>
          <cell r="D836" t="str">
            <v>BUTYLATED HYDROXYTOLUENE IP</v>
          </cell>
          <cell r="E836" t="str">
            <v>Excipients_OB13</v>
          </cell>
          <cell r="H836">
            <v>299</v>
          </cell>
          <cell r="I836" t="str">
            <v>INR</v>
          </cell>
        </row>
        <row r="837">
          <cell r="C837">
            <v>3001196</v>
          </cell>
          <cell r="D837" t="str">
            <v>DIBASIC CALCIUM PHOSPHATE(ANHYDROUS) IH</v>
          </cell>
          <cell r="E837" t="str">
            <v>Excipients_OB13</v>
          </cell>
          <cell r="H837">
            <v>130</v>
          </cell>
          <cell r="I837" t="str">
            <v>INR</v>
          </cell>
        </row>
        <row r="838">
          <cell r="C838">
            <v>3018292</v>
          </cell>
          <cell r="D838" t="str">
            <v>OPADRY ORANGE 03B83000</v>
          </cell>
          <cell r="E838" t="str">
            <v>Excipients_OB13</v>
          </cell>
          <cell r="H838">
            <v>1300</v>
          </cell>
          <cell r="I838" t="str">
            <v>INR</v>
          </cell>
        </row>
        <row r="839">
          <cell r="C839">
            <v>3009654</v>
          </cell>
          <cell r="D839" t="str">
            <v>Soft Sheen Inde</v>
          </cell>
          <cell r="E839" t="str">
            <v>Excipients_OB13</v>
          </cell>
          <cell r="H839">
            <v>2079</v>
          </cell>
          <cell r="I839" t="str">
            <v>INR</v>
          </cell>
        </row>
        <row r="840">
          <cell r="C840">
            <v>3001008</v>
          </cell>
          <cell r="D840" t="str">
            <v>ZINC SULPHATE BP</v>
          </cell>
          <cell r="E840" t="str">
            <v>Excipients_OB13</v>
          </cell>
          <cell r="H840">
            <v>482</v>
          </cell>
          <cell r="I840" t="str">
            <v>INR</v>
          </cell>
        </row>
        <row r="841">
          <cell r="C841">
            <v>3001264</v>
          </cell>
          <cell r="D841" t="str">
            <v>CASTOR OIL IH</v>
          </cell>
          <cell r="E841" t="str">
            <v>Excipients_OB13</v>
          </cell>
          <cell r="H841">
            <v>430</v>
          </cell>
          <cell r="I841" t="str">
            <v>INR</v>
          </cell>
        </row>
        <row r="842">
          <cell r="C842">
            <v>3002106</v>
          </cell>
          <cell r="D842" t="str">
            <v>LIGHT LIQUID PARAFFIN IP</v>
          </cell>
          <cell r="E842" t="str">
            <v>Excipients_OB13</v>
          </cell>
          <cell r="H842">
            <v>82</v>
          </cell>
          <cell r="I842" t="str">
            <v>INR</v>
          </cell>
        </row>
        <row r="843">
          <cell r="C843">
            <v>3008644</v>
          </cell>
          <cell r="D843" t="str">
            <v>OPADRY 03G52390 YELLOW</v>
          </cell>
          <cell r="E843" t="str">
            <v>Excipients_OB13</v>
          </cell>
          <cell r="H843">
            <v>1465</v>
          </cell>
          <cell r="I843" t="str">
            <v>INR</v>
          </cell>
        </row>
        <row r="844">
          <cell r="C844">
            <v>3008376</v>
          </cell>
          <cell r="D844" t="str">
            <v>GLYCERIN IP</v>
          </cell>
          <cell r="E844" t="str">
            <v>Excipients_OB13</v>
          </cell>
          <cell r="H844">
            <v>75</v>
          </cell>
          <cell r="I844" t="str">
            <v>INR</v>
          </cell>
        </row>
        <row r="845">
          <cell r="C845">
            <v>3000613</v>
          </cell>
          <cell r="D845" t="str">
            <v>PROPYLPARABEN BP/Ph.Eur.</v>
          </cell>
          <cell r="E845" t="str">
            <v>Excipients_OB13</v>
          </cell>
          <cell r="H845">
            <v>275</v>
          </cell>
          <cell r="I845" t="str">
            <v>INR</v>
          </cell>
        </row>
        <row r="846">
          <cell r="C846">
            <v>3005905</v>
          </cell>
          <cell r="D846" t="str">
            <v>MANGO FLAVOUR 591015C</v>
          </cell>
          <cell r="E846" t="str">
            <v>Excipients_OB13</v>
          </cell>
          <cell r="H846">
            <v>922</v>
          </cell>
          <cell r="I846" t="str">
            <v>INR</v>
          </cell>
        </row>
        <row r="847">
          <cell r="C847">
            <v>3020571</v>
          </cell>
          <cell r="D847" t="str">
            <v>INSTACOAT NATCOL A07D20014 BROWN</v>
          </cell>
          <cell r="E847" t="str">
            <v>Excipients_OB13</v>
          </cell>
          <cell r="H847">
            <v>1445</v>
          </cell>
          <cell r="I847" t="str">
            <v>INR</v>
          </cell>
        </row>
        <row r="848">
          <cell r="C848">
            <v>3000655</v>
          </cell>
          <cell r="D848" t="str">
            <v>TWEEN-80 (POLYSORBATE-80) IH</v>
          </cell>
          <cell r="E848" t="str">
            <v>Excipients_OB13</v>
          </cell>
          <cell r="H848">
            <v>200</v>
          </cell>
          <cell r="I848" t="str">
            <v>INR</v>
          </cell>
        </row>
        <row r="849">
          <cell r="C849">
            <v>3000903</v>
          </cell>
          <cell r="D849" t="str">
            <v>FERRIC OXIDE   RED USNF</v>
          </cell>
          <cell r="E849" t="str">
            <v>Excipients_OB13</v>
          </cell>
          <cell r="H849">
            <v>2000</v>
          </cell>
          <cell r="I849" t="str">
            <v>INR</v>
          </cell>
        </row>
        <row r="850">
          <cell r="C850">
            <v>3000545</v>
          </cell>
          <cell r="D850" t="str">
            <v>LAKE ERYTHROSINE</v>
          </cell>
          <cell r="E850" t="str">
            <v>Excipients_OB13</v>
          </cell>
          <cell r="H850">
            <v>2500</v>
          </cell>
          <cell r="I850" t="str">
            <v>INR</v>
          </cell>
        </row>
        <row r="851">
          <cell r="C851">
            <v>3020570</v>
          </cell>
          <cell r="D851" t="str">
            <v>INSTACOAT NATCOL A07D20013 BROWN</v>
          </cell>
          <cell r="E851" t="str">
            <v>Excipients_OB13</v>
          </cell>
          <cell r="H851">
            <v>1420</v>
          </cell>
          <cell r="I851" t="str">
            <v>INR</v>
          </cell>
        </row>
        <row r="852">
          <cell r="C852">
            <v>3000807</v>
          </cell>
          <cell r="D852" t="str">
            <v>CARBOPOL 974 P                     IH</v>
          </cell>
          <cell r="E852" t="str">
            <v>Excipients_OB13</v>
          </cell>
          <cell r="H852">
            <v>2461</v>
          </cell>
          <cell r="I852" t="str">
            <v>INR</v>
          </cell>
        </row>
        <row r="853">
          <cell r="C853">
            <v>3000442</v>
          </cell>
          <cell r="D853" t="str">
            <v>CITRIC ACID (MONOHYDRATE) IH</v>
          </cell>
          <cell r="E853" t="str">
            <v>Excipients_OB13</v>
          </cell>
          <cell r="H853">
            <v>122</v>
          </cell>
          <cell r="I853" t="str">
            <v>INR</v>
          </cell>
        </row>
        <row r="854">
          <cell r="C854">
            <v>3010037</v>
          </cell>
          <cell r="D854" t="str">
            <v>LEMON FLAVOUR - 521 - 00068 - 06</v>
          </cell>
          <cell r="E854" t="str">
            <v>Excipients_OB13</v>
          </cell>
          <cell r="H854">
            <v>1950</v>
          </cell>
          <cell r="I854" t="str">
            <v>INR</v>
          </cell>
        </row>
        <row r="855">
          <cell r="C855">
            <v>3020296</v>
          </cell>
          <cell r="D855" t="str">
            <v>OPADRY BLUE 02B505006</v>
          </cell>
          <cell r="E855" t="str">
            <v>Excipients_OB13</v>
          </cell>
          <cell r="H855">
            <v>1918</v>
          </cell>
          <cell r="I855" t="str">
            <v>INR</v>
          </cell>
        </row>
        <row r="856">
          <cell r="C856">
            <v>3014063</v>
          </cell>
          <cell r="D856" t="str">
            <v>OPADRY GREY 16B57534</v>
          </cell>
          <cell r="E856" t="str">
            <v>Excipients_OB13</v>
          </cell>
          <cell r="H856">
            <v>1350</v>
          </cell>
          <cell r="I856" t="str">
            <v>INR</v>
          </cell>
        </row>
        <row r="857">
          <cell r="C857">
            <v>3020467</v>
          </cell>
          <cell r="D857" t="str">
            <v>OPADRY YELLOW 03F520081</v>
          </cell>
          <cell r="E857" t="str">
            <v>Excipients_OB13</v>
          </cell>
          <cell r="H857">
            <v>1882</v>
          </cell>
          <cell r="I857" t="str">
            <v>INR</v>
          </cell>
        </row>
        <row r="858">
          <cell r="C858">
            <v>3000686</v>
          </cell>
          <cell r="D858" t="str">
            <v>ALLURA RED (FD &amp; C RED NO.40)</v>
          </cell>
          <cell r="E858" t="str">
            <v>Excipients_OB13</v>
          </cell>
          <cell r="H858">
            <v>4625</v>
          </cell>
          <cell r="I858" t="str">
            <v>INR</v>
          </cell>
        </row>
        <row r="859">
          <cell r="C859">
            <v>3000934</v>
          </cell>
          <cell r="D859" t="str">
            <v>ETHANOL (ALCOHOL) IH</v>
          </cell>
          <cell r="E859" t="str">
            <v>Excipients_OB13</v>
          </cell>
          <cell r="H859">
            <v>84</v>
          </cell>
          <cell r="I859" t="str">
            <v>INR</v>
          </cell>
        </row>
        <row r="860">
          <cell r="C860">
            <v>3003234</v>
          </cell>
          <cell r="D860" t="str">
            <v>CHLOROCRESOL B.P.</v>
          </cell>
          <cell r="E860" t="str">
            <v>Excipients_OB13</v>
          </cell>
          <cell r="H860">
            <v>900</v>
          </cell>
          <cell r="I860" t="str">
            <v>INR</v>
          </cell>
        </row>
        <row r="861">
          <cell r="C861">
            <v>3005663</v>
          </cell>
          <cell r="D861" t="str">
            <v>ORANGE FLAVOUR 521-00014-11</v>
          </cell>
          <cell r="E861" t="str">
            <v>Excipients_OB13</v>
          </cell>
          <cell r="H861">
            <v>1800</v>
          </cell>
          <cell r="I861" t="str">
            <v>INR</v>
          </cell>
        </row>
        <row r="862">
          <cell r="C862">
            <v>3003955</v>
          </cell>
          <cell r="D862" t="str">
            <v>TOCOPHERYL ACETATE IP(VITAMIN E ACETATE)</v>
          </cell>
          <cell r="E862" t="str">
            <v>Excipients_OB13</v>
          </cell>
          <cell r="H862">
            <v>2250</v>
          </cell>
          <cell r="I862" t="str">
            <v>INR</v>
          </cell>
        </row>
        <row r="863">
          <cell r="C863">
            <v>3008554</v>
          </cell>
          <cell r="D863" t="str">
            <v>ETHYL CELLULOSE 7 CPS BP/PH.EUR.</v>
          </cell>
          <cell r="E863" t="str">
            <v>Excipients_OB13</v>
          </cell>
          <cell r="H863">
            <v>1953</v>
          </cell>
          <cell r="I863" t="str">
            <v>INR</v>
          </cell>
        </row>
        <row r="864">
          <cell r="C864">
            <v>3008174</v>
          </cell>
          <cell r="D864" t="str">
            <v>HARIDRA  EXTRACT 7:1</v>
          </cell>
          <cell r="E864" t="str">
            <v>Excipients_OB13</v>
          </cell>
          <cell r="H864">
            <v>440</v>
          </cell>
          <cell r="I864" t="str">
            <v>INR</v>
          </cell>
        </row>
        <row r="865">
          <cell r="C865">
            <v>3003224</v>
          </cell>
          <cell r="D865" t="str">
            <v>CROSPOVIDONE (KOLLIDON CL) USNF</v>
          </cell>
          <cell r="E865" t="str">
            <v>Excipients_OB13</v>
          </cell>
          <cell r="H865">
            <v>1075</v>
          </cell>
          <cell r="I865" t="str">
            <v>INR</v>
          </cell>
        </row>
        <row r="866">
          <cell r="C866">
            <v>3000445</v>
          </cell>
          <cell r="D866" t="str">
            <v>CHLOROFORM BP</v>
          </cell>
          <cell r="E866" t="str">
            <v>Excipients_OB13</v>
          </cell>
          <cell r="H866">
            <v>275</v>
          </cell>
          <cell r="I866" t="str">
            <v>INR</v>
          </cell>
        </row>
        <row r="867">
          <cell r="C867">
            <v>3002993</v>
          </cell>
          <cell r="D867" t="str">
            <v>ASCORBIC ACID USP</v>
          </cell>
          <cell r="E867" t="str">
            <v>Excipients_OB13</v>
          </cell>
          <cell r="H867">
            <v>850</v>
          </cell>
          <cell r="I867" t="str">
            <v>INR</v>
          </cell>
        </row>
        <row r="868">
          <cell r="C868">
            <v>3003804</v>
          </cell>
          <cell r="D868" t="str">
            <v>BRIJ 721</v>
          </cell>
          <cell r="E868" t="str">
            <v>Excipients_OB13</v>
          </cell>
          <cell r="H868">
            <v>425</v>
          </cell>
          <cell r="I868" t="str">
            <v>INR</v>
          </cell>
        </row>
        <row r="869">
          <cell r="C869">
            <v>3000851</v>
          </cell>
          <cell r="D869" t="str">
            <v>Allura Red Lake (FD&amp;C Red #40)</v>
          </cell>
          <cell r="E869" t="str">
            <v>Excipients_OB13</v>
          </cell>
          <cell r="H869">
            <v>4242</v>
          </cell>
          <cell r="I869" t="str">
            <v>INR</v>
          </cell>
        </row>
        <row r="870">
          <cell r="C870">
            <v>3004210</v>
          </cell>
          <cell r="D870" t="str">
            <v>GLYCERYL DIPALMITOSTEARATE TYPE I</v>
          </cell>
          <cell r="E870" t="str">
            <v>Excipients_OB13</v>
          </cell>
          <cell r="H870">
            <v>1681</v>
          </cell>
          <cell r="I870" t="str">
            <v>INR</v>
          </cell>
        </row>
        <row r="871">
          <cell r="C871">
            <v>3002809</v>
          </cell>
          <cell r="D871" t="str">
            <v>STEARYL ALCOHOL IP</v>
          </cell>
          <cell r="E871" t="str">
            <v>Excipients_OB13</v>
          </cell>
          <cell r="H871">
            <v>167</v>
          </cell>
          <cell r="I871" t="str">
            <v>INR</v>
          </cell>
        </row>
        <row r="872">
          <cell r="C872">
            <v>3001140</v>
          </cell>
          <cell r="D872" t="str">
            <v>METHYL PARABEN IP</v>
          </cell>
          <cell r="E872" t="str">
            <v>Excipients_OB13</v>
          </cell>
          <cell r="H872">
            <v>275</v>
          </cell>
          <cell r="I872" t="str">
            <v>INR</v>
          </cell>
        </row>
        <row r="873">
          <cell r="C873">
            <v>3002937</v>
          </cell>
          <cell r="D873" t="str">
            <v>GLYCERYL MONOSTEARATE (NSE) IP</v>
          </cell>
          <cell r="E873" t="str">
            <v>Excipients_OB13</v>
          </cell>
          <cell r="H873">
            <v>410</v>
          </cell>
          <cell r="I873" t="str">
            <v>INR</v>
          </cell>
        </row>
        <row r="874">
          <cell r="C874">
            <v>3003805</v>
          </cell>
          <cell r="D874" t="str">
            <v>CAPRYLIC CAPRIC TRIGLYCERIDE</v>
          </cell>
          <cell r="E874" t="str">
            <v>Excipients_OB13</v>
          </cell>
          <cell r="H874">
            <v>255</v>
          </cell>
          <cell r="I874" t="str">
            <v>INR</v>
          </cell>
        </row>
        <row r="875">
          <cell r="C875">
            <v>3009642</v>
          </cell>
          <cell r="D875" t="str">
            <v>EGC'4'WHITE/WHITE OPAQUE PTD. 1/1</v>
          </cell>
          <cell r="E875" t="str">
            <v>Excipients_OB13</v>
          </cell>
          <cell r="H875">
            <v>116.28</v>
          </cell>
          <cell r="I875" t="str">
            <v>INR</v>
          </cell>
        </row>
        <row r="876">
          <cell r="C876">
            <v>3002917</v>
          </cell>
          <cell r="D876" t="str">
            <v>CRESMER EW   IH</v>
          </cell>
          <cell r="E876" t="str">
            <v>Excipients_OB13</v>
          </cell>
          <cell r="H876">
            <v>135</v>
          </cell>
          <cell r="I876" t="str">
            <v>INR</v>
          </cell>
        </row>
        <row r="877">
          <cell r="C877">
            <v>3010747</v>
          </cell>
          <cell r="D877" t="str">
            <v>OPADRY 03G 52217 (YELLOW)</v>
          </cell>
          <cell r="E877" t="str">
            <v>Excipients_OB13</v>
          </cell>
          <cell r="H877">
            <v>1350</v>
          </cell>
          <cell r="I877" t="str">
            <v>INR</v>
          </cell>
        </row>
        <row r="878">
          <cell r="C878">
            <v>3008661</v>
          </cell>
          <cell r="D878" t="str">
            <v>OPADRY 03G54383 Pink</v>
          </cell>
          <cell r="E878" t="str">
            <v>Excipients_OB13</v>
          </cell>
          <cell r="H878">
            <v>1350</v>
          </cell>
          <cell r="I878" t="str">
            <v>INR</v>
          </cell>
        </row>
        <row r="879">
          <cell r="C879">
            <v>3017443</v>
          </cell>
          <cell r="D879" t="str">
            <v>EGC1OP CARMEL 'RAN'/CARMEL'GER24'TSEFREE</v>
          </cell>
          <cell r="E879" t="str">
            <v>Excipients_OB13</v>
          </cell>
          <cell r="H879">
            <v>134.28</v>
          </cell>
          <cell r="I879" t="str">
            <v>INR</v>
          </cell>
        </row>
        <row r="880">
          <cell r="C880">
            <v>3011244</v>
          </cell>
          <cell r="D880" t="str">
            <v>DIBASIC SODIUM PHOSPHATE (ANHYDROUS) BP</v>
          </cell>
          <cell r="E880" t="str">
            <v>Excipients_OB13</v>
          </cell>
          <cell r="H880">
            <v>1600</v>
          </cell>
          <cell r="I880" t="str">
            <v>INR</v>
          </cell>
        </row>
        <row r="881">
          <cell r="C881">
            <v>3001252</v>
          </cell>
          <cell r="D881" t="str">
            <v>NON-PAREIL SEEDS 14/18</v>
          </cell>
          <cell r="E881" t="str">
            <v>Excipients_OB13</v>
          </cell>
          <cell r="H881">
            <v>160</v>
          </cell>
          <cell r="I881" t="str">
            <v>INR</v>
          </cell>
        </row>
        <row r="882">
          <cell r="C882">
            <v>3010180</v>
          </cell>
          <cell r="D882" t="str">
            <v>OPADRY AMB 80W 50675 BLUE</v>
          </cell>
          <cell r="E882" t="str">
            <v>Excipients_OB13</v>
          </cell>
          <cell r="H882">
            <v>1600</v>
          </cell>
          <cell r="I882" t="str">
            <v>INR</v>
          </cell>
        </row>
        <row r="883">
          <cell r="C883">
            <v>3005530</v>
          </cell>
          <cell r="D883" t="str">
            <v>Opadry AMB 80W 54458 Pink</v>
          </cell>
          <cell r="E883" t="str">
            <v>Excipients_OB13</v>
          </cell>
          <cell r="H883">
            <v>1600</v>
          </cell>
          <cell r="I883" t="str">
            <v>INR</v>
          </cell>
        </row>
        <row r="884">
          <cell r="C884">
            <v>3014062</v>
          </cell>
          <cell r="D884" t="str">
            <v>OPADRY BUTTERSCOTCH YS-1R-17307-A</v>
          </cell>
          <cell r="E884" t="str">
            <v>Excipients_OB13</v>
          </cell>
          <cell r="H884">
            <v>1600</v>
          </cell>
          <cell r="I884" t="str">
            <v>INR</v>
          </cell>
        </row>
        <row r="885">
          <cell r="C885">
            <v>3003240</v>
          </cell>
          <cell r="D885" t="str">
            <v>LIQUID PARAFFIN (HEAVY)PH.EUR.</v>
          </cell>
          <cell r="E885" t="str">
            <v>Excipients_OB13</v>
          </cell>
          <cell r="H885">
            <v>95</v>
          </cell>
          <cell r="I885" t="str">
            <v>INR</v>
          </cell>
        </row>
        <row r="886">
          <cell r="C886">
            <v>3004742</v>
          </cell>
          <cell r="D886" t="str">
            <v>FLAVOUR MINT CREAM PERMASEAL 11905-71</v>
          </cell>
          <cell r="E886" t="str">
            <v>Excipients_OB13</v>
          </cell>
          <cell r="H886">
            <v>3977</v>
          </cell>
          <cell r="I886" t="str">
            <v>INR</v>
          </cell>
        </row>
        <row r="887">
          <cell r="C887">
            <v>3001534</v>
          </cell>
          <cell r="D887" t="str">
            <v>CHLOROCRESOL IP</v>
          </cell>
          <cell r="E887" t="str">
            <v>Excipients_OB13</v>
          </cell>
          <cell r="H887">
            <v>750</v>
          </cell>
          <cell r="I887" t="str">
            <v>INR</v>
          </cell>
        </row>
        <row r="888">
          <cell r="C888">
            <v>3010531</v>
          </cell>
          <cell r="D888" t="str">
            <v>Lactose Monohydrate USNF (Sorbolac 400)</v>
          </cell>
          <cell r="E888" t="str">
            <v>Excipients_OB13</v>
          </cell>
          <cell r="H888">
            <v>520</v>
          </cell>
          <cell r="I888" t="str">
            <v>INR</v>
          </cell>
        </row>
        <row r="889">
          <cell r="C889">
            <v>3000631</v>
          </cell>
          <cell r="D889" t="str">
            <v>STRAWBERRY PH</v>
          </cell>
          <cell r="E889" t="str">
            <v>Excipients_OB13</v>
          </cell>
          <cell r="H889">
            <v>770</v>
          </cell>
          <cell r="I889" t="str">
            <v>INR</v>
          </cell>
        </row>
        <row r="890">
          <cell r="C890">
            <v>3003421</v>
          </cell>
          <cell r="D890" t="str">
            <v>CARBOMER 940 USNF</v>
          </cell>
          <cell r="E890" t="str">
            <v>Excipients_OB13</v>
          </cell>
          <cell r="H890">
            <v>1750</v>
          </cell>
          <cell r="I890" t="str">
            <v>INR</v>
          </cell>
        </row>
        <row r="891">
          <cell r="C891">
            <v>3015540</v>
          </cell>
          <cell r="D891" t="str">
            <v>OPACODE NS-78-17821 (BLACK)</v>
          </cell>
          <cell r="E891" t="str">
            <v>Excipients_OB13</v>
          </cell>
          <cell r="H891">
            <v>9570</v>
          </cell>
          <cell r="I891" t="str">
            <v>INR</v>
          </cell>
        </row>
        <row r="892">
          <cell r="C892">
            <v>3002038</v>
          </cell>
          <cell r="D892" t="str">
            <v>Opacode Red S-1-1666</v>
          </cell>
          <cell r="E892" t="str">
            <v>Excipients_OB13</v>
          </cell>
          <cell r="H892">
            <v>9570</v>
          </cell>
          <cell r="I892" t="str">
            <v>INR</v>
          </cell>
        </row>
        <row r="893">
          <cell r="C893">
            <v>3001619</v>
          </cell>
          <cell r="D893" t="str">
            <v>BUTYLATED HYDROXY ANISOLE BP</v>
          </cell>
          <cell r="E893" t="str">
            <v>Excipients_OB13</v>
          </cell>
          <cell r="H893">
            <v>19025</v>
          </cell>
          <cell r="I893" t="str">
            <v>INR</v>
          </cell>
        </row>
        <row r="894">
          <cell r="C894">
            <v>3001234</v>
          </cell>
          <cell r="D894" t="str">
            <v>FD&amp;C BLUE NO.1</v>
          </cell>
          <cell r="E894" t="str">
            <v>Excipients_OB13</v>
          </cell>
          <cell r="H894">
            <v>9500</v>
          </cell>
          <cell r="I894" t="str">
            <v>INR</v>
          </cell>
        </row>
        <row r="895">
          <cell r="C895">
            <v>3009506</v>
          </cell>
          <cell r="D895" t="str">
            <v>ETHYL CELLULOSE 20 CP USNF</v>
          </cell>
          <cell r="E895" t="str">
            <v>Excipients_OB13</v>
          </cell>
          <cell r="H895">
            <v>1675</v>
          </cell>
          <cell r="I895" t="str">
            <v>INR</v>
          </cell>
        </row>
        <row r="896">
          <cell r="C896">
            <v>3002820</v>
          </cell>
          <cell r="D896" t="str">
            <v>LIQ.PARAFFIN (HEAVY) IP</v>
          </cell>
          <cell r="E896" t="str">
            <v>Excipients_OB13</v>
          </cell>
          <cell r="H896">
            <v>90</v>
          </cell>
          <cell r="I896" t="str">
            <v>INR</v>
          </cell>
        </row>
        <row r="897">
          <cell r="C897">
            <v>3017444</v>
          </cell>
          <cell r="D897" t="str">
            <v>EGC 2 OP PINK 'RAN'/ PINK 'GER16'TSEFREE</v>
          </cell>
          <cell r="E897" t="str">
            <v>Excipients_OB13</v>
          </cell>
          <cell r="H897">
            <v>125.98</v>
          </cell>
          <cell r="I897" t="str">
            <v>INR</v>
          </cell>
        </row>
        <row r="898">
          <cell r="C898">
            <v>3017445</v>
          </cell>
          <cell r="D898" t="str">
            <v>EGC 4 OP WHITE 'RAN'/WHITE 'GER8'TSEFREE</v>
          </cell>
          <cell r="E898" t="str">
            <v>Excipients_OB13</v>
          </cell>
          <cell r="H898">
            <v>125.98</v>
          </cell>
          <cell r="I898" t="str">
            <v>INR</v>
          </cell>
        </row>
        <row r="899">
          <cell r="C899">
            <v>3004573</v>
          </cell>
          <cell r="D899" t="str">
            <v>Magnesium Carbonate, USP (Heavy Powder)</v>
          </cell>
          <cell r="E899" t="str">
            <v>Excipients_OB13</v>
          </cell>
          <cell r="H899">
            <v>160</v>
          </cell>
          <cell r="I899" t="str">
            <v>INR</v>
          </cell>
        </row>
        <row r="900">
          <cell r="C900">
            <v>3002075</v>
          </cell>
          <cell r="D900" t="str">
            <v>Starch, NF Corn (Purity 21)</v>
          </cell>
          <cell r="E900" t="str">
            <v>Excipients_OB13</v>
          </cell>
          <cell r="H900">
            <v>138</v>
          </cell>
          <cell r="I900" t="str">
            <v>INR</v>
          </cell>
        </row>
        <row r="901">
          <cell r="C901">
            <v>3005440</v>
          </cell>
          <cell r="D901" t="str">
            <v>GLYCERYL MONOSTEARATE 40 - 55 BP</v>
          </cell>
          <cell r="E901" t="str">
            <v>Excipients_OB13</v>
          </cell>
          <cell r="H901">
            <v>150</v>
          </cell>
          <cell r="I901" t="str">
            <v>INR</v>
          </cell>
        </row>
        <row r="902">
          <cell r="C902">
            <v>3000618</v>
          </cell>
          <cell r="D902" t="str">
            <v>QUINOLINE YELLOW LAKE(CI NO.47005)</v>
          </cell>
          <cell r="E902" t="str">
            <v>Excipients_OB13</v>
          </cell>
          <cell r="H902">
            <v>3750</v>
          </cell>
          <cell r="I902" t="str">
            <v>INR</v>
          </cell>
        </row>
        <row r="903">
          <cell r="C903">
            <v>3014060</v>
          </cell>
          <cell r="D903" t="str">
            <v>OPADRY WHITE 13B28444</v>
          </cell>
          <cell r="E903" t="str">
            <v>Excipients_OB13</v>
          </cell>
          <cell r="H903">
            <v>1250</v>
          </cell>
          <cell r="I903" t="str">
            <v>INR</v>
          </cell>
        </row>
        <row r="904">
          <cell r="C904">
            <v>3008527</v>
          </cell>
          <cell r="D904" t="str">
            <v>ZINC ACETATE USP</v>
          </cell>
          <cell r="E904" t="str">
            <v>Excipients_OB13</v>
          </cell>
          <cell r="H904">
            <v>1380</v>
          </cell>
          <cell r="I904" t="str">
            <v>INR</v>
          </cell>
        </row>
        <row r="905">
          <cell r="C905">
            <v>3004343</v>
          </cell>
          <cell r="D905" t="str">
            <v>CARMELLOSE SODIUM BP/Ph.Eur (KDA 8800)</v>
          </cell>
          <cell r="E905" t="str">
            <v>Excipients_OB13</v>
          </cell>
          <cell r="H905">
            <v>374</v>
          </cell>
          <cell r="I905" t="str">
            <v>INR</v>
          </cell>
        </row>
        <row r="906">
          <cell r="C906">
            <v>3002856</v>
          </cell>
          <cell r="D906" t="str">
            <v>QUINOLINE YELLOW (311744 EUROCERT)</v>
          </cell>
          <cell r="E906" t="str">
            <v>Excipients_OB13</v>
          </cell>
          <cell r="H906">
            <v>7450</v>
          </cell>
          <cell r="I906" t="str">
            <v>INR</v>
          </cell>
        </row>
        <row r="907">
          <cell r="C907">
            <v>3013233</v>
          </cell>
          <cell r="D907" t="str">
            <v>TRIACETIN Ph.Eur.</v>
          </cell>
          <cell r="E907" t="str">
            <v>Excipients_OB13</v>
          </cell>
          <cell r="H907">
            <v>3500</v>
          </cell>
          <cell r="I907" t="str">
            <v>INR</v>
          </cell>
        </row>
        <row r="908">
          <cell r="C908">
            <v>3000996</v>
          </cell>
          <cell r="D908" t="str">
            <v>OPADRY 03B54955 PINK (USA)</v>
          </cell>
          <cell r="E908" t="str">
            <v>Excipients_OB13</v>
          </cell>
          <cell r="H908">
            <v>1410</v>
          </cell>
          <cell r="I908" t="str">
            <v>INR</v>
          </cell>
        </row>
        <row r="909">
          <cell r="C909">
            <v>3008928</v>
          </cell>
          <cell r="D909" t="str">
            <v>MICROCELAC  100</v>
          </cell>
          <cell r="E909" t="str">
            <v>Excipients_OB13</v>
          </cell>
          <cell r="H909">
            <v>585</v>
          </cell>
          <cell r="I909" t="str">
            <v>INR</v>
          </cell>
        </row>
        <row r="910">
          <cell r="C910">
            <v>3009693</v>
          </cell>
          <cell r="D910" t="str">
            <v>METHYL PARAHYDROXYBENZOATE BP</v>
          </cell>
          <cell r="E910" t="str">
            <v>Excipients_OB13</v>
          </cell>
          <cell r="H910">
            <v>275</v>
          </cell>
          <cell r="I910" t="str">
            <v>INR</v>
          </cell>
        </row>
        <row r="911">
          <cell r="C911">
            <v>3002813</v>
          </cell>
          <cell r="D911" t="str">
            <v>WHITE BEES WAX IP</v>
          </cell>
          <cell r="E911" t="str">
            <v>Excipients_OB13</v>
          </cell>
          <cell r="H911">
            <v>450</v>
          </cell>
          <cell r="I911" t="str">
            <v>INR</v>
          </cell>
        </row>
        <row r="912">
          <cell r="C912">
            <v>3020306</v>
          </cell>
          <cell r="D912" t="str">
            <v>Opadry II 85F40538 Blue</v>
          </cell>
          <cell r="E912" t="str">
            <v>Excipients_OB13</v>
          </cell>
          <cell r="H912">
            <v>1350</v>
          </cell>
          <cell r="I912" t="str">
            <v>INR</v>
          </cell>
        </row>
        <row r="913">
          <cell r="C913">
            <v>3012538</v>
          </cell>
          <cell r="D913" t="str">
            <v>ETHANOL BP/PH.EUR.</v>
          </cell>
          <cell r="E913" t="str">
            <v>Excipients_OB13</v>
          </cell>
          <cell r="H913">
            <v>84</v>
          </cell>
          <cell r="I913" t="str">
            <v>INR</v>
          </cell>
        </row>
        <row r="914">
          <cell r="C914">
            <v>3007363</v>
          </cell>
          <cell r="D914" t="str">
            <v>HYPROMELLOSE USP (Methocel K4MCR)</v>
          </cell>
          <cell r="E914" t="str">
            <v>Excipients_OB13</v>
          </cell>
          <cell r="H914">
            <v>1329</v>
          </cell>
          <cell r="I914" t="str">
            <v>INR</v>
          </cell>
        </row>
        <row r="915">
          <cell r="C915">
            <v>3008332</v>
          </cell>
          <cell r="D915" t="str">
            <v>2,4 DICHLOROBENZYL  ALCOHOL</v>
          </cell>
          <cell r="E915" t="str">
            <v>Excipients_OB13</v>
          </cell>
          <cell r="H915">
            <v>1325</v>
          </cell>
          <cell r="I915" t="str">
            <v>INR</v>
          </cell>
        </row>
        <row r="916">
          <cell r="C916">
            <v>3016158</v>
          </cell>
          <cell r="D916" t="str">
            <v>VITAMIN K1 (5% SD)</v>
          </cell>
          <cell r="E916" t="str">
            <v>Excipients_OB13</v>
          </cell>
          <cell r="H916">
            <v>11000</v>
          </cell>
          <cell r="I916" t="str">
            <v>INR</v>
          </cell>
        </row>
        <row r="917">
          <cell r="C917">
            <v>3012391</v>
          </cell>
          <cell r="D917" t="str">
            <v>CELLULOSE ACETATE PHTHALATE Ph.Eur.</v>
          </cell>
          <cell r="E917" t="str">
            <v>Excipients_OB13</v>
          </cell>
          <cell r="H917">
            <v>1300</v>
          </cell>
          <cell r="I917" t="str">
            <v>INR</v>
          </cell>
        </row>
        <row r="918">
          <cell r="C918">
            <v>3000661</v>
          </cell>
          <cell r="D918" t="str">
            <v>TRUSIL PINEAPPLE DRY FLAVOUR(BBA)</v>
          </cell>
          <cell r="E918" t="str">
            <v>Excipients_OB13</v>
          </cell>
          <cell r="H918">
            <v>538</v>
          </cell>
          <cell r="I918" t="str">
            <v>INR</v>
          </cell>
        </row>
        <row r="919">
          <cell r="C919">
            <v>3000597</v>
          </cell>
          <cell r="D919" t="str">
            <v>PONCEAU-4R LAKE IH</v>
          </cell>
          <cell r="E919" t="str">
            <v>Excipients_OB13</v>
          </cell>
          <cell r="H919">
            <v>800</v>
          </cell>
          <cell r="I919" t="str">
            <v>INR</v>
          </cell>
        </row>
        <row r="920">
          <cell r="C920">
            <v>3001150</v>
          </cell>
          <cell r="D920" t="str">
            <v>COPPER SULPHATE                    IH</v>
          </cell>
          <cell r="E920" t="str">
            <v>Excipients_OB13</v>
          </cell>
          <cell r="H920">
            <v>690</v>
          </cell>
          <cell r="I920" t="str">
            <v>INR</v>
          </cell>
        </row>
        <row r="921">
          <cell r="C921">
            <v>3001239</v>
          </cell>
          <cell r="D921" t="str">
            <v>DISODIUM EDETATE USP</v>
          </cell>
          <cell r="E921" t="str">
            <v>Excipients_OB13</v>
          </cell>
          <cell r="H921">
            <v>300</v>
          </cell>
          <cell r="I921" t="str">
            <v>INR</v>
          </cell>
        </row>
        <row r="922">
          <cell r="C922">
            <v>3001632</v>
          </cell>
          <cell r="D922" t="str">
            <v>OPADRY 20A 56532 BROWN</v>
          </cell>
          <cell r="E922" t="str">
            <v>Excipients_OB13</v>
          </cell>
          <cell r="H922">
            <v>1573.25</v>
          </cell>
          <cell r="I922" t="str">
            <v>INR</v>
          </cell>
        </row>
        <row r="923">
          <cell r="C923">
            <v>3003113</v>
          </cell>
          <cell r="D923" t="str">
            <v>SODIUM BICARBONATE IP</v>
          </cell>
          <cell r="E923" t="str">
            <v>Excipients_OB13</v>
          </cell>
          <cell r="H923">
            <v>43</v>
          </cell>
          <cell r="I923" t="str">
            <v>INR</v>
          </cell>
        </row>
        <row r="924">
          <cell r="C924">
            <v>3019056</v>
          </cell>
          <cell r="D924" t="str">
            <v>TRUSIL SPEARMINT DM 3196</v>
          </cell>
          <cell r="E924" t="str">
            <v>Excipients_OB13</v>
          </cell>
          <cell r="H924">
            <v>1500</v>
          </cell>
          <cell r="I924" t="str">
            <v>INR</v>
          </cell>
        </row>
        <row r="925">
          <cell r="C925">
            <v>3015552</v>
          </cell>
          <cell r="D925" t="str">
            <v>OPADRY YELLOW 16C82767</v>
          </cell>
          <cell r="E925" t="str">
            <v>Excipients_OB13</v>
          </cell>
          <cell r="H925">
            <v>1465</v>
          </cell>
          <cell r="I925" t="str">
            <v>INR</v>
          </cell>
        </row>
        <row r="926">
          <cell r="C926">
            <v>3008645</v>
          </cell>
          <cell r="D926" t="str">
            <v>OPADRY 03G56972 BROWN</v>
          </cell>
          <cell r="E926" t="str">
            <v>Excipients_OB13</v>
          </cell>
          <cell r="H926">
            <v>1465</v>
          </cell>
          <cell r="I926" t="str">
            <v>INR</v>
          </cell>
        </row>
        <row r="927">
          <cell r="C927">
            <v>3000875</v>
          </cell>
          <cell r="D927" t="str">
            <v>OPADRY ORANGE 03H53003</v>
          </cell>
          <cell r="E927" t="str">
            <v>Excipients_OB13</v>
          </cell>
          <cell r="H927">
            <v>1465</v>
          </cell>
          <cell r="I927" t="str">
            <v>INR</v>
          </cell>
        </row>
        <row r="928">
          <cell r="C928">
            <v>3000575</v>
          </cell>
          <cell r="D928" t="str">
            <v>OPADRY OY-52939 YELLOW IH</v>
          </cell>
          <cell r="E928" t="str">
            <v>Excipients_OB13</v>
          </cell>
          <cell r="H928">
            <v>1465</v>
          </cell>
          <cell r="I928" t="str">
            <v>INR</v>
          </cell>
        </row>
        <row r="929">
          <cell r="C929">
            <v>3019907</v>
          </cell>
          <cell r="D929" t="str">
            <v>Hypromellose Mehocel E6 Premium LV</v>
          </cell>
          <cell r="E929" t="str">
            <v>Excipients_OB13</v>
          </cell>
          <cell r="H929">
            <v>1150</v>
          </cell>
          <cell r="I929" t="str">
            <v>INR</v>
          </cell>
        </row>
        <row r="930">
          <cell r="C930">
            <v>3013541</v>
          </cell>
          <cell r="D930" t="str">
            <v>Hypromellose Ph.Eur (Methocel K15M Prem)</v>
          </cell>
          <cell r="E930" t="str">
            <v>Excipients_OB13</v>
          </cell>
          <cell r="H930">
            <v>1150</v>
          </cell>
          <cell r="I930" t="str">
            <v>INR</v>
          </cell>
        </row>
        <row r="931">
          <cell r="C931">
            <v>3017180</v>
          </cell>
          <cell r="D931" t="str">
            <v>HYPROMELLOSE Ph.Eur(MethocelE5PremiumLV)</v>
          </cell>
          <cell r="E931" t="str">
            <v>Excipients_OB13</v>
          </cell>
          <cell r="H931">
            <v>1150</v>
          </cell>
          <cell r="I931" t="str">
            <v>INR</v>
          </cell>
        </row>
        <row r="932">
          <cell r="C932">
            <v>3017778</v>
          </cell>
          <cell r="D932" t="str">
            <v>Acetyltributyl Citrate USNF</v>
          </cell>
          <cell r="E932" t="str">
            <v>Excipients_OB13</v>
          </cell>
          <cell r="H932">
            <v>1450</v>
          </cell>
          <cell r="I932" t="str">
            <v>INR</v>
          </cell>
        </row>
        <row r="933">
          <cell r="C933">
            <v>3000588</v>
          </cell>
          <cell r="D933" t="str">
            <v>OPADRY O3-B52911 YELLOW</v>
          </cell>
          <cell r="E933" t="str">
            <v>Excipients_OB13</v>
          </cell>
          <cell r="H933">
            <v>1410.5</v>
          </cell>
          <cell r="I933" t="str">
            <v>INR</v>
          </cell>
        </row>
        <row r="934">
          <cell r="C934">
            <v>3000827</v>
          </cell>
          <cell r="D934" t="str">
            <v>LEMON 051124 AP  IH</v>
          </cell>
          <cell r="E934" t="str">
            <v>Excipients_OB13</v>
          </cell>
          <cell r="H934">
            <v>2818</v>
          </cell>
          <cell r="I934" t="str">
            <v>INR</v>
          </cell>
        </row>
        <row r="935">
          <cell r="C935">
            <v>3000861</v>
          </cell>
          <cell r="D935" t="str">
            <v>Hydrogenated Vegetable Oil Lubritab-USNF</v>
          </cell>
          <cell r="E935" t="str">
            <v>Excipients_OB13</v>
          </cell>
          <cell r="H935">
            <v>1110</v>
          </cell>
          <cell r="I935" t="str">
            <v>INR</v>
          </cell>
        </row>
        <row r="936">
          <cell r="C936">
            <v>3004403</v>
          </cell>
          <cell r="D936" t="str">
            <v>SILICON DIOXIDE USNF (SYLOID 244 FP)</v>
          </cell>
          <cell r="E936" t="str">
            <v>Excipients_OB13</v>
          </cell>
          <cell r="H936">
            <v>925</v>
          </cell>
          <cell r="I936" t="str">
            <v>INR</v>
          </cell>
        </row>
        <row r="937">
          <cell r="C937">
            <v>3018403</v>
          </cell>
          <cell r="D937" t="str">
            <v>INSTACOAT UNIVERSAL (BLUE) A05E20098</v>
          </cell>
          <cell r="E937" t="str">
            <v>Excipients_OB13</v>
          </cell>
          <cell r="H937">
            <v>920</v>
          </cell>
          <cell r="I937" t="str">
            <v>INR</v>
          </cell>
        </row>
        <row r="938">
          <cell r="C938">
            <v>3010748</v>
          </cell>
          <cell r="D938" t="str">
            <v>OPADRY 03G 50614 (BLUE)</v>
          </cell>
          <cell r="E938" t="str">
            <v>Excipients_OB13</v>
          </cell>
          <cell r="H938">
            <v>1350</v>
          </cell>
          <cell r="I938" t="str">
            <v>INR</v>
          </cell>
        </row>
        <row r="939">
          <cell r="C939">
            <v>3015453</v>
          </cell>
          <cell r="D939" t="str">
            <v>OPADRY YELLOW 03F52007</v>
          </cell>
          <cell r="E939" t="str">
            <v>Excipients_OB13</v>
          </cell>
          <cell r="H939">
            <v>1350</v>
          </cell>
          <cell r="I939" t="str">
            <v>INR</v>
          </cell>
        </row>
        <row r="940">
          <cell r="C940">
            <v>3002001</v>
          </cell>
          <cell r="D940" t="str">
            <v>FD&amp;C BLUE #2 (Aluminum Lake, 11-14%)</v>
          </cell>
          <cell r="E940" t="str">
            <v>Excipients_OB13</v>
          </cell>
          <cell r="H940">
            <v>1750</v>
          </cell>
          <cell r="I940" t="str">
            <v>INR</v>
          </cell>
        </row>
        <row r="941">
          <cell r="C941">
            <v>3000619</v>
          </cell>
          <cell r="D941" t="str">
            <v>QUINOLINE YELLOW SUPRA E104 IH</v>
          </cell>
          <cell r="E941" t="str">
            <v>Excipients_OB13</v>
          </cell>
          <cell r="H941">
            <v>3750</v>
          </cell>
          <cell r="I941" t="str">
            <v>INR</v>
          </cell>
        </row>
        <row r="942">
          <cell r="C942">
            <v>3002787</v>
          </cell>
          <cell r="D942" t="str">
            <v>CETYL ALCOHOL IP</v>
          </cell>
          <cell r="E942" t="str">
            <v>Excipients_OB13</v>
          </cell>
          <cell r="H942">
            <v>130</v>
          </cell>
          <cell r="I942" t="str">
            <v>INR</v>
          </cell>
        </row>
        <row r="943">
          <cell r="C943">
            <v>3000726</v>
          </cell>
          <cell r="D943" t="str">
            <v>SODIUM PHOSPHATE DIHYDRATE BP</v>
          </cell>
          <cell r="E943" t="str">
            <v>Excipients_OB13</v>
          </cell>
          <cell r="H943">
            <v>167</v>
          </cell>
          <cell r="I943" t="str">
            <v>INR</v>
          </cell>
        </row>
        <row r="944">
          <cell r="C944">
            <v>3016180</v>
          </cell>
          <cell r="D944" t="str">
            <v>SUGAR SPHERES USNF (60-80)</v>
          </cell>
          <cell r="E944" t="str">
            <v>Excipients_OB13</v>
          </cell>
          <cell r="H944">
            <v>500</v>
          </cell>
          <cell r="I944" t="str">
            <v>INR</v>
          </cell>
        </row>
        <row r="945">
          <cell r="C945">
            <v>3015680</v>
          </cell>
          <cell r="D945" t="str">
            <v>CHERRY FLAVOUR 501468 AP0551</v>
          </cell>
          <cell r="E945" t="str">
            <v>Excipients_OB13</v>
          </cell>
          <cell r="H945">
            <v>2250</v>
          </cell>
          <cell r="I945" t="str">
            <v>INR</v>
          </cell>
        </row>
        <row r="946">
          <cell r="C946">
            <v>3019930</v>
          </cell>
          <cell r="D946" t="str">
            <v>SODIUM BENZOATE USNF (M/S. CANTON LABS.)</v>
          </cell>
          <cell r="E946" t="str">
            <v>Excipients_OB13</v>
          </cell>
          <cell r="H946">
            <v>245</v>
          </cell>
          <cell r="I946" t="str">
            <v>INR</v>
          </cell>
        </row>
        <row r="947">
          <cell r="C947">
            <v>3003274</v>
          </cell>
          <cell r="D947" t="str">
            <v>FD&amp;C YELLOW NO.6 Al.LAKE (CI NO 15985)</v>
          </cell>
          <cell r="E947" t="str">
            <v>Excipients_OB13</v>
          </cell>
          <cell r="H947">
            <v>4882</v>
          </cell>
          <cell r="I947" t="str">
            <v>INR</v>
          </cell>
        </row>
        <row r="948">
          <cell r="C948">
            <v>3000536</v>
          </cell>
          <cell r="D948" t="str">
            <v>HYDROCHLORIC ACID IH</v>
          </cell>
          <cell r="E948" t="str">
            <v>Excipients_OB13</v>
          </cell>
          <cell r="H948">
            <v>70</v>
          </cell>
          <cell r="I948" t="str">
            <v>INR</v>
          </cell>
        </row>
        <row r="949">
          <cell r="C949">
            <v>3016992</v>
          </cell>
          <cell r="D949" t="str">
            <v>Sorbitan Monostearate USNF</v>
          </cell>
          <cell r="E949" t="str">
            <v>Excipients_OB13</v>
          </cell>
          <cell r="H949">
            <v>190</v>
          </cell>
          <cell r="I949" t="str">
            <v>INR</v>
          </cell>
        </row>
        <row r="950">
          <cell r="C950">
            <v>3010664</v>
          </cell>
          <cell r="D950" t="str">
            <v>Sacchrin Sodium BP</v>
          </cell>
          <cell r="E950" t="str">
            <v>Excipients_OB13</v>
          </cell>
          <cell r="H950">
            <v>945</v>
          </cell>
          <cell r="I950" t="str">
            <v>INR</v>
          </cell>
        </row>
        <row r="951">
          <cell r="C951">
            <v>3000456</v>
          </cell>
          <cell r="D951" t="str">
            <v>DI BASIC SOD PHOS ANHYDRUS USP</v>
          </cell>
          <cell r="E951" t="str">
            <v>Excipients_OB13</v>
          </cell>
          <cell r="H951">
            <v>225</v>
          </cell>
          <cell r="I951" t="str">
            <v>INR</v>
          </cell>
        </row>
        <row r="952">
          <cell r="C952">
            <v>3009925</v>
          </cell>
          <cell r="D952" t="str">
            <v>Dimethicone IP</v>
          </cell>
          <cell r="E952" t="str">
            <v>Excipients_OB13</v>
          </cell>
          <cell r="H952">
            <v>295</v>
          </cell>
          <cell r="I952" t="str">
            <v>INR</v>
          </cell>
        </row>
        <row r="953">
          <cell r="C953">
            <v>3001183</v>
          </cell>
          <cell r="D953" t="str">
            <v>PREGELATINIZED STARCH (PREGEL PA5PH)USNF</v>
          </cell>
          <cell r="E953" t="str">
            <v>Excipients_OB13</v>
          </cell>
          <cell r="H953">
            <v>470</v>
          </cell>
          <cell r="I953" t="str">
            <v>INR</v>
          </cell>
        </row>
        <row r="954">
          <cell r="C954">
            <v>3005907</v>
          </cell>
          <cell r="D954" t="str">
            <v>ORANGE FLAVOUR 051941CS2 FLAVOUR</v>
          </cell>
          <cell r="E954" t="str">
            <v>Excipients_OB13</v>
          </cell>
          <cell r="H954">
            <v>1165</v>
          </cell>
          <cell r="I954" t="str">
            <v>INR</v>
          </cell>
        </row>
        <row r="955">
          <cell r="C955">
            <v>3005433</v>
          </cell>
          <cell r="D955" t="str">
            <v>PHOSPHORIC ACID BP/Ph.Eur.</v>
          </cell>
          <cell r="E955" t="str">
            <v>Excipients_OB13</v>
          </cell>
          <cell r="H955">
            <v>600</v>
          </cell>
          <cell r="I955" t="str">
            <v>INR</v>
          </cell>
        </row>
        <row r="956">
          <cell r="C956">
            <v>3000169</v>
          </cell>
          <cell r="D956" t="str">
            <v>DEXTROSE MONOHYDRATE</v>
          </cell>
          <cell r="E956" t="str">
            <v>Excipients_OB13</v>
          </cell>
          <cell r="H956">
            <v>65</v>
          </cell>
          <cell r="I956" t="str">
            <v>INR</v>
          </cell>
        </row>
        <row r="957">
          <cell r="C957">
            <v>3016114</v>
          </cell>
          <cell r="D957" t="str">
            <v>ANHY.CALC.HYDR.PHOS.PH.EUR.[A-TAB]</v>
          </cell>
          <cell r="E957" t="str">
            <v>Excipients_OB13</v>
          </cell>
          <cell r="H957">
            <v>454</v>
          </cell>
          <cell r="I957" t="str">
            <v>INR</v>
          </cell>
        </row>
        <row r="958">
          <cell r="C958">
            <v>3018420</v>
          </cell>
          <cell r="D958" t="str">
            <v>CARNAUBA WAX  JP (Polishing Wax 105)</v>
          </cell>
          <cell r="E958" t="str">
            <v>Excipients_OB13</v>
          </cell>
          <cell r="H958">
            <v>4500</v>
          </cell>
          <cell r="I958" t="str">
            <v>INR</v>
          </cell>
        </row>
        <row r="959">
          <cell r="C959">
            <v>3020304</v>
          </cell>
          <cell r="D959" t="str">
            <v>OPADRY II 85F26796 Brown</v>
          </cell>
          <cell r="E959" t="str">
            <v>Excipients_OB13</v>
          </cell>
          <cell r="H959">
            <v>1498</v>
          </cell>
          <cell r="I959" t="str">
            <v>INR</v>
          </cell>
        </row>
        <row r="960">
          <cell r="C960">
            <v>3001716</v>
          </cell>
          <cell r="D960" t="str">
            <v>HYDROCHLORIC ACID USNF</v>
          </cell>
          <cell r="E960" t="str">
            <v>Excipients_OB13</v>
          </cell>
          <cell r="H960">
            <v>99.4</v>
          </cell>
          <cell r="I960" t="str">
            <v>INR</v>
          </cell>
        </row>
        <row r="961">
          <cell r="C961">
            <v>3005862</v>
          </cell>
          <cell r="D961" t="str">
            <v>Dibasic Calcium Phosphate,USP (A-TAB)</v>
          </cell>
          <cell r="E961" t="str">
            <v>Excipients_OB13</v>
          </cell>
          <cell r="H961">
            <v>442</v>
          </cell>
          <cell r="I961" t="str">
            <v>INR</v>
          </cell>
        </row>
        <row r="962">
          <cell r="C962">
            <v>3005166</v>
          </cell>
          <cell r="D962" t="str">
            <v>Opadry 20A56838 Brown</v>
          </cell>
          <cell r="E962" t="str">
            <v>Excipients_OB13</v>
          </cell>
          <cell r="H962">
            <v>2200</v>
          </cell>
          <cell r="I962" t="str">
            <v>INR</v>
          </cell>
        </row>
        <row r="963">
          <cell r="C963">
            <v>3018846</v>
          </cell>
          <cell r="D963" t="str">
            <v>OPADRY 02B530000 ORANGE</v>
          </cell>
          <cell r="E963" t="str">
            <v>Excipients_OB13</v>
          </cell>
          <cell r="H963">
            <v>1465</v>
          </cell>
          <cell r="I963" t="str">
            <v>INR</v>
          </cell>
        </row>
        <row r="964">
          <cell r="C964">
            <v>3003994</v>
          </cell>
          <cell r="D964" t="str">
            <v>OPADRY 03H53193 ORANGE</v>
          </cell>
          <cell r="E964" t="str">
            <v>Excipients_OB13</v>
          </cell>
          <cell r="H964">
            <v>1465</v>
          </cell>
          <cell r="I964" t="str">
            <v>INR</v>
          </cell>
        </row>
        <row r="965">
          <cell r="C965">
            <v>3002990</v>
          </cell>
          <cell r="D965" t="str">
            <v>Opadry 12B52749 Yellow</v>
          </cell>
          <cell r="E965" t="str">
            <v>Excipients_OB13</v>
          </cell>
          <cell r="H965">
            <v>1465</v>
          </cell>
          <cell r="I965" t="str">
            <v>INR</v>
          </cell>
        </row>
        <row r="966">
          <cell r="C966">
            <v>3005353</v>
          </cell>
          <cell r="D966" t="str">
            <v>OPADRY II 31G 51195 (GREEN)</v>
          </cell>
          <cell r="E966" t="str">
            <v>Excipients_OB13</v>
          </cell>
          <cell r="H966">
            <v>1465</v>
          </cell>
          <cell r="I966" t="str">
            <v>INR</v>
          </cell>
        </row>
        <row r="967">
          <cell r="C967">
            <v>3012271</v>
          </cell>
          <cell r="D967" t="str">
            <v>Salicylic Acid</v>
          </cell>
          <cell r="E967" t="str">
            <v>Excipients_OB13</v>
          </cell>
          <cell r="H967">
            <v>175</v>
          </cell>
          <cell r="I967" t="str">
            <v>INR</v>
          </cell>
        </row>
        <row r="968">
          <cell r="C968">
            <v>3012437</v>
          </cell>
          <cell r="D968" t="str">
            <v>OPADRY CLEAR 03Z59031</v>
          </cell>
          <cell r="E968" t="str">
            <v>Excipients_OB13</v>
          </cell>
          <cell r="H968">
            <v>4320</v>
          </cell>
          <cell r="I968" t="str">
            <v>INR</v>
          </cell>
        </row>
        <row r="969">
          <cell r="C969">
            <v>3002107</v>
          </cell>
          <cell r="D969" t="str">
            <v>SODIUM HYDROXIDE BP/PhEur</v>
          </cell>
          <cell r="E969" t="str">
            <v>Excipients_OB13</v>
          </cell>
          <cell r="H969">
            <v>101</v>
          </cell>
          <cell r="I969" t="str">
            <v>INR</v>
          </cell>
        </row>
        <row r="970">
          <cell r="C970">
            <v>3001184</v>
          </cell>
          <cell r="D970" t="str">
            <v>QUINOLINE YELLOW (D&amp;C YELLOW NO.10)</v>
          </cell>
          <cell r="E970" t="str">
            <v>Excipients_OB13</v>
          </cell>
          <cell r="H970">
            <v>21000</v>
          </cell>
          <cell r="I970" t="str">
            <v>INR</v>
          </cell>
        </row>
        <row r="971">
          <cell r="C971">
            <v>3008116</v>
          </cell>
          <cell r="D971" t="str">
            <v>FLAVOR MIXED BERRIES ( 501161 AP0551 )</v>
          </cell>
          <cell r="E971" t="str">
            <v>Excipients_OB13</v>
          </cell>
          <cell r="H971">
            <v>2050</v>
          </cell>
          <cell r="I971" t="str">
            <v>INR</v>
          </cell>
        </row>
        <row r="972">
          <cell r="C972">
            <v>3001574</v>
          </cell>
          <cell r="D972" t="str">
            <v>CARMOSINE SUPRA IH</v>
          </cell>
          <cell r="E972" t="str">
            <v>Excipients_OB13</v>
          </cell>
          <cell r="H972">
            <v>560</v>
          </cell>
          <cell r="I972" t="str">
            <v>INR</v>
          </cell>
        </row>
        <row r="973">
          <cell r="C973">
            <v>3020284</v>
          </cell>
          <cell r="D973" t="str">
            <v>COMPRRESSIBLE SUGAR  (MB Sugars )</v>
          </cell>
          <cell r="E973" t="str">
            <v>Excipients_OB13</v>
          </cell>
          <cell r="H973">
            <v>400</v>
          </cell>
          <cell r="I973" t="str">
            <v>INR</v>
          </cell>
        </row>
        <row r="974">
          <cell r="C974">
            <v>3008333</v>
          </cell>
          <cell r="D974" t="str">
            <v>LEMON FLAVOUR</v>
          </cell>
          <cell r="E974" t="str">
            <v>Excipients_OB13</v>
          </cell>
          <cell r="H974">
            <v>1000</v>
          </cell>
          <cell r="I974" t="str">
            <v>INR</v>
          </cell>
        </row>
        <row r="975">
          <cell r="C975">
            <v>3002059</v>
          </cell>
          <cell r="D975" t="str">
            <v>Polysorbate 80  BP (Tween-80)</v>
          </cell>
          <cell r="E975" t="str">
            <v>Excipients_OB13</v>
          </cell>
          <cell r="H975">
            <v>200</v>
          </cell>
          <cell r="I975" t="str">
            <v>INR</v>
          </cell>
        </row>
        <row r="976">
          <cell r="C976">
            <v>3003176</v>
          </cell>
          <cell r="D976" t="str">
            <v>COLLOIDAL SILICON DIOXIDE IP(CAB-O-SIL)</v>
          </cell>
          <cell r="E976" t="str">
            <v>Excipients_OB13</v>
          </cell>
          <cell r="H976">
            <v>395</v>
          </cell>
          <cell r="I976" t="str">
            <v>INR</v>
          </cell>
        </row>
        <row r="977">
          <cell r="C977">
            <v>3001192</v>
          </cell>
          <cell r="D977" t="str">
            <v>Titanium Dioxide  USP</v>
          </cell>
          <cell r="E977" t="str">
            <v>Excipients_OB13</v>
          </cell>
          <cell r="H977">
            <v>394</v>
          </cell>
          <cell r="I977" t="str">
            <v>INR</v>
          </cell>
        </row>
        <row r="978">
          <cell r="C978">
            <v>3013595</v>
          </cell>
          <cell r="D978" t="str">
            <v>OPADRY ORANGE (20C53825)</v>
          </cell>
          <cell r="E978" t="str">
            <v>Excipients_OB13</v>
          </cell>
          <cell r="H978">
            <v>1925.875</v>
          </cell>
          <cell r="I978" t="str">
            <v>INR</v>
          </cell>
        </row>
        <row r="979">
          <cell r="C979">
            <v>3002132</v>
          </cell>
          <cell r="D979" t="str">
            <v>FERROUS GLUCONATE BP</v>
          </cell>
          <cell r="E979" t="str">
            <v>Excipients_OB13</v>
          </cell>
          <cell r="H979">
            <v>350</v>
          </cell>
          <cell r="I979" t="str">
            <v>INR</v>
          </cell>
        </row>
        <row r="980">
          <cell r="C980">
            <v>3009689</v>
          </cell>
          <cell r="D980" t="str">
            <v>FERROUS GLUCONATE USP</v>
          </cell>
          <cell r="E980" t="str">
            <v>Excipients_OB13</v>
          </cell>
          <cell r="H980">
            <v>335</v>
          </cell>
          <cell r="I980" t="str">
            <v>INR</v>
          </cell>
        </row>
        <row r="981">
          <cell r="C981">
            <v>3001700</v>
          </cell>
          <cell r="D981" t="str">
            <v>POTASSIUM IODATE  BP</v>
          </cell>
          <cell r="E981" t="str">
            <v>Excipients_OB13</v>
          </cell>
          <cell r="H981">
            <v>9420</v>
          </cell>
          <cell r="I981" t="str">
            <v>INR</v>
          </cell>
        </row>
        <row r="982">
          <cell r="C982">
            <v>3012560</v>
          </cell>
          <cell r="D982" t="str">
            <v>OPADRY 03F58724 WHITE</v>
          </cell>
          <cell r="E982" t="str">
            <v>Excipients_OB13</v>
          </cell>
          <cell r="H982">
            <v>1250</v>
          </cell>
          <cell r="I982" t="str">
            <v>INR</v>
          </cell>
        </row>
        <row r="983">
          <cell r="C983">
            <v>3001210</v>
          </cell>
          <cell r="D983" t="str">
            <v>MANGANESE SULFATE MONOHYDRATE USP</v>
          </cell>
          <cell r="E983" t="str">
            <v>Excipients_OB13</v>
          </cell>
          <cell r="H983">
            <v>850</v>
          </cell>
          <cell r="I983" t="str">
            <v>INR</v>
          </cell>
        </row>
        <row r="984">
          <cell r="C984">
            <v>3015033</v>
          </cell>
          <cell r="D984" t="str">
            <v>PREGELATINISED STARCH(STARCH1500) Ph Eur</v>
          </cell>
          <cell r="E984" t="str">
            <v>Excipients_OB13</v>
          </cell>
          <cell r="H984">
            <v>184</v>
          </cell>
          <cell r="I984" t="str">
            <v>INR</v>
          </cell>
        </row>
        <row r="985">
          <cell r="C985">
            <v>3000639</v>
          </cell>
          <cell r="D985" t="str">
            <v>STARCH MAIZE PREGELATINISED( 1500)USNF</v>
          </cell>
          <cell r="E985" t="str">
            <v>Excipients_OB13</v>
          </cell>
          <cell r="H985">
            <v>184</v>
          </cell>
          <cell r="I985" t="str">
            <v>INR</v>
          </cell>
        </row>
        <row r="986">
          <cell r="C986">
            <v>3002433</v>
          </cell>
          <cell r="D986" t="str">
            <v>NICKEL SULPHATE IH (HEPTAHYDRATE)</v>
          </cell>
          <cell r="E986" t="str">
            <v>Excipients_OB13</v>
          </cell>
          <cell r="H986">
            <v>9130</v>
          </cell>
          <cell r="I986" t="str">
            <v>INR</v>
          </cell>
        </row>
        <row r="987">
          <cell r="C987">
            <v>3000844</v>
          </cell>
          <cell r="D987" t="str">
            <v>RASPBERRY 502700 AP  IH</v>
          </cell>
          <cell r="E987" t="str">
            <v>Excipients_OB13</v>
          </cell>
          <cell r="H987">
            <v>1816</v>
          </cell>
          <cell r="I987" t="str">
            <v>INR</v>
          </cell>
        </row>
        <row r="988">
          <cell r="C988">
            <v>3015400</v>
          </cell>
          <cell r="D988" t="str">
            <v>SUNSET YELLOW LAKE CI15985(REGULAR)</v>
          </cell>
          <cell r="E988" t="str">
            <v>Excipients_OB13</v>
          </cell>
          <cell r="H988">
            <v>600</v>
          </cell>
          <cell r="I988" t="str">
            <v>INR</v>
          </cell>
        </row>
        <row r="989">
          <cell r="C989">
            <v>3015613</v>
          </cell>
          <cell r="D989" t="str">
            <v>OPADRY II 31G82688 YELLOW</v>
          </cell>
          <cell r="E989" t="str">
            <v>Excipients_OB13</v>
          </cell>
          <cell r="H989">
            <v>1736</v>
          </cell>
          <cell r="I989" t="str">
            <v>INR</v>
          </cell>
        </row>
        <row r="990">
          <cell r="C990">
            <v>3007890</v>
          </cell>
          <cell r="D990" t="str">
            <v>POLYSORBATE 20 BP</v>
          </cell>
          <cell r="E990" t="str">
            <v>Excipients_OB13</v>
          </cell>
          <cell r="H990">
            <v>475</v>
          </cell>
          <cell r="I990" t="str">
            <v>INR</v>
          </cell>
        </row>
        <row r="991">
          <cell r="C991">
            <v>3016472</v>
          </cell>
          <cell r="D991" t="str">
            <v>Opadry II Grey 31G57552</v>
          </cell>
          <cell r="E991" t="str">
            <v>Excipients_OB13</v>
          </cell>
          <cell r="H991">
            <v>1722</v>
          </cell>
          <cell r="I991" t="str">
            <v>INR</v>
          </cell>
        </row>
        <row r="992">
          <cell r="C992">
            <v>3011180</v>
          </cell>
          <cell r="D992" t="str">
            <v>Opadry 20H55294 Red</v>
          </cell>
          <cell r="E992" t="str">
            <v>Excipients_OB13</v>
          </cell>
          <cell r="H992">
            <v>1710</v>
          </cell>
          <cell r="I992" t="str">
            <v>INR</v>
          </cell>
        </row>
        <row r="993">
          <cell r="C993">
            <v>3001217</v>
          </cell>
          <cell r="D993" t="str">
            <v>POTASSIUM SULPHATE                 IH</v>
          </cell>
          <cell r="E993" t="str">
            <v>Excipients_OB13</v>
          </cell>
          <cell r="H993">
            <v>335</v>
          </cell>
          <cell r="I993" t="str">
            <v>INR</v>
          </cell>
        </row>
        <row r="994">
          <cell r="C994">
            <v>3000634</v>
          </cell>
          <cell r="D994" t="str">
            <v>SUNSET YELLOW SUPRA CI NO 15985 IH</v>
          </cell>
          <cell r="E994" t="str">
            <v>Excipients_OB13</v>
          </cell>
          <cell r="H994">
            <v>425</v>
          </cell>
          <cell r="I994" t="str">
            <v>INR</v>
          </cell>
        </row>
        <row r="995">
          <cell r="C995">
            <v>3001901</v>
          </cell>
          <cell r="D995" t="str">
            <v>HYDROXY PROPYL BETA CYCLODEXTRIN</v>
          </cell>
          <cell r="E995" t="str">
            <v>Excipients_OB13</v>
          </cell>
          <cell r="H995">
            <v>16565</v>
          </cell>
          <cell r="I995" t="str">
            <v>INR</v>
          </cell>
        </row>
        <row r="996">
          <cell r="C996">
            <v>3019060</v>
          </cell>
          <cell r="D996" t="str">
            <v>CETYL PALMITATE IP</v>
          </cell>
          <cell r="E996" t="str">
            <v>Excipients_OB13</v>
          </cell>
          <cell r="H996">
            <v>165</v>
          </cell>
          <cell r="I996" t="str">
            <v>INR</v>
          </cell>
        </row>
        <row r="997">
          <cell r="C997">
            <v>3000596</v>
          </cell>
          <cell r="D997" t="str">
            <v>PONCEAU RED 4R SUPRA CI NO 16255</v>
          </cell>
          <cell r="E997" t="str">
            <v>Excipients_OB13</v>
          </cell>
          <cell r="H997">
            <v>450</v>
          </cell>
          <cell r="I997" t="str">
            <v>INR</v>
          </cell>
        </row>
        <row r="998">
          <cell r="C998">
            <v>3003180</v>
          </cell>
          <cell r="D998" t="str">
            <v>HYDROXY ETHYL CELLULOSE USNF</v>
          </cell>
          <cell r="E998" t="str">
            <v>Excipients_OB13</v>
          </cell>
          <cell r="H998">
            <v>512</v>
          </cell>
          <cell r="I998" t="str">
            <v>INR</v>
          </cell>
        </row>
        <row r="999">
          <cell r="C999">
            <v>3001689</v>
          </cell>
          <cell r="D999" t="str">
            <v>Magnesium Oxide  USP</v>
          </cell>
          <cell r="E999" t="str">
            <v>Excipients_OB13</v>
          </cell>
          <cell r="H999">
            <v>400</v>
          </cell>
          <cell r="I999" t="str">
            <v>INR</v>
          </cell>
        </row>
        <row r="1000">
          <cell r="C1000">
            <v>3005696</v>
          </cell>
          <cell r="D1000" t="str">
            <v>SODIUM PHOSPHATE BP</v>
          </cell>
          <cell r="E1000" t="str">
            <v>Excipients_OB13</v>
          </cell>
          <cell r="H1000">
            <v>284</v>
          </cell>
          <cell r="I1000" t="str">
            <v>INR</v>
          </cell>
        </row>
        <row r="1001">
          <cell r="C1001">
            <v>3000727</v>
          </cell>
          <cell r="D1001" t="str">
            <v>SUNSET YELLOW SUPRA CI NO 15985</v>
          </cell>
          <cell r="E1001" t="str">
            <v>Excipients_OB13</v>
          </cell>
          <cell r="H1001">
            <v>425</v>
          </cell>
          <cell r="I1001" t="str">
            <v>INR</v>
          </cell>
        </row>
        <row r="1002">
          <cell r="C1002">
            <v>3020307</v>
          </cell>
          <cell r="D1002" t="str">
            <v>OPADRY II 85F500007 Purple</v>
          </cell>
          <cell r="E1002" t="str">
            <v>Excipients_OB13</v>
          </cell>
          <cell r="H1002">
            <v>1494</v>
          </cell>
          <cell r="I1002" t="str">
            <v>INR</v>
          </cell>
        </row>
        <row r="1003">
          <cell r="C1003">
            <v>3020305</v>
          </cell>
          <cell r="D1003" t="str">
            <v>Opadry II 85F92177 Yellow</v>
          </cell>
          <cell r="E1003" t="str">
            <v>Excipients_OB13</v>
          </cell>
          <cell r="H1003">
            <v>1494</v>
          </cell>
          <cell r="I1003" t="str">
            <v>INR</v>
          </cell>
        </row>
        <row r="1004">
          <cell r="C1004">
            <v>3008940</v>
          </cell>
          <cell r="D1004" t="str">
            <v>OPADRY 03 K50650 BLUE</v>
          </cell>
          <cell r="E1004" t="str">
            <v>Excipients_OB13</v>
          </cell>
          <cell r="H1004">
            <v>1465</v>
          </cell>
          <cell r="I1004" t="str">
            <v>INR</v>
          </cell>
        </row>
        <row r="1005">
          <cell r="C1005">
            <v>3010949</v>
          </cell>
          <cell r="D1005" t="str">
            <v>Opadry 03G50693 Blue</v>
          </cell>
          <cell r="E1005" t="str">
            <v>Excipients_OB13</v>
          </cell>
          <cell r="H1005">
            <v>1465</v>
          </cell>
          <cell r="I1005" t="str">
            <v>INR</v>
          </cell>
        </row>
        <row r="1006">
          <cell r="C1006">
            <v>3002958</v>
          </cell>
          <cell r="D1006" t="str">
            <v>Opadry 12B56662 Brown</v>
          </cell>
          <cell r="E1006" t="str">
            <v>Excipients_OB13</v>
          </cell>
          <cell r="H1006">
            <v>1465</v>
          </cell>
          <cell r="I1006" t="str">
            <v>INR</v>
          </cell>
        </row>
        <row r="1007">
          <cell r="C1007">
            <v>3012210</v>
          </cell>
          <cell r="D1007" t="str">
            <v>OPADRY 03G82828 YELLOW</v>
          </cell>
          <cell r="E1007" t="str">
            <v>Excipients_OB13</v>
          </cell>
          <cell r="H1007">
            <v>1410.5</v>
          </cell>
          <cell r="I1007" t="str">
            <v>INR</v>
          </cell>
        </row>
        <row r="1008">
          <cell r="C1008">
            <v>3011186</v>
          </cell>
          <cell r="D1008" t="str">
            <v>Opadry Green 03B51364</v>
          </cell>
          <cell r="E1008" t="str">
            <v>Excipients_OB13</v>
          </cell>
          <cell r="H1008">
            <v>1410.5</v>
          </cell>
          <cell r="I1008" t="str">
            <v>INR</v>
          </cell>
        </row>
        <row r="1009">
          <cell r="C1009">
            <v>3008189</v>
          </cell>
          <cell r="D1009" t="str">
            <v>Gandhapuro ka tel (Oil of Wintergreen)</v>
          </cell>
          <cell r="E1009" t="str">
            <v>Excipients_OB13</v>
          </cell>
          <cell r="H1009">
            <v>300</v>
          </cell>
          <cell r="I1009" t="str">
            <v>INR</v>
          </cell>
        </row>
        <row r="1010">
          <cell r="C1010">
            <v>3005721</v>
          </cell>
          <cell r="D1010" t="str">
            <v>SORBITOL SOLN. 70%( CRYSTALLIZING)BP</v>
          </cell>
          <cell r="E1010" t="str">
            <v>Excipients_OB13</v>
          </cell>
          <cell r="H1010">
            <v>45</v>
          </cell>
          <cell r="I1010" t="str">
            <v>INR</v>
          </cell>
        </row>
        <row r="1011">
          <cell r="C1011">
            <v>3010325</v>
          </cell>
          <cell r="D1011" t="str">
            <v>OPADRY II 31G51328 GREEN</v>
          </cell>
          <cell r="E1011" t="str">
            <v>Excipients_OB13</v>
          </cell>
          <cell r="H1011">
            <v>1350</v>
          </cell>
          <cell r="I1011" t="str">
            <v>INR</v>
          </cell>
        </row>
        <row r="1012">
          <cell r="C1012">
            <v>3010324</v>
          </cell>
          <cell r="D1012" t="str">
            <v>OPADRY II 31G52247 YELLOW</v>
          </cell>
          <cell r="E1012" t="str">
            <v>Excipients_OB13</v>
          </cell>
          <cell r="H1012">
            <v>1350</v>
          </cell>
          <cell r="I1012" t="str">
            <v>INR</v>
          </cell>
        </row>
        <row r="1013">
          <cell r="C1013">
            <v>3020315</v>
          </cell>
          <cell r="D1013" t="str">
            <v>FD&amp;C Blue no 2(spectracol dual FD&amp;C Blue</v>
          </cell>
          <cell r="E1013" t="str">
            <v>Excipients_OB13</v>
          </cell>
          <cell r="H1013">
            <v>2200</v>
          </cell>
          <cell r="I1013" t="str">
            <v>INR</v>
          </cell>
        </row>
        <row r="1014">
          <cell r="C1014">
            <v>3012533</v>
          </cell>
          <cell r="D1014" t="str">
            <v>MAGNESIUM HYDROXIDE IP</v>
          </cell>
          <cell r="E1014" t="str">
            <v>Excipients_OB13</v>
          </cell>
          <cell r="H1014">
            <v>129</v>
          </cell>
          <cell r="I1014" t="str">
            <v>INR</v>
          </cell>
        </row>
        <row r="1015">
          <cell r="C1015">
            <v>3017871</v>
          </cell>
          <cell r="D1015" t="str">
            <v>DIBASIC CAL.PHOSPHATE IP(DC GR.)(DIHYD.)</v>
          </cell>
          <cell r="E1015" t="str">
            <v>Excipients_OB13</v>
          </cell>
          <cell r="H1015">
            <v>85</v>
          </cell>
          <cell r="I1015" t="str">
            <v>INR</v>
          </cell>
        </row>
        <row r="1016">
          <cell r="C1016">
            <v>3012173</v>
          </cell>
          <cell r="D1016" t="str">
            <v>DIBASIC CALCIUM PHOSPHATE (DIHYD) USP</v>
          </cell>
          <cell r="E1016" t="str">
            <v>Excipients_OB13</v>
          </cell>
          <cell r="H1016">
            <v>85</v>
          </cell>
          <cell r="I1016" t="str">
            <v>INR</v>
          </cell>
        </row>
        <row r="1017">
          <cell r="C1017">
            <v>3010101</v>
          </cell>
          <cell r="D1017" t="str">
            <v>COOLING FLAVOUR - 521 - 00191 - 11</v>
          </cell>
          <cell r="E1017" t="str">
            <v>Excipients_OB13</v>
          </cell>
          <cell r="H1017">
            <v>2500</v>
          </cell>
          <cell r="I1017" t="str">
            <v>INR</v>
          </cell>
        </row>
        <row r="1018">
          <cell r="C1018">
            <v>3010973</v>
          </cell>
          <cell r="D1018" t="str">
            <v>DRIED ALUMINIUM HYDROXIDE GEL IP</v>
          </cell>
          <cell r="E1018" t="str">
            <v>Excipients_OB13</v>
          </cell>
          <cell r="H1018">
            <v>100</v>
          </cell>
          <cell r="I1018" t="str">
            <v>INR</v>
          </cell>
        </row>
        <row r="1019">
          <cell r="C1019">
            <v>3013869</v>
          </cell>
          <cell r="D1019" t="str">
            <v>OPADRY WHITE 03 F58777</v>
          </cell>
          <cell r="E1019" t="str">
            <v>Excipients_OB13</v>
          </cell>
          <cell r="H1019">
            <v>1250</v>
          </cell>
          <cell r="I1019" t="str">
            <v>INR</v>
          </cell>
        </row>
        <row r="1020">
          <cell r="C1020">
            <v>3000579</v>
          </cell>
          <cell r="D1020" t="str">
            <v>ORANGE DC 100PH</v>
          </cell>
          <cell r="E1020" t="str">
            <v>Excipients_OB13</v>
          </cell>
          <cell r="H1020">
            <v>624</v>
          </cell>
          <cell r="I1020" t="str">
            <v>INR</v>
          </cell>
        </row>
        <row r="1021">
          <cell r="C1021">
            <v>3003189</v>
          </cell>
          <cell r="D1021" t="str">
            <v>SODIUM HYDROXIDE PELLET I.P.</v>
          </cell>
          <cell r="E1021" t="str">
            <v>Excipients_OB13</v>
          </cell>
          <cell r="H1021">
            <v>55</v>
          </cell>
          <cell r="I1021" t="str">
            <v>INR</v>
          </cell>
        </row>
        <row r="1022">
          <cell r="C1022">
            <v>3000540</v>
          </cell>
          <cell r="D1022" t="str">
            <v>INDIGO CARMINE LAKE(CI NO. 73015)IH</v>
          </cell>
          <cell r="E1022" t="str">
            <v>Excipients_OB13</v>
          </cell>
          <cell r="H1022">
            <v>1200</v>
          </cell>
          <cell r="I1022" t="str">
            <v>INR</v>
          </cell>
        </row>
        <row r="1023">
          <cell r="C1023">
            <v>3000598</v>
          </cell>
          <cell r="D1023" t="str">
            <v>POTASSIUM PHOSPHATE(MONO BASIC)USNF</v>
          </cell>
          <cell r="E1023" t="str">
            <v>Excipients_OB13</v>
          </cell>
          <cell r="H1023">
            <v>250</v>
          </cell>
          <cell r="I1023" t="str">
            <v>INR</v>
          </cell>
        </row>
        <row r="1024">
          <cell r="C1024">
            <v>3001276</v>
          </cell>
          <cell r="D1024" t="str">
            <v>SORBITOL SOLN. 70%(NON CRYSTALLIZING)BP</v>
          </cell>
          <cell r="E1024" t="str">
            <v>Excipients_OB13</v>
          </cell>
          <cell r="H1024">
            <v>39</v>
          </cell>
          <cell r="I1024" t="str">
            <v>INR</v>
          </cell>
        </row>
        <row r="1025">
          <cell r="C1025">
            <v>3001228</v>
          </cell>
          <cell r="D1025" t="str">
            <v>VITAMIN B12  0.1%  WS       IH</v>
          </cell>
          <cell r="E1025" t="str">
            <v>Excipients_OB13</v>
          </cell>
          <cell r="H1025">
            <v>2250</v>
          </cell>
          <cell r="I1025" t="str">
            <v>INR</v>
          </cell>
        </row>
        <row r="1026">
          <cell r="C1026">
            <v>3010038</v>
          </cell>
          <cell r="D1026" t="str">
            <v>MINT FLAVOUR - 521 - 00159 - 02</v>
          </cell>
          <cell r="E1026" t="str">
            <v>Excipients_OB13</v>
          </cell>
          <cell r="H1026">
            <v>2226</v>
          </cell>
          <cell r="I1026" t="str">
            <v>INR</v>
          </cell>
        </row>
        <row r="1027">
          <cell r="C1027">
            <v>3019912</v>
          </cell>
          <cell r="D1027" t="str">
            <v>Partly Pregelatinized Starch JP (PC10)</v>
          </cell>
          <cell r="E1027" t="str">
            <v>Excipients_OB13</v>
          </cell>
          <cell r="H1027">
            <v>555</v>
          </cell>
          <cell r="I1027" t="str">
            <v>INR</v>
          </cell>
        </row>
        <row r="1028">
          <cell r="C1028">
            <v>3010032</v>
          </cell>
          <cell r="D1028" t="str">
            <v>MAGNESIUM HYDROXIDE BP/PH.EUR.</v>
          </cell>
          <cell r="E1028" t="str">
            <v>Excipients_OB13</v>
          </cell>
          <cell r="H1028">
            <v>110</v>
          </cell>
          <cell r="I1028" t="str">
            <v>INR</v>
          </cell>
        </row>
        <row r="1029">
          <cell r="C1029">
            <v>3009923</v>
          </cell>
          <cell r="D1029" t="str">
            <v>TRUSIL PINEAPPLE FLAV. SP. 030010 (IFF)</v>
          </cell>
          <cell r="E1029" t="str">
            <v>Excipients_OB13</v>
          </cell>
          <cell r="H1029">
            <v>538</v>
          </cell>
          <cell r="I1029" t="str">
            <v>INR</v>
          </cell>
        </row>
        <row r="1030">
          <cell r="C1030">
            <v>3004270</v>
          </cell>
          <cell r="D1030" t="str">
            <v>DIB. CAL. PHOSPHATE(ANHYD) USP(DC GRADE)</v>
          </cell>
          <cell r="E1030" t="str">
            <v>Excipients_OB13</v>
          </cell>
          <cell r="H1030">
            <v>430</v>
          </cell>
          <cell r="I1030" t="str">
            <v>INR</v>
          </cell>
        </row>
        <row r="1031">
          <cell r="C1031">
            <v>3018876</v>
          </cell>
          <cell r="D1031" t="str">
            <v>Talc  "USP"</v>
          </cell>
          <cell r="E1031" t="str">
            <v>Excipients_OB13</v>
          </cell>
          <cell r="H1031">
            <v>84</v>
          </cell>
          <cell r="I1031" t="str">
            <v>INR</v>
          </cell>
        </row>
        <row r="1032">
          <cell r="C1032">
            <v>3006051</v>
          </cell>
          <cell r="D1032" t="str">
            <v>MINT 575010 BT</v>
          </cell>
          <cell r="E1032" t="str">
            <v>Excipients_OB13</v>
          </cell>
          <cell r="H1032">
            <v>1000</v>
          </cell>
          <cell r="I1032" t="str">
            <v>INR</v>
          </cell>
        </row>
        <row r="1033">
          <cell r="C1033">
            <v>3002995</v>
          </cell>
          <cell r="D1033" t="str">
            <v>OPADRY PINK 20A 54614</v>
          </cell>
          <cell r="E1033" t="str">
            <v>Excipients_OB13</v>
          </cell>
          <cell r="H1033">
            <v>1925.875</v>
          </cell>
          <cell r="I1033" t="str">
            <v>INR</v>
          </cell>
        </row>
        <row r="1034">
          <cell r="C1034">
            <v>3015635</v>
          </cell>
          <cell r="D1034" t="str">
            <v>OPADRY PURPLE 20B50229</v>
          </cell>
          <cell r="E1034" t="str">
            <v>Excipients_OB13</v>
          </cell>
          <cell r="H1034">
            <v>1925.875</v>
          </cell>
          <cell r="I1034" t="str">
            <v>INR</v>
          </cell>
        </row>
        <row r="1035">
          <cell r="C1035">
            <v>3002808</v>
          </cell>
          <cell r="D1035" t="str">
            <v>SODIUM ACID PHOSPHATE IP</v>
          </cell>
          <cell r="E1035" t="str">
            <v>Excipients_OB13</v>
          </cell>
          <cell r="H1035">
            <v>125</v>
          </cell>
          <cell r="I1035" t="str">
            <v>INR</v>
          </cell>
        </row>
        <row r="1036">
          <cell r="C1036">
            <v>3013591</v>
          </cell>
          <cell r="D1036" t="str">
            <v>OPACODE S-1-27794 BLACK</v>
          </cell>
          <cell r="E1036" t="str">
            <v>Excipients_OB13</v>
          </cell>
          <cell r="H1036">
            <v>9570</v>
          </cell>
          <cell r="I1036" t="str">
            <v>INR</v>
          </cell>
        </row>
        <row r="1037">
          <cell r="C1037">
            <v>3001170</v>
          </cell>
          <cell r="D1037" t="str">
            <v>OPACODE WHITE S-1-7305 HV</v>
          </cell>
          <cell r="E1037" t="str">
            <v>Excipients_OB13</v>
          </cell>
          <cell r="H1037">
            <v>9570</v>
          </cell>
          <cell r="I1037" t="str">
            <v>INR</v>
          </cell>
        </row>
        <row r="1038">
          <cell r="C1038">
            <v>3006058</v>
          </cell>
          <cell r="D1038" t="str">
            <v>PASSION FRUIT FLAVOUR 502010 C</v>
          </cell>
          <cell r="E1038" t="str">
            <v>Excipients_OB13</v>
          </cell>
          <cell r="H1038">
            <v>950</v>
          </cell>
          <cell r="I1038" t="str">
            <v>INR</v>
          </cell>
        </row>
        <row r="1039">
          <cell r="C1039">
            <v>3000806</v>
          </cell>
          <cell r="D1039" t="str">
            <v>CORN OIL                           IH</v>
          </cell>
          <cell r="E1039" t="str">
            <v>Excipients_OB13</v>
          </cell>
          <cell r="H1039">
            <v>90</v>
          </cell>
          <cell r="I1039" t="str">
            <v>INR</v>
          </cell>
        </row>
        <row r="1040">
          <cell r="C1040">
            <v>3007983</v>
          </cell>
          <cell r="D1040" t="str">
            <v>STARCH USNF (CORN)</v>
          </cell>
          <cell r="E1040" t="str">
            <v>Excipients_OB13</v>
          </cell>
          <cell r="H1040">
            <v>138</v>
          </cell>
          <cell r="I1040" t="str">
            <v>INR</v>
          </cell>
        </row>
        <row r="1041">
          <cell r="C1041">
            <v>3003271</v>
          </cell>
          <cell r="D1041" t="str">
            <v>CHLORHEXIDINE GLUCONATE SOLN.20% BP</v>
          </cell>
          <cell r="E1041" t="str">
            <v>Excipients_OB13</v>
          </cell>
          <cell r="H1041">
            <v>185</v>
          </cell>
          <cell r="I1041" t="str">
            <v>INR</v>
          </cell>
        </row>
        <row r="1042">
          <cell r="C1042">
            <v>3000554</v>
          </cell>
          <cell r="D1042" t="str">
            <v>METHYL ALCOHOL IH</v>
          </cell>
          <cell r="E1042" t="str">
            <v>Excipients_OB13</v>
          </cell>
          <cell r="H1042">
            <v>88</v>
          </cell>
          <cell r="I1042" t="str">
            <v>INR</v>
          </cell>
        </row>
        <row r="1043">
          <cell r="C1043">
            <v>3001283</v>
          </cell>
          <cell r="D1043" t="str">
            <v>VIT.E ACETATE (ALPHA TOCOPHERYL AC)BP</v>
          </cell>
          <cell r="E1043" t="str">
            <v>Excipients_OB13</v>
          </cell>
          <cell r="H1043">
            <v>2200</v>
          </cell>
          <cell r="I1043" t="str">
            <v>INR</v>
          </cell>
        </row>
        <row r="1044">
          <cell r="C1044">
            <v>3002994</v>
          </cell>
          <cell r="D1044" t="str">
            <v>CITRIC ACID (MONOHYDRATE) USP</v>
          </cell>
          <cell r="E1044" t="str">
            <v>Excipients_OB13</v>
          </cell>
          <cell r="H1044">
            <v>175</v>
          </cell>
          <cell r="I1044" t="str">
            <v>INR</v>
          </cell>
        </row>
        <row r="1045">
          <cell r="C1045">
            <v>3000899</v>
          </cell>
          <cell r="D1045" t="str">
            <v>SORBITOL BP</v>
          </cell>
          <cell r="E1045" t="str">
            <v>Excipients_OB13</v>
          </cell>
          <cell r="H1045">
            <v>170</v>
          </cell>
          <cell r="I1045" t="str">
            <v>INR</v>
          </cell>
        </row>
        <row r="1046">
          <cell r="C1046">
            <v>3001218</v>
          </cell>
          <cell r="D1046" t="str">
            <v>POTASSIUM  IODATE IH</v>
          </cell>
          <cell r="E1046" t="str">
            <v>Excipients_OB13</v>
          </cell>
          <cell r="H1046">
            <v>8400</v>
          </cell>
          <cell r="I1046" t="str">
            <v>INR</v>
          </cell>
        </row>
        <row r="1047">
          <cell r="C1047">
            <v>3014430</v>
          </cell>
          <cell r="D1047" t="str">
            <v>OPALUX YELLOW AS-82817</v>
          </cell>
          <cell r="E1047" t="str">
            <v>Excipients_OB13</v>
          </cell>
          <cell r="H1047">
            <v>8354</v>
          </cell>
          <cell r="I1047" t="str">
            <v>INR</v>
          </cell>
        </row>
        <row r="1048">
          <cell r="C1048">
            <v>3000645</v>
          </cell>
          <cell r="D1048" t="str">
            <v>SODIUM ACID CITRATE BP</v>
          </cell>
          <cell r="E1048" t="str">
            <v>Excipients_OB13</v>
          </cell>
          <cell r="H1048">
            <v>80</v>
          </cell>
          <cell r="I1048" t="str">
            <v>INR</v>
          </cell>
        </row>
        <row r="1049">
          <cell r="C1049">
            <v>3010841</v>
          </cell>
          <cell r="D1049" t="str">
            <v>SODIUM META VANADATE EQUI. TO VANADIUM</v>
          </cell>
          <cell r="E1049" t="str">
            <v>Excipients_OB13</v>
          </cell>
          <cell r="H1049">
            <v>7800</v>
          </cell>
          <cell r="I1049" t="str">
            <v>INR</v>
          </cell>
        </row>
        <row r="1050">
          <cell r="C1050">
            <v>3005350</v>
          </cell>
          <cell r="D1050" t="str">
            <v>OPADRY II 31G56729 (BROWN)</v>
          </cell>
          <cell r="E1050" t="str">
            <v>Excipients_OB13</v>
          </cell>
          <cell r="H1050">
            <v>1465</v>
          </cell>
          <cell r="I1050" t="str">
            <v>INR</v>
          </cell>
        </row>
        <row r="1051">
          <cell r="C1051">
            <v>3002134</v>
          </cell>
          <cell r="D1051" t="str">
            <v>GLACIAL ACETIC ACID USP</v>
          </cell>
          <cell r="E1051" t="str">
            <v>Excipients_OB13</v>
          </cell>
          <cell r="H1051">
            <v>246</v>
          </cell>
          <cell r="I1051" t="str">
            <v>INR</v>
          </cell>
        </row>
        <row r="1052">
          <cell r="C1052">
            <v>3005938</v>
          </cell>
          <cell r="D1052" t="str">
            <v>MANGANESIUM SULFATE HEPTAHYDRATE BP</v>
          </cell>
          <cell r="E1052" t="str">
            <v>Excipients_OB13</v>
          </cell>
          <cell r="H1052">
            <v>35</v>
          </cell>
          <cell r="I1052" t="str">
            <v>INR</v>
          </cell>
        </row>
        <row r="1053">
          <cell r="C1053">
            <v>3009653</v>
          </cell>
          <cell r="D1053" t="str">
            <v>Glyceryl Monostearate BP</v>
          </cell>
          <cell r="E1053" t="str">
            <v>Excipients_OB13</v>
          </cell>
          <cell r="H1053">
            <v>140</v>
          </cell>
          <cell r="I1053" t="str">
            <v>INR</v>
          </cell>
        </row>
        <row r="1054">
          <cell r="C1054">
            <v>3005880</v>
          </cell>
          <cell r="D1054" t="str">
            <v>PROPYL HYDROBENZOATE BP</v>
          </cell>
          <cell r="E1054" t="str">
            <v>Excipients_OB13</v>
          </cell>
          <cell r="H1054">
            <v>275</v>
          </cell>
          <cell r="I1054" t="str">
            <v>INR</v>
          </cell>
        </row>
        <row r="1055">
          <cell r="C1055">
            <v>3009700</v>
          </cell>
          <cell r="D1055" t="str">
            <v>PROPYL PARAHYDROXY BENZOATE BP</v>
          </cell>
          <cell r="E1055" t="str">
            <v>Excipients_OB13</v>
          </cell>
          <cell r="H1055">
            <v>275</v>
          </cell>
          <cell r="I1055" t="str">
            <v>INR</v>
          </cell>
        </row>
        <row r="1056">
          <cell r="C1056">
            <v>3003183</v>
          </cell>
          <cell r="D1056" t="str">
            <v>POLYETHYLENE GLYCOL 23 LAYRYL ETHER IH</v>
          </cell>
          <cell r="E1056" t="str">
            <v>Excipients_OB13</v>
          </cell>
          <cell r="H1056">
            <v>265</v>
          </cell>
          <cell r="I1056" t="str">
            <v>INR</v>
          </cell>
        </row>
        <row r="1057">
          <cell r="C1057">
            <v>3002959</v>
          </cell>
          <cell r="D1057" t="str">
            <v>Opadry 12B58956 White</v>
          </cell>
          <cell r="E1057" t="str">
            <v>Excipients_OB13</v>
          </cell>
          <cell r="H1057">
            <v>1356.25</v>
          </cell>
          <cell r="I1057" t="str">
            <v>INR</v>
          </cell>
        </row>
        <row r="1058">
          <cell r="C1058">
            <v>3016817</v>
          </cell>
          <cell r="D1058" t="str">
            <v>OPADRY WHITE 13B58802</v>
          </cell>
          <cell r="E1058" t="str">
            <v>Excipients_OB13</v>
          </cell>
          <cell r="H1058">
            <v>1356.25</v>
          </cell>
          <cell r="I1058" t="str">
            <v>INR</v>
          </cell>
        </row>
        <row r="1059">
          <cell r="C1059">
            <v>3010322</v>
          </cell>
          <cell r="D1059" t="str">
            <v>OPADRY II 31G58920 WHITE</v>
          </cell>
          <cell r="E1059" t="str">
            <v>Excipients_OB13</v>
          </cell>
          <cell r="H1059">
            <v>1356</v>
          </cell>
          <cell r="I1059" t="str">
            <v>INR</v>
          </cell>
        </row>
        <row r="1060">
          <cell r="C1060">
            <v>3016576</v>
          </cell>
          <cell r="D1060" t="str">
            <v>MAGNESIUM SULPHATE    IP</v>
          </cell>
          <cell r="E1060" t="str">
            <v>Excipients_OB13</v>
          </cell>
          <cell r="H1060">
            <v>45</v>
          </cell>
          <cell r="I1060" t="str">
            <v>INR</v>
          </cell>
        </row>
        <row r="1061">
          <cell r="C1061">
            <v>3010320</v>
          </cell>
          <cell r="D1061" t="str">
            <v>OPADRY II 31G52666YELLOW</v>
          </cell>
          <cell r="E1061" t="str">
            <v>Excipients_OB13</v>
          </cell>
          <cell r="H1061">
            <v>1350</v>
          </cell>
          <cell r="I1061" t="str">
            <v>INR</v>
          </cell>
        </row>
        <row r="1062">
          <cell r="C1062">
            <v>3010323</v>
          </cell>
          <cell r="D1062" t="str">
            <v>OPADRY II 31G53291 ORANGE</v>
          </cell>
          <cell r="E1062" t="str">
            <v>Excipients_OB13</v>
          </cell>
          <cell r="H1062">
            <v>1350</v>
          </cell>
          <cell r="I1062" t="str">
            <v>INR</v>
          </cell>
        </row>
        <row r="1063">
          <cell r="C1063">
            <v>3010321</v>
          </cell>
          <cell r="D1063" t="str">
            <v>OPADRY II31G56729 BROWN</v>
          </cell>
          <cell r="E1063" t="str">
            <v>Excipients_OB13</v>
          </cell>
          <cell r="H1063">
            <v>1350</v>
          </cell>
          <cell r="I1063" t="str">
            <v>INR</v>
          </cell>
        </row>
        <row r="1064">
          <cell r="C1064">
            <v>3014763</v>
          </cell>
          <cell r="D1064" t="str">
            <v>OPADRY PINK YS-1-15020-A</v>
          </cell>
          <cell r="E1064" t="str">
            <v>Excipients_OB13</v>
          </cell>
          <cell r="H1064">
            <v>1350</v>
          </cell>
          <cell r="I1064" t="str">
            <v>INR</v>
          </cell>
        </row>
        <row r="1065">
          <cell r="C1065">
            <v>3014761</v>
          </cell>
          <cell r="D1065" t="str">
            <v>OPADRY YELLOW YS-1-6339G</v>
          </cell>
          <cell r="E1065" t="str">
            <v>Excipients_OB13</v>
          </cell>
          <cell r="H1065">
            <v>1350</v>
          </cell>
          <cell r="I1065" t="str">
            <v>INR</v>
          </cell>
        </row>
        <row r="1066">
          <cell r="C1066">
            <v>3005846</v>
          </cell>
          <cell r="D1066" t="str">
            <v>RASPBERRY FLAVOUR 502700 C</v>
          </cell>
          <cell r="E1066" t="str">
            <v>Excipients_OB13</v>
          </cell>
          <cell r="H1066">
            <v>645</v>
          </cell>
          <cell r="I1066" t="str">
            <v>INR</v>
          </cell>
        </row>
        <row r="1067">
          <cell r="C1067">
            <v>3014762</v>
          </cell>
          <cell r="D1067" t="str">
            <v>OPADRY WHITE YS-1-18027-A</v>
          </cell>
          <cell r="E1067" t="str">
            <v>Excipients_OB13</v>
          </cell>
          <cell r="H1067">
            <v>1250</v>
          </cell>
          <cell r="I1067" t="str">
            <v>INR</v>
          </cell>
        </row>
        <row r="1068">
          <cell r="C1068">
            <v>3013194</v>
          </cell>
          <cell r="D1068" t="str">
            <v>SODIUM HYPOCHLORITE SOLUTION (5% V/V)</v>
          </cell>
          <cell r="E1068" t="str">
            <v>Excipients_OB13</v>
          </cell>
          <cell r="H1068">
            <v>60.06</v>
          </cell>
          <cell r="I1068" t="str">
            <v>INR</v>
          </cell>
        </row>
        <row r="1069">
          <cell r="C1069">
            <v>3000432</v>
          </cell>
          <cell r="D1069" t="str">
            <v>BENZOIC ACID BP</v>
          </cell>
          <cell r="E1069" t="str">
            <v>Excipients_OB13</v>
          </cell>
          <cell r="H1069">
            <v>1000</v>
          </cell>
          <cell r="I1069" t="str">
            <v>INR</v>
          </cell>
        </row>
        <row r="1070">
          <cell r="C1070">
            <v>3000904</v>
          </cell>
          <cell r="D1070" t="str">
            <v>POLYETHYLENE GLYCOL-1500 BP</v>
          </cell>
          <cell r="E1070" t="str">
            <v>Excipients_OB13</v>
          </cell>
          <cell r="H1070">
            <v>120</v>
          </cell>
          <cell r="I1070" t="str">
            <v>INR</v>
          </cell>
        </row>
        <row r="1071">
          <cell r="C1071">
            <v>3002431</v>
          </cell>
          <cell r="D1071" t="str">
            <v>SODIUM MOLYBDATE IH (DILYDARATE)</v>
          </cell>
          <cell r="E1071" t="str">
            <v>Excipients_OB13</v>
          </cell>
          <cell r="H1071">
            <v>5850.6</v>
          </cell>
          <cell r="I1071" t="str">
            <v>INR</v>
          </cell>
        </row>
        <row r="1072">
          <cell r="C1072">
            <v>3011765</v>
          </cell>
          <cell r="D1072" t="str">
            <v>OPADRY WHITE 13H58847 (J)</v>
          </cell>
          <cell r="E1072" t="str">
            <v>Excipients_OB13</v>
          </cell>
          <cell r="H1072">
            <v>5772</v>
          </cell>
          <cell r="I1072" t="str">
            <v>INR</v>
          </cell>
        </row>
        <row r="1073">
          <cell r="C1073">
            <v>3013645</v>
          </cell>
          <cell r="D1073" t="str">
            <v>FLEXIFRESHMINT 569673 (IFF)</v>
          </cell>
          <cell r="E1073" t="str">
            <v>Excipients_OB13</v>
          </cell>
          <cell r="H1073">
            <v>5765</v>
          </cell>
          <cell r="I1073" t="str">
            <v>INR</v>
          </cell>
        </row>
        <row r="1074">
          <cell r="C1074">
            <v>3007677</v>
          </cell>
          <cell r="D1074" t="str">
            <v>SODIUM MOLYBDATE</v>
          </cell>
          <cell r="E1074" t="str">
            <v>Excipients_OB13</v>
          </cell>
          <cell r="H1074">
            <v>5756</v>
          </cell>
          <cell r="I1074" t="str">
            <v>INR</v>
          </cell>
        </row>
        <row r="1075">
          <cell r="C1075">
            <v>3009457</v>
          </cell>
          <cell r="D1075" t="str">
            <v>POTASSIUM IODIDE BP</v>
          </cell>
          <cell r="E1075" t="str">
            <v>Excipients_OB13</v>
          </cell>
          <cell r="H1075">
            <v>5520</v>
          </cell>
          <cell r="I1075" t="str">
            <v>INR</v>
          </cell>
        </row>
        <row r="1076">
          <cell r="C1076">
            <v>3014417</v>
          </cell>
          <cell r="D1076" t="str">
            <v>IRON OXIDE RED IH - SENSIENT</v>
          </cell>
          <cell r="E1076" t="str">
            <v>Excipients_OB13</v>
          </cell>
          <cell r="H1076">
            <v>1100</v>
          </cell>
          <cell r="I1076" t="str">
            <v>INR</v>
          </cell>
        </row>
        <row r="1077">
          <cell r="C1077">
            <v>3013642</v>
          </cell>
          <cell r="D1077" t="str">
            <v>NAVASADAR (Ammonium Chloride IP)</v>
          </cell>
          <cell r="E1077" t="str">
            <v>Excipients_OB13</v>
          </cell>
          <cell r="H1077">
            <v>55</v>
          </cell>
          <cell r="I1077" t="str">
            <v>INR</v>
          </cell>
        </row>
        <row r="1078">
          <cell r="C1078">
            <v>3000134</v>
          </cell>
          <cell r="D1078" t="str">
            <v>CITRIC ACID</v>
          </cell>
          <cell r="E1078" t="str">
            <v>Excipients_OB13</v>
          </cell>
          <cell r="H1078">
            <v>108</v>
          </cell>
          <cell r="I1078" t="str">
            <v>INR</v>
          </cell>
        </row>
        <row r="1079">
          <cell r="C1079">
            <v>3018793</v>
          </cell>
          <cell r="D1079" t="str">
            <v>Ethylcellulose USNFEthocel std.10FPprem.</v>
          </cell>
          <cell r="E1079" t="str">
            <v>Excipients_OB13</v>
          </cell>
          <cell r="H1079">
            <v>5200</v>
          </cell>
          <cell r="I1079" t="str">
            <v>INR</v>
          </cell>
        </row>
        <row r="1080">
          <cell r="C1080">
            <v>3000674</v>
          </cell>
          <cell r="D1080" t="str">
            <v>ZINC STEARATE BP/PhEur</v>
          </cell>
          <cell r="E1080" t="str">
            <v>Excipients_OB13</v>
          </cell>
          <cell r="H1080">
            <v>127</v>
          </cell>
          <cell r="I1080" t="str">
            <v>INR</v>
          </cell>
        </row>
        <row r="1081">
          <cell r="C1081">
            <v>3016962</v>
          </cell>
          <cell r="D1081" t="str">
            <v>COLLOIDAL ANHYDROUS SILICA Ph Eur</v>
          </cell>
          <cell r="E1081" t="str">
            <v>Excipients_OB13</v>
          </cell>
          <cell r="H1081">
            <v>510</v>
          </cell>
          <cell r="I1081" t="str">
            <v>INR</v>
          </cell>
        </row>
        <row r="1082">
          <cell r="C1082">
            <v>3009453</v>
          </cell>
          <cell r="D1082" t="str">
            <v>FOLIC ACID BP</v>
          </cell>
          <cell r="E1082" t="str">
            <v>Excipients_OB13</v>
          </cell>
          <cell r="H1082">
            <v>4700</v>
          </cell>
          <cell r="I1082" t="str">
            <v>INR</v>
          </cell>
        </row>
        <row r="1083">
          <cell r="C1083">
            <v>3000324</v>
          </cell>
          <cell r="D1083" t="str">
            <v>SODIUM META BISULPHITE IH</v>
          </cell>
          <cell r="E1083" t="str">
            <v>Excipients_OB13</v>
          </cell>
          <cell r="H1083">
            <v>223</v>
          </cell>
          <cell r="I1083" t="str">
            <v>INR</v>
          </cell>
        </row>
        <row r="1084">
          <cell r="C1084">
            <v>3005719</v>
          </cell>
          <cell r="D1084" t="str">
            <v>BUTYL PARABEN                     USNF</v>
          </cell>
          <cell r="E1084" t="str">
            <v>Excipients_OB13</v>
          </cell>
          <cell r="H1084">
            <v>425</v>
          </cell>
          <cell r="I1084" t="str">
            <v>INR</v>
          </cell>
        </row>
        <row r="1085">
          <cell r="C1085">
            <v>3018695</v>
          </cell>
          <cell r="D1085" t="str">
            <v>Ethylcellulose USNF(Ethocl std.100FP Prm</v>
          </cell>
          <cell r="E1085" t="str">
            <v>Excipients_OB13</v>
          </cell>
          <cell r="H1085">
            <v>4177</v>
          </cell>
          <cell r="I1085" t="str">
            <v>INR</v>
          </cell>
        </row>
        <row r="1086">
          <cell r="C1086">
            <v>3001141</v>
          </cell>
          <cell r="D1086" t="str">
            <v>PROPYLPARABEN IP</v>
          </cell>
          <cell r="E1086" t="str">
            <v>Excipients_OB13</v>
          </cell>
          <cell r="H1086">
            <v>275</v>
          </cell>
          <cell r="I1086" t="str">
            <v>INR</v>
          </cell>
        </row>
        <row r="1087">
          <cell r="C1087">
            <v>3010140</v>
          </cell>
          <cell r="D1087" t="str">
            <v>POLYVINYL PYRROLIDONE IP (PVP K-90)</v>
          </cell>
          <cell r="E1087" t="str">
            <v>Excipients_OB13</v>
          </cell>
          <cell r="H1087">
            <v>1364</v>
          </cell>
          <cell r="I1087" t="str">
            <v>INR</v>
          </cell>
        </row>
        <row r="1088">
          <cell r="C1088">
            <v>3003094</v>
          </cell>
          <cell r="D1088" t="str">
            <v>L-Cysteine hydrochloride monohydrate</v>
          </cell>
          <cell r="E1088" t="str">
            <v>Excipients_OB13</v>
          </cell>
          <cell r="H1088">
            <v>4030</v>
          </cell>
          <cell r="I1088" t="str">
            <v>INR</v>
          </cell>
        </row>
        <row r="1089">
          <cell r="C1089">
            <v>3008186</v>
          </cell>
          <cell r="D1089" t="str">
            <v>Hauber ka tel (Juniperus communis)</v>
          </cell>
          <cell r="E1089" t="str">
            <v>Excipients_OB13</v>
          </cell>
          <cell r="H1089">
            <v>3750</v>
          </cell>
          <cell r="I1089" t="str">
            <v>INR</v>
          </cell>
        </row>
        <row r="1090">
          <cell r="C1090">
            <v>3001538</v>
          </cell>
          <cell r="D1090" t="str">
            <v>BENZALKONIUM CHLORIDE SOLUTION</v>
          </cell>
          <cell r="E1090" t="str">
            <v>Excipients_OB13</v>
          </cell>
          <cell r="H1090">
            <v>1200</v>
          </cell>
          <cell r="I1090" t="str">
            <v>INR</v>
          </cell>
        </row>
        <row r="1091">
          <cell r="C1091">
            <v>3006034</v>
          </cell>
          <cell r="D1091" t="str">
            <v>SODIUM ACID PHOSPHATE BP</v>
          </cell>
          <cell r="E1091" t="str">
            <v>Excipients_OB13</v>
          </cell>
          <cell r="H1091">
            <v>144</v>
          </cell>
          <cell r="I1091" t="str">
            <v>INR</v>
          </cell>
        </row>
        <row r="1092">
          <cell r="C1092">
            <v>3005285</v>
          </cell>
          <cell r="D1092" t="str">
            <v>CARBOMER 934 P USNF</v>
          </cell>
          <cell r="E1092" t="str">
            <v>Excipients_OB13</v>
          </cell>
          <cell r="H1092">
            <v>3375</v>
          </cell>
          <cell r="I1092" t="str">
            <v>INR</v>
          </cell>
        </row>
        <row r="1093">
          <cell r="C1093">
            <v>3000854</v>
          </cell>
          <cell r="D1093" t="str">
            <v>CARRAGEENAN                        USNF</v>
          </cell>
          <cell r="E1093" t="str">
            <v>Excipients_OB13</v>
          </cell>
          <cell r="H1093">
            <v>3352</v>
          </cell>
          <cell r="I1093" t="str">
            <v>INR</v>
          </cell>
        </row>
        <row r="1094">
          <cell r="C1094">
            <v>3007765</v>
          </cell>
          <cell r="D1094" t="str">
            <v>Strong Ammonia Solution USNF (Hi Pure)</v>
          </cell>
          <cell r="E1094" t="str">
            <v>Excipients_OB13</v>
          </cell>
          <cell r="H1094">
            <v>3326.4</v>
          </cell>
          <cell r="I1094" t="str">
            <v>INR</v>
          </cell>
        </row>
        <row r="1095">
          <cell r="C1095">
            <v>3008553</v>
          </cell>
          <cell r="D1095" t="str">
            <v>HYPROMELLOSE PHTHALATE BP/Ph.Eur. (HP55)</v>
          </cell>
          <cell r="E1095" t="str">
            <v>Excipients_OB13</v>
          </cell>
          <cell r="H1095">
            <v>3190</v>
          </cell>
          <cell r="I1095" t="str">
            <v>INR</v>
          </cell>
        </row>
        <row r="1096">
          <cell r="C1096">
            <v>3001701</v>
          </cell>
          <cell r="D1096" t="str">
            <v>ORANGE FANTA-PH  IH (liquid)</v>
          </cell>
          <cell r="E1096" t="str">
            <v>Excipients_OB13</v>
          </cell>
          <cell r="H1096">
            <v>347</v>
          </cell>
          <cell r="I1096" t="str">
            <v>INR</v>
          </cell>
        </row>
        <row r="1097">
          <cell r="C1097">
            <v>3007335</v>
          </cell>
          <cell r="D1097" t="str">
            <v>KESTREL 441614 IA</v>
          </cell>
          <cell r="E1097" t="str">
            <v>Excipients_OB13</v>
          </cell>
          <cell r="H1097">
            <v>1510</v>
          </cell>
          <cell r="I1097" t="str">
            <v>INR</v>
          </cell>
        </row>
        <row r="1098">
          <cell r="C1098">
            <v>3003330</v>
          </cell>
          <cell r="D1098" t="str">
            <v>SODIUM ALGINATE  (KELTONE LVCR)    USNF</v>
          </cell>
          <cell r="E1098" t="str">
            <v>Excipients_OB13</v>
          </cell>
          <cell r="H1098">
            <v>3010</v>
          </cell>
          <cell r="I1098" t="str">
            <v>INR</v>
          </cell>
        </row>
        <row r="1099">
          <cell r="C1099">
            <v>3009871</v>
          </cell>
          <cell r="D1099" t="str">
            <v>Sodium Alginate BP (Keltone HVCR)</v>
          </cell>
          <cell r="E1099" t="str">
            <v>Excipients_OB13</v>
          </cell>
          <cell r="H1099">
            <v>3010</v>
          </cell>
          <cell r="I1099" t="str">
            <v>INR</v>
          </cell>
        </row>
        <row r="1100">
          <cell r="C1100">
            <v>3000911</v>
          </cell>
          <cell r="D1100" t="str">
            <v>FERROUS GLUCONATE IP</v>
          </cell>
          <cell r="E1100" t="str">
            <v>Excipients_OB13</v>
          </cell>
          <cell r="H1100">
            <v>712</v>
          </cell>
          <cell r="I1100" t="str">
            <v>INR</v>
          </cell>
        </row>
        <row r="1101">
          <cell r="C1101">
            <v>3000653</v>
          </cell>
          <cell r="D1101" t="str">
            <v>TARTRAZINE SUPRA CI NO. 19140</v>
          </cell>
          <cell r="E1101" t="str">
            <v>Excipients_OB13</v>
          </cell>
          <cell r="H1101">
            <v>469</v>
          </cell>
          <cell r="I1101" t="str">
            <v>INR</v>
          </cell>
        </row>
        <row r="1102">
          <cell r="C1102">
            <v>3018650</v>
          </cell>
          <cell r="D1102" t="str">
            <v>PREGELATINIZED STARCH Ph. Eur.(LYCA PGS)</v>
          </cell>
          <cell r="E1102" t="str">
            <v>Excipients_OB13</v>
          </cell>
          <cell r="H1102">
            <v>138</v>
          </cell>
          <cell r="I1102" t="str">
            <v>INR</v>
          </cell>
        </row>
        <row r="1103">
          <cell r="C1103">
            <v>3001294</v>
          </cell>
          <cell r="D1103" t="str">
            <v>MAGNESIUM SULPHATE                 BP</v>
          </cell>
          <cell r="E1103" t="str">
            <v>Excipients_OB13</v>
          </cell>
          <cell r="H1103">
            <v>35</v>
          </cell>
          <cell r="I1103" t="str">
            <v>INR</v>
          </cell>
        </row>
        <row r="1104">
          <cell r="C1104">
            <v>3006031</v>
          </cell>
          <cell r="D1104" t="str">
            <v>HYDROXYPROPYL CELLULOSE (H)</v>
          </cell>
          <cell r="E1104" t="str">
            <v>Excipients_OB13</v>
          </cell>
          <cell r="H1104">
            <v>2600</v>
          </cell>
          <cell r="I1104" t="str">
            <v>INR</v>
          </cell>
        </row>
        <row r="1105">
          <cell r="C1105">
            <v>3002772</v>
          </cell>
          <cell r="D1105" t="str">
            <v>MANGANESE SULPHATE</v>
          </cell>
          <cell r="E1105" t="str">
            <v>Excipients_OB13</v>
          </cell>
          <cell r="H1105">
            <v>850</v>
          </cell>
          <cell r="I1105" t="str">
            <v>INR</v>
          </cell>
        </row>
        <row r="1106">
          <cell r="C1106">
            <v>3002792</v>
          </cell>
          <cell r="D1106" t="str">
            <v>DI-ISO PROPYLAMINE IH</v>
          </cell>
          <cell r="E1106" t="str">
            <v>Excipients_OB13</v>
          </cell>
          <cell r="H1106">
            <v>2500</v>
          </cell>
          <cell r="I1106" t="str">
            <v>INR</v>
          </cell>
        </row>
        <row r="1107">
          <cell r="C1107">
            <v>3018692</v>
          </cell>
          <cell r="D1107" t="str">
            <v>HONEY DURAROME 860806 TDH0529 FLAVOR</v>
          </cell>
          <cell r="E1107" t="str">
            <v>Excipients_OB13</v>
          </cell>
          <cell r="H1107">
            <v>2500</v>
          </cell>
          <cell r="I1107" t="str">
            <v>INR</v>
          </cell>
        </row>
        <row r="1108">
          <cell r="C1108">
            <v>3012683</v>
          </cell>
          <cell r="D1108" t="str">
            <v>LAKE BLEND 51367</v>
          </cell>
          <cell r="E1108" t="str">
            <v>Excipients_OB13</v>
          </cell>
          <cell r="H1108">
            <v>2450</v>
          </cell>
          <cell r="I1108" t="str">
            <v>INR</v>
          </cell>
        </row>
        <row r="1109">
          <cell r="C1109">
            <v>3000571</v>
          </cell>
          <cell r="D1109" t="str">
            <v>MASKING FLAVOUR PERMASEAL 11031-31</v>
          </cell>
          <cell r="E1109" t="str">
            <v>Excipients_OB13</v>
          </cell>
          <cell r="H1109">
            <v>2410</v>
          </cell>
          <cell r="I1109" t="str">
            <v>INR</v>
          </cell>
        </row>
        <row r="1110">
          <cell r="C1110">
            <v>3007351</v>
          </cell>
          <cell r="D1110" t="str">
            <v>HYDROXYPROPYL CELLULOSE (HPC-HF) USNF</v>
          </cell>
          <cell r="E1110" t="str">
            <v>Excipients_OB13</v>
          </cell>
          <cell r="H1110">
            <v>2400</v>
          </cell>
          <cell r="I1110" t="str">
            <v>INR</v>
          </cell>
        </row>
        <row r="1111">
          <cell r="C1111">
            <v>3002895</v>
          </cell>
          <cell r="D1111" t="str">
            <v>HYDROXYPROPYL CELLULOSE (KLUCEL HF) IP</v>
          </cell>
          <cell r="E1111" t="str">
            <v>Excipients_OB13</v>
          </cell>
          <cell r="H1111">
            <v>2400</v>
          </cell>
          <cell r="I1111" t="str">
            <v>INR</v>
          </cell>
        </row>
        <row r="1112">
          <cell r="C1112">
            <v>3009853</v>
          </cell>
          <cell r="D1112" t="str">
            <v>Synt.Retin.Con 500000IU/g Pow(acetate)BP</v>
          </cell>
          <cell r="E1112" t="str">
            <v>Excipients_OB13</v>
          </cell>
          <cell r="H1112">
            <v>2362.5</v>
          </cell>
          <cell r="I1112" t="str">
            <v>INR</v>
          </cell>
        </row>
        <row r="1113">
          <cell r="C1113">
            <v>3012853</v>
          </cell>
          <cell r="D1113" t="str">
            <v>MANNITOL (PEARLITOL SD 200)  (Japan)</v>
          </cell>
          <cell r="E1113" t="str">
            <v>Excipients_OB13</v>
          </cell>
          <cell r="H1113">
            <v>2300</v>
          </cell>
          <cell r="I1113" t="str">
            <v>INR</v>
          </cell>
        </row>
        <row r="1114">
          <cell r="C1114">
            <v>3000872</v>
          </cell>
          <cell r="D1114" t="str">
            <v>ORANGE FLAVOUR 51.941 AP</v>
          </cell>
          <cell r="E1114" t="str">
            <v>Excipients_OB13</v>
          </cell>
          <cell r="H1114">
            <v>2235</v>
          </cell>
          <cell r="I1114" t="str">
            <v>INR</v>
          </cell>
        </row>
        <row r="1115">
          <cell r="C1115">
            <v>3000599</v>
          </cell>
          <cell r="D1115" t="str">
            <v>PASSION FRUIT FLAVOUR 502.010/AP</v>
          </cell>
          <cell r="E1115" t="str">
            <v>Excipients_OB13</v>
          </cell>
          <cell r="H1115">
            <v>2230</v>
          </cell>
          <cell r="I1115" t="str">
            <v>INR</v>
          </cell>
        </row>
        <row r="1116">
          <cell r="C1116">
            <v>3000737</v>
          </cell>
          <cell r="D1116" t="str">
            <v>BENZOIC ACID (INJ GRADE) IP</v>
          </cell>
          <cell r="E1116" t="str">
            <v>Excipients_OB13</v>
          </cell>
          <cell r="H1116">
            <v>425</v>
          </cell>
          <cell r="I1116" t="str">
            <v>INR</v>
          </cell>
        </row>
        <row r="1117">
          <cell r="C1117">
            <v>3014431</v>
          </cell>
          <cell r="D1117" t="str">
            <v>RAPID SUBCOAT (SD-58721 WHITE)</v>
          </cell>
          <cell r="E1117" t="str">
            <v>Excipients_OB13</v>
          </cell>
          <cell r="H1117">
            <v>2125</v>
          </cell>
          <cell r="I1117" t="str">
            <v>INR</v>
          </cell>
        </row>
        <row r="1118">
          <cell r="C1118">
            <v>3008492</v>
          </cell>
          <cell r="D1118" t="str">
            <v>HYDROXYPROPYL CELLULOSE - L JP</v>
          </cell>
          <cell r="E1118" t="str">
            <v>Excipients_OB13</v>
          </cell>
          <cell r="H1118">
            <v>2100</v>
          </cell>
          <cell r="I1118" t="str">
            <v>INR</v>
          </cell>
        </row>
        <row r="1119">
          <cell r="C1119">
            <v>3001791</v>
          </cell>
          <cell r="D1119" t="str">
            <v>BRILLIANT BLUE SUPRA CI NO 42090 (F)</v>
          </cell>
          <cell r="E1119" t="str">
            <v>Excipients_OB13</v>
          </cell>
          <cell r="H1119">
            <v>2040</v>
          </cell>
          <cell r="I1119" t="str">
            <v>INR</v>
          </cell>
        </row>
        <row r="1120">
          <cell r="C1120">
            <v>3001146</v>
          </cell>
          <cell r="D1120" t="str">
            <v>BRILLIANT BLUE SUPRA CI NO 42090 IH</v>
          </cell>
          <cell r="E1120" t="str">
            <v>Excipients_OB13</v>
          </cell>
          <cell r="H1120">
            <v>2040</v>
          </cell>
          <cell r="I1120" t="str">
            <v>INR</v>
          </cell>
        </row>
        <row r="1121">
          <cell r="C1121">
            <v>3004347</v>
          </cell>
          <cell r="D1121" t="str">
            <v>OLEIC ACID BP/Ph.Eur</v>
          </cell>
          <cell r="E1121" t="str">
            <v>Excipients_OB13</v>
          </cell>
          <cell r="H1121">
            <v>2280</v>
          </cell>
          <cell r="I1121" t="str">
            <v>INR</v>
          </cell>
        </row>
        <row r="1122">
          <cell r="C1122">
            <v>3010829</v>
          </cell>
          <cell r="D1122" t="str">
            <v>NICKEL SULPHATE (HEPTAHYDRATE)</v>
          </cell>
          <cell r="E1122" t="str">
            <v>Excipients_OB13</v>
          </cell>
          <cell r="H1122">
            <v>1969.8</v>
          </cell>
          <cell r="I1122" t="str">
            <v>INR</v>
          </cell>
        </row>
        <row r="1123">
          <cell r="C1123">
            <v>3018884</v>
          </cell>
          <cell r="D1123" t="str">
            <v>OPADRY 21A540005 Pink</v>
          </cell>
          <cell r="E1123" t="str">
            <v>Excipients_OB13</v>
          </cell>
          <cell r="H1123">
            <v>1926</v>
          </cell>
          <cell r="I1123" t="str">
            <v>INR</v>
          </cell>
        </row>
        <row r="1124">
          <cell r="C1124">
            <v>3001630</v>
          </cell>
          <cell r="D1124" t="str">
            <v>OPADRY 20A 52955 YELLOW</v>
          </cell>
          <cell r="E1124" t="str">
            <v>Excipients_OB13</v>
          </cell>
          <cell r="H1124">
            <v>1925.875</v>
          </cell>
          <cell r="I1124" t="str">
            <v>INR</v>
          </cell>
        </row>
        <row r="1125">
          <cell r="C1125">
            <v>3015790</v>
          </cell>
          <cell r="D1125" t="str">
            <v>PROPYL GALLATE Ph.Eur.</v>
          </cell>
          <cell r="E1125" t="str">
            <v>Excipients_OB13</v>
          </cell>
          <cell r="H1125">
            <v>1900</v>
          </cell>
          <cell r="I1125" t="str">
            <v>INR</v>
          </cell>
        </row>
        <row r="1126">
          <cell r="C1126">
            <v>3008775</v>
          </cell>
          <cell r="D1126" t="str">
            <v>LOW SUBST. HYDROXYPROPYL CELLULOSE (JP)</v>
          </cell>
          <cell r="E1126" t="str">
            <v>Excipients_OB13</v>
          </cell>
          <cell r="H1126">
            <v>1895</v>
          </cell>
          <cell r="I1126" t="str">
            <v>INR</v>
          </cell>
        </row>
        <row r="1127">
          <cell r="C1127">
            <v>3005628</v>
          </cell>
          <cell r="D1127" t="str">
            <v>GLYCERYL MONOSTEARATE (Arlatone 983)</v>
          </cell>
          <cell r="E1127" t="str">
            <v>Excipients_OB13</v>
          </cell>
          <cell r="H1127">
            <v>1800</v>
          </cell>
          <cell r="I1127" t="str">
            <v>INR</v>
          </cell>
        </row>
        <row r="1128">
          <cell r="C1128">
            <v>3014461</v>
          </cell>
          <cell r="D1128" t="str">
            <v>IRON OXIDE YELLOW IH - ROHA DYE CHEM</v>
          </cell>
          <cell r="E1128" t="str">
            <v>Excipients_OB13</v>
          </cell>
          <cell r="H1128">
            <v>1785</v>
          </cell>
          <cell r="I1128" t="str">
            <v>INR</v>
          </cell>
        </row>
        <row r="1129">
          <cell r="C1129">
            <v>3001197</v>
          </cell>
          <cell r="D1129" t="str">
            <v>ETHYL VANILLIN USNF</v>
          </cell>
          <cell r="E1129" t="str">
            <v>Excipients_OB13</v>
          </cell>
          <cell r="H1129">
            <v>1775</v>
          </cell>
          <cell r="I1129" t="str">
            <v>INR</v>
          </cell>
        </row>
        <row r="1130">
          <cell r="C1130">
            <v>3018383</v>
          </cell>
          <cell r="D1130" t="str">
            <v>Opadry II yellow  85F42187</v>
          </cell>
          <cell r="E1130" t="str">
            <v>Excipients_OB13</v>
          </cell>
          <cell r="H1130">
            <v>1736</v>
          </cell>
          <cell r="I1130" t="str">
            <v>INR</v>
          </cell>
        </row>
        <row r="1131">
          <cell r="C1131">
            <v>3001633</v>
          </cell>
          <cell r="D1131" t="str">
            <v>OPADRY 20A 54964 PINK</v>
          </cell>
          <cell r="E1131" t="str">
            <v>Excipients_OB13</v>
          </cell>
          <cell r="H1131">
            <v>1573.25</v>
          </cell>
          <cell r="I1131" t="str">
            <v>INR</v>
          </cell>
        </row>
        <row r="1132">
          <cell r="C1132">
            <v>3001543</v>
          </cell>
          <cell r="D1132" t="str">
            <v>GLACIAL ACETIC ACID IP</v>
          </cell>
          <cell r="E1132" t="str">
            <v>Excipients_OB13</v>
          </cell>
          <cell r="H1132">
            <v>246</v>
          </cell>
          <cell r="I1132" t="str">
            <v>INR</v>
          </cell>
        </row>
        <row r="1133">
          <cell r="C1133">
            <v>3007554</v>
          </cell>
          <cell r="D1133" t="str">
            <v>OPADRY 03G54329 PINK</v>
          </cell>
          <cell r="E1133" t="str">
            <v>Excipients_OB13</v>
          </cell>
          <cell r="H1133">
            <v>1465</v>
          </cell>
          <cell r="I1133" t="str">
            <v>INR</v>
          </cell>
        </row>
        <row r="1134">
          <cell r="C1134">
            <v>3003071</v>
          </cell>
          <cell r="D1134" t="str">
            <v>OPADRY 20H 52619 YELLOW</v>
          </cell>
          <cell r="E1134" t="str">
            <v>Excipients_OB13</v>
          </cell>
          <cell r="H1134">
            <v>1465</v>
          </cell>
          <cell r="I1134" t="str">
            <v>INR</v>
          </cell>
        </row>
        <row r="1135">
          <cell r="C1135">
            <v>3019170</v>
          </cell>
          <cell r="D1135" t="str">
            <v>OPADRY YELLOW 02A520003</v>
          </cell>
          <cell r="E1135" t="str">
            <v>Excipients_OB13</v>
          </cell>
          <cell r="H1135">
            <v>1465</v>
          </cell>
          <cell r="I1135" t="str">
            <v>INR</v>
          </cell>
        </row>
        <row r="1136">
          <cell r="C1136">
            <v>3001171</v>
          </cell>
          <cell r="D1136" t="str">
            <v>OPADRY YS-1R-7006 CLEAR</v>
          </cell>
          <cell r="E1136" t="str">
            <v>Excipients_OB13</v>
          </cell>
          <cell r="H1136">
            <v>1465</v>
          </cell>
          <cell r="I1136" t="str">
            <v>INR</v>
          </cell>
        </row>
        <row r="1137">
          <cell r="C1137">
            <v>3001860</v>
          </cell>
          <cell r="D1137" t="str">
            <v>FD&amp;C YELLOW # 5 Al. LAKE</v>
          </cell>
          <cell r="E1137" t="str">
            <v>Excipients_OB13</v>
          </cell>
          <cell r="H1137">
            <v>1450</v>
          </cell>
          <cell r="I1137" t="str">
            <v>INR</v>
          </cell>
        </row>
        <row r="1138">
          <cell r="C1138">
            <v>3005698</v>
          </cell>
          <cell r="D1138" t="str">
            <v>PHOSPHORIC ACID IP</v>
          </cell>
          <cell r="E1138" t="str">
            <v>Excipients_OB13</v>
          </cell>
          <cell r="H1138">
            <v>600</v>
          </cell>
          <cell r="I1138" t="str">
            <v>INR</v>
          </cell>
        </row>
        <row r="1139">
          <cell r="C1139">
            <v>3018924</v>
          </cell>
          <cell r="D1139" t="str">
            <v>OPADRY 03B540015 (PINK)</v>
          </cell>
          <cell r="E1139" t="str">
            <v>Excipients_OB13</v>
          </cell>
          <cell r="H1139">
            <v>1410</v>
          </cell>
          <cell r="I1139" t="str">
            <v>INR</v>
          </cell>
        </row>
        <row r="1140">
          <cell r="C1140">
            <v>3017433</v>
          </cell>
          <cell r="D1140" t="str">
            <v>OPADRY BLUE 03B50696</v>
          </cell>
          <cell r="E1140" t="str">
            <v>Excipients_OB13</v>
          </cell>
          <cell r="H1140">
            <v>1410</v>
          </cell>
          <cell r="I1140" t="str">
            <v>INR</v>
          </cell>
        </row>
        <row r="1141">
          <cell r="C1141">
            <v>3017435</v>
          </cell>
          <cell r="D1141" t="str">
            <v>OPADRY PINK 03B84489</v>
          </cell>
          <cell r="E1141" t="str">
            <v>Excipients_OB13</v>
          </cell>
          <cell r="H1141">
            <v>1410</v>
          </cell>
          <cell r="I1141" t="str">
            <v>INR</v>
          </cell>
        </row>
        <row r="1142">
          <cell r="C1142">
            <v>3017434</v>
          </cell>
          <cell r="D1142" t="str">
            <v>OPADRY PURPLE 03B50250</v>
          </cell>
          <cell r="E1142" t="str">
            <v>Excipients_OB13</v>
          </cell>
          <cell r="H1142">
            <v>1410</v>
          </cell>
          <cell r="I1142" t="str">
            <v>INR</v>
          </cell>
        </row>
        <row r="1143">
          <cell r="C1143">
            <v>3011961</v>
          </cell>
          <cell r="D1143" t="str">
            <v>OPADRY 03B58930 WHITE [ARV]</v>
          </cell>
          <cell r="E1143" t="str">
            <v>Excipients_OB13</v>
          </cell>
          <cell r="H1143">
            <v>1356</v>
          </cell>
          <cell r="I1143" t="str">
            <v>INR</v>
          </cell>
        </row>
        <row r="1144">
          <cell r="C1144">
            <v>3003060</v>
          </cell>
          <cell r="D1144" t="str">
            <v>DISPERSIBLE CELLULOSE BP</v>
          </cell>
          <cell r="E1144" t="str">
            <v>Excipients_OB13</v>
          </cell>
          <cell r="H1144">
            <v>1352</v>
          </cell>
          <cell r="I1144" t="str">
            <v>INR</v>
          </cell>
        </row>
        <row r="1145">
          <cell r="C1145">
            <v>3000560</v>
          </cell>
          <cell r="D1145" t="str">
            <v>HYDROXYPROPYL METHYLCELLULOSE (K4MCR) IH</v>
          </cell>
          <cell r="E1145" t="str">
            <v>Excipients_OB13</v>
          </cell>
          <cell r="H1145">
            <v>1329</v>
          </cell>
          <cell r="I1145" t="str">
            <v>INR</v>
          </cell>
        </row>
        <row r="1146">
          <cell r="C1146">
            <v>3001233</v>
          </cell>
          <cell r="D1146" t="str">
            <v>BUTYLATED HYDROXY ANISOLE  USNF</v>
          </cell>
          <cell r="E1146" t="str">
            <v>Excipients_OB13</v>
          </cell>
          <cell r="H1146">
            <v>1300</v>
          </cell>
          <cell r="I1146" t="str">
            <v>INR</v>
          </cell>
        </row>
        <row r="1147">
          <cell r="C1147">
            <v>3011955</v>
          </cell>
          <cell r="D1147" t="str">
            <v>FERRIC OXIDE (RED)  USNF(ARV)</v>
          </cell>
          <cell r="E1147" t="str">
            <v>Excipients_OB13</v>
          </cell>
          <cell r="H1147">
            <v>1275</v>
          </cell>
          <cell r="I1147" t="str">
            <v>INR</v>
          </cell>
        </row>
        <row r="1148">
          <cell r="C1148">
            <v>3001164</v>
          </cell>
          <cell r="D1148" t="str">
            <v>COPOLYVIDONE (KOLLIDON VA-64)  Ph.Eur.</v>
          </cell>
          <cell r="E1148" t="str">
            <v>Excipients_OB13</v>
          </cell>
          <cell r="H1148">
            <v>1251</v>
          </cell>
          <cell r="I1148" t="str">
            <v>INR</v>
          </cell>
        </row>
        <row r="1149">
          <cell r="C1149">
            <v>3017408</v>
          </cell>
          <cell r="D1149" t="str">
            <v>ECOCOL CARAMEL COLOUR POWDER TYPE III</v>
          </cell>
          <cell r="E1149" t="str">
            <v>Excipients_OB13</v>
          </cell>
          <cell r="H1149">
            <v>1250</v>
          </cell>
          <cell r="I1149" t="str">
            <v>INR</v>
          </cell>
        </row>
        <row r="1150">
          <cell r="C1150">
            <v>3014721</v>
          </cell>
          <cell r="D1150" t="str">
            <v>EUDRAGIT RL 12.5</v>
          </cell>
          <cell r="E1150" t="str">
            <v>Excipients_OB13</v>
          </cell>
          <cell r="H1150">
            <v>1250</v>
          </cell>
          <cell r="I1150" t="str">
            <v>INR</v>
          </cell>
        </row>
        <row r="1151">
          <cell r="C1151">
            <v>3004229</v>
          </cell>
          <cell r="D1151" t="str">
            <v>HYDROGENATED CASTOR OIL USNF(cutina HR)</v>
          </cell>
          <cell r="E1151" t="str">
            <v>Excipients_OB13</v>
          </cell>
          <cell r="H1151">
            <v>1225</v>
          </cell>
          <cell r="I1151" t="str">
            <v>INR</v>
          </cell>
        </row>
        <row r="1152">
          <cell r="C1152">
            <v>3000805</v>
          </cell>
          <cell r="D1152" t="str">
            <v>CROSPOVIDONE                       PhEur</v>
          </cell>
          <cell r="E1152" t="str">
            <v>Excipients_OB13</v>
          </cell>
          <cell r="H1152">
            <v>1220</v>
          </cell>
          <cell r="I1152" t="str">
            <v>INR</v>
          </cell>
        </row>
        <row r="1153">
          <cell r="C1153">
            <v>3016064</v>
          </cell>
          <cell r="D1153" t="str">
            <v>CROSPOVIDONE  IP</v>
          </cell>
          <cell r="E1153" t="str">
            <v>Excipients_OB13</v>
          </cell>
          <cell r="H1153">
            <v>1220</v>
          </cell>
          <cell r="I1153" t="str">
            <v>INR</v>
          </cell>
        </row>
        <row r="1154">
          <cell r="C1154">
            <v>3001282</v>
          </cell>
          <cell r="D1154" t="str">
            <v>CROSPOVIDONE(POLYPLASDONE XL)      USNF</v>
          </cell>
          <cell r="E1154" t="str">
            <v>Excipients_OB13</v>
          </cell>
          <cell r="H1154">
            <v>1220</v>
          </cell>
          <cell r="I1154" t="str">
            <v>INR</v>
          </cell>
        </row>
        <row r="1155">
          <cell r="C1155">
            <v>3003009</v>
          </cell>
          <cell r="D1155" t="str">
            <v>Crospovidone, NF (Polyplasdone XL-10)</v>
          </cell>
          <cell r="E1155" t="str">
            <v>Excipients_OB13</v>
          </cell>
          <cell r="H1155">
            <v>1220</v>
          </cell>
          <cell r="I1155" t="str">
            <v>INR</v>
          </cell>
        </row>
        <row r="1156">
          <cell r="C1156">
            <v>3000450</v>
          </cell>
          <cell r="D1156" t="str">
            <v>CROSSPOVIDONE NF</v>
          </cell>
          <cell r="E1156" t="str">
            <v>Excipients_OB13</v>
          </cell>
          <cell r="H1156">
            <v>1220</v>
          </cell>
          <cell r="I1156" t="str">
            <v>INR</v>
          </cell>
        </row>
        <row r="1157">
          <cell r="C1157">
            <v>3005216</v>
          </cell>
          <cell r="D1157" t="str">
            <v>CRODAMOL CAP</v>
          </cell>
          <cell r="E1157" t="str">
            <v>Excipients_OB13</v>
          </cell>
          <cell r="H1157">
            <v>1200</v>
          </cell>
          <cell r="I1157" t="str">
            <v>INR</v>
          </cell>
        </row>
        <row r="1158">
          <cell r="C1158">
            <v>3010898</v>
          </cell>
          <cell r="D1158" t="str">
            <v>MICROCRYSTALLINE CELLULOSE JP-Ceolus 102</v>
          </cell>
          <cell r="E1158" t="str">
            <v>Excipients_OB13</v>
          </cell>
          <cell r="H1158">
            <v>1155</v>
          </cell>
          <cell r="I1158" t="str">
            <v>INR</v>
          </cell>
        </row>
        <row r="1159">
          <cell r="C1159">
            <v>3008490</v>
          </cell>
          <cell r="D1159" t="str">
            <v>LACTOSE JP (Sorbolac 400)</v>
          </cell>
          <cell r="E1159" t="str">
            <v>Excipients_OB13</v>
          </cell>
          <cell r="H1159">
            <v>1150</v>
          </cell>
          <cell r="I1159" t="str">
            <v>INR</v>
          </cell>
        </row>
        <row r="1160">
          <cell r="C1160">
            <v>3003022</v>
          </cell>
          <cell r="D1160" t="str">
            <v>Opadry13 H 52750 Yellow</v>
          </cell>
          <cell r="E1160" t="str">
            <v>Excipients_OB13</v>
          </cell>
          <cell r="H1160">
            <v>1140</v>
          </cell>
          <cell r="I1160" t="str">
            <v>INR</v>
          </cell>
        </row>
        <row r="1161">
          <cell r="C1161">
            <v>3005081</v>
          </cell>
          <cell r="D1161" t="str">
            <v>POVIDONE (PLASDONE K-90 D)  USP</v>
          </cell>
          <cell r="E1161" t="str">
            <v>Excipients_OB13</v>
          </cell>
          <cell r="H1161">
            <v>1139</v>
          </cell>
          <cell r="I1161" t="str">
            <v>INR</v>
          </cell>
        </row>
        <row r="1162">
          <cell r="C1162">
            <v>3004220</v>
          </cell>
          <cell r="D1162" t="str">
            <v>XANTHAN GUM BP/Ph Eur (XANTURAL 75)</v>
          </cell>
          <cell r="E1162" t="str">
            <v>Excipients_OB13</v>
          </cell>
          <cell r="H1162">
            <v>1068</v>
          </cell>
          <cell r="I1162" t="str">
            <v>INR</v>
          </cell>
        </row>
        <row r="1163">
          <cell r="C1163">
            <v>3010314</v>
          </cell>
          <cell r="D1163" t="str">
            <v>XANTHAN GUM BP/Ph.Eur. (XANTURAL 180)</v>
          </cell>
          <cell r="E1163" t="str">
            <v>Excipients_OB13</v>
          </cell>
          <cell r="H1163">
            <v>1068</v>
          </cell>
          <cell r="I1163" t="str">
            <v>INR</v>
          </cell>
        </row>
        <row r="1164">
          <cell r="C1164">
            <v>3003030</v>
          </cell>
          <cell r="D1164" t="str">
            <v>XANTHAN GUM USNF (XANTURAL 75)</v>
          </cell>
          <cell r="E1164" t="str">
            <v>Excipients_OB13</v>
          </cell>
          <cell r="H1164">
            <v>1068</v>
          </cell>
          <cell r="I1164" t="str">
            <v>INR</v>
          </cell>
        </row>
        <row r="1165">
          <cell r="C1165">
            <v>3005457</v>
          </cell>
          <cell r="D1165" t="str">
            <v>CUTINA (CBS)</v>
          </cell>
          <cell r="E1165" t="str">
            <v>Excipients_OB13</v>
          </cell>
          <cell r="H1165">
            <v>1050</v>
          </cell>
          <cell r="I1165" t="str">
            <v>INR</v>
          </cell>
        </row>
        <row r="1166">
          <cell r="C1166">
            <v>3004344</v>
          </cell>
          <cell r="D1166" t="str">
            <v>HPMC PMC 50 UF (100000 CPS) BP/Ph.Eur</v>
          </cell>
          <cell r="E1166" t="str">
            <v>Excipients_OB13</v>
          </cell>
          <cell r="H1166">
            <v>960</v>
          </cell>
          <cell r="I1166" t="str">
            <v>INR</v>
          </cell>
        </row>
        <row r="1167">
          <cell r="C1167">
            <v>3000638</v>
          </cell>
          <cell r="D1167" t="str">
            <v>SORBIC ACID BP</v>
          </cell>
          <cell r="E1167" t="str">
            <v>Excipients_OB13</v>
          </cell>
          <cell r="H1167">
            <v>900</v>
          </cell>
          <cell r="I1167" t="str">
            <v>INR</v>
          </cell>
        </row>
        <row r="1168">
          <cell r="C1168">
            <v>3009922</v>
          </cell>
          <cell r="D1168" t="str">
            <v>TRUSIL MANGO FLAVOUR SPECIAL 03026 (IFF)</v>
          </cell>
          <cell r="E1168" t="str">
            <v>Excipients_OB13</v>
          </cell>
          <cell r="H1168">
            <v>865</v>
          </cell>
          <cell r="I1168" t="str">
            <v>INR</v>
          </cell>
        </row>
        <row r="1169">
          <cell r="C1169">
            <v>3009990</v>
          </cell>
          <cell r="D1169" t="str">
            <v>CARMELLOSE SODIUM  BP (Aqualon - 7 MXPH)</v>
          </cell>
          <cell r="E1169" t="str">
            <v>Excipients_OB13</v>
          </cell>
          <cell r="H1169">
            <v>825</v>
          </cell>
          <cell r="I1169" t="str">
            <v>INR</v>
          </cell>
        </row>
        <row r="1170">
          <cell r="C1170">
            <v>3000453</v>
          </cell>
          <cell r="D1170" t="str">
            <v>CARMELLOSE SODIUM  BP (Aqualon 7 MF PH)</v>
          </cell>
          <cell r="E1170" t="str">
            <v>Excipients_OB13</v>
          </cell>
          <cell r="H1170">
            <v>825</v>
          </cell>
          <cell r="I1170" t="str">
            <v>INR</v>
          </cell>
        </row>
        <row r="1171">
          <cell r="C1171">
            <v>3002160</v>
          </cell>
          <cell r="D1171" t="str">
            <v>POLOXAMER 188 USNF</v>
          </cell>
          <cell r="E1171" t="str">
            <v>Excipients_OB13</v>
          </cell>
          <cell r="H1171">
            <v>798</v>
          </cell>
          <cell r="I1171" t="str">
            <v>INR</v>
          </cell>
        </row>
        <row r="1172">
          <cell r="C1172">
            <v>3014252</v>
          </cell>
          <cell r="D1172" t="str">
            <v>MICROCRYSTALLINE CELLULOSE CELOUS KG-802</v>
          </cell>
          <cell r="E1172" t="str">
            <v>Excipients_OB13</v>
          </cell>
          <cell r="H1172">
            <v>795</v>
          </cell>
          <cell r="I1172" t="str">
            <v>INR</v>
          </cell>
        </row>
        <row r="1173">
          <cell r="C1173">
            <v>3003972</v>
          </cell>
          <cell r="D1173" t="str">
            <v>DEXAPANTHENOL USP</v>
          </cell>
          <cell r="E1173" t="str">
            <v>Excipients_OB13</v>
          </cell>
          <cell r="H1173">
            <v>780</v>
          </cell>
          <cell r="I1173" t="str">
            <v>INR</v>
          </cell>
        </row>
        <row r="1174">
          <cell r="C1174">
            <v>3019098</v>
          </cell>
          <cell r="D1174" t="str">
            <v>Sorbitan laurate Ph.Eur (Span20-LQ-SG)</v>
          </cell>
          <cell r="E1174" t="str">
            <v>Excipients_OB13</v>
          </cell>
          <cell r="H1174">
            <v>760</v>
          </cell>
          <cell r="I1174" t="str">
            <v>INR</v>
          </cell>
        </row>
        <row r="1175">
          <cell r="C1175">
            <v>3004962</v>
          </cell>
          <cell r="D1175" t="str">
            <v>FLAVOUR TRUSIL MANDARIN DM 3449</v>
          </cell>
          <cell r="E1175" t="str">
            <v>Excipients_OB13</v>
          </cell>
          <cell r="H1175">
            <v>750</v>
          </cell>
          <cell r="I1175" t="str">
            <v>INR</v>
          </cell>
        </row>
        <row r="1176">
          <cell r="C1176">
            <v>3003807</v>
          </cell>
          <cell r="D1176" t="str">
            <v>CYCLOMETHICONE DC245</v>
          </cell>
          <cell r="E1176" t="str">
            <v>Excipients_OB13</v>
          </cell>
          <cell r="H1176">
            <v>750</v>
          </cell>
          <cell r="I1176" t="str">
            <v>INR</v>
          </cell>
        </row>
        <row r="1177">
          <cell r="C1177">
            <v>3014677</v>
          </cell>
          <cell r="D1177" t="str">
            <v>HONEY FLAVOUR 683126  (IFF)</v>
          </cell>
          <cell r="E1177" t="str">
            <v>Excipients_OB13</v>
          </cell>
          <cell r="H1177">
            <v>746</v>
          </cell>
          <cell r="I1177" t="str">
            <v>INR</v>
          </cell>
        </row>
        <row r="1178">
          <cell r="C1178">
            <v>3008156</v>
          </cell>
          <cell r="D1178" t="str">
            <v>HONEY FLAVOUR DB 0084  (IFF)</v>
          </cell>
          <cell r="E1178" t="str">
            <v>Excipients_OB13</v>
          </cell>
          <cell r="H1178">
            <v>745</v>
          </cell>
          <cell r="I1178" t="str">
            <v>INR</v>
          </cell>
        </row>
        <row r="1179">
          <cell r="C1179">
            <v>3006087</v>
          </cell>
          <cell r="D1179" t="str">
            <v>CHROMIC CHLORIDE</v>
          </cell>
          <cell r="E1179" t="str">
            <v>Excipients_OB13</v>
          </cell>
          <cell r="H1179">
            <v>1456</v>
          </cell>
          <cell r="I1179" t="str">
            <v>INR</v>
          </cell>
        </row>
        <row r="1180">
          <cell r="C1180">
            <v>3003973</v>
          </cell>
          <cell r="D1180" t="str">
            <v>ZINC AS ZINC GLUCONATE USP</v>
          </cell>
          <cell r="E1180" t="str">
            <v>Excipients_OB13</v>
          </cell>
          <cell r="H1180">
            <v>665</v>
          </cell>
          <cell r="I1180" t="str">
            <v>INR</v>
          </cell>
        </row>
        <row r="1181">
          <cell r="C1181">
            <v>3002815</v>
          </cell>
          <cell r="D1181" t="str">
            <v>SODIUM PHOSPHATE IP</v>
          </cell>
          <cell r="E1181" t="str">
            <v>Excipients_OB13</v>
          </cell>
          <cell r="H1181">
            <v>164</v>
          </cell>
          <cell r="I1181" t="str">
            <v>INR</v>
          </cell>
        </row>
        <row r="1182">
          <cell r="C1182">
            <v>3001154</v>
          </cell>
          <cell r="D1182" t="str">
            <v>DL-METHIONINE                      BP</v>
          </cell>
          <cell r="E1182" t="str">
            <v>Excipients_OB13</v>
          </cell>
          <cell r="H1182">
            <v>630</v>
          </cell>
          <cell r="I1182" t="str">
            <v>INR</v>
          </cell>
        </row>
        <row r="1183">
          <cell r="C1183">
            <v>3016069</v>
          </cell>
          <cell r="D1183" t="str">
            <v>BRONOPOL IP</v>
          </cell>
          <cell r="E1183" t="str">
            <v>Excipients_OB13</v>
          </cell>
          <cell r="H1183">
            <v>600</v>
          </cell>
          <cell r="I1183" t="str">
            <v>INR</v>
          </cell>
        </row>
        <row r="1184">
          <cell r="C1184">
            <v>3009459</v>
          </cell>
          <cell r="D1184" t="str">
            <v>CHROMIC CHLORIDE USP (HEXAHYDRATE)</v>
          </cell>
          <cell r="E1184" t="str">
            <v>Excipients_OB13</v>
          </cell>
          <cell r="H1184">
            <v>600</v>
          </cell>
          <cell r="I1184" t="str">
            <v>INR</v>
          </cell>
        </row>
        <row r="1185">
          <cell r="C1185">
            <v>3014845</v>
          </cell>
          <cell r="D1185" t="str">
            <v>SODIUM ACETATE USP</v>
          </cell>
          <cell r="E1185" t="str">
            <v>Excipients_OB13</v>
          </cell>
          <cell r="H1185">
            <v>585</v>
          </cell>
          <cell r="I1185" t="str">
            <v>INR</v>
          </cell>
        </row>
        <row r="1186">
          <cell r="C1186">
            <v>3004574</v>
          </cell>
          <cell r="D1186" t="str">
            <v>Mannitol USP (Pearlitol SD 200)</v>
          </cell>
          <cell r="E1186" t="str">
            <v>Excipients_OB13</v>
          </cell>
          <cell r="H1186">
            <v>573</v>
          </cell>
          <cell r="I1186" t="str">
            <v>INR</v>
          </cell>
        </row>
        <row r="1187">
          <cell r="C1187">
            <v>3007081</v>
          </cell>
          <cell r="D1187" t="str">
            <v>GINGER ALE PH FALVOUR</v>
          </cell>
          <cell r="E1187" t="str">
            <v>Excipients_OB13</v>
          </cell>
          <cell r="H1187">
            <v>571</v>
          </cell>
          <cell r="I1187" t="str">
            <v>INR</v>
          </cell>
        </row>
        <row r="1188">
          <cell r="C1188">
            <v>3003808</v>
          </cell>
          <cell r="D1188" t="str">
            <v>MAGNABRITE HV</v>
          </cell>
          <cell r="E1188" t="str">
            <v>Excipients_OB13</v>
          </cell>
          <cell r="H1188">
            <v>553</v>
          </cell>
          <cell r="I1188" t="str">
            <v>INR</v>
          </cell>
        </row>
        <row r="1189">
          <cell r="C1189">
            <v>3001179</v>
          </cell>
          <cell r="D1189" t="str">
            <v>Polyethylene Glycol  400  USNF</v>
          </cell>
          <cell r="E1189" t="str">
            <v>Excipients_OB13</v>
          </cell>
          <cell r="H1189">
            <v>544</v>
          </cell>
          <cell r="I1189" t="str">
            <v>INR</v>
          </cell>
        </row>
        <row r="1190">
          <cell r="C1190">
            <v>3003806</v>
          </cell>
          <cell r="D1190" t="str">
            <v>ARLAMOL E</v>
          </cell>
          <cell r="E1190" t="str">
            <v>Excipients_OB13</v>
          </cell>
          <cell r="H1190">
            <v>530</v>
          </cell>
          <cell r="I1190" t="str">
            <v>INR</v>
          </cell>
        </row>
        <row r="1191">
          <cell r="C1191">
            <v>3008782</v>
          </cell>
          <cell r="D1191" t="str">
            <v>Lactose Monohydrate USP (Sorbolac 400)</v>
          </cell>
          <cell r="E1191" t="str">
            <v>Excipients_OB13</v>
          </cell>
          <cell r="H1191">
            <v>520</v>
          </cell>
          <cell r="I1191" t="str">
            <v>INR</v>
          </cell>
        </row>
        <row r="1192">
          <cell r="C1192">
            <v>3000841</v>
          </cell>
          <cell r="D1192" t="str">
            <v>POTASSIUM SORBATE    BP/PhEur</v>
          </cell>
          <cell r="E1192" t="str">
            <v>Excipients_OB13</v>
          </cell>
          <cell r="H1192">
            <v>514.5</v>
          </cell>
          <cell r="I1192" t="str">
            <v>INR</v>
          </cell>
        </row>
        <row r="1193">
          <cell r="C1193">
            <v>3018212</v>
          </cell>
          <cell r="D1193" t="str">
            <v>ZINC LACTATE</v>
          </cell>
          <cell r="E1193" t="str">
            <v>Excipients_OB13</v>
          </cell>
          <cell r="H1193">
            <v>514</v>
          </cell>
          <cell r="I1193" t="str">
            <v>INR</v>
          </cell>
        </row>
        <row r="1194">
          <cell r="C1194">
            <v>3002307</v>
          </cell>
          <cell r="D1194" t="str">
            <v>Cal Carb 4457</v>
          </cell>
          <cell r="E1194" t="str">
            <v>Excipients_OB13</v>
          </cell>
          <cell r="H1194">
            <v>500</v>
          </cell>
          <cell r="I1194" t="str">
            <v>INR</v>
          </cell>
        </row>
        <row r="1195">
          <cell r="C1195">
            <v>3019125</v>
          </cell>
          <cell r="D1195" t="str">
            <v>HYDROGEN PEROXIDE 27 % IP</v>
          </cell>
          <cell r="E1195" t="str">
            <v>Excipients_OB13</v>
          </cell>
          <cell r="H1195">
            <v>500</v>
          </cell>
          <cell r="I1195" t="str">
            <v>INR</v>
          </cell>
        </row>
        <row r="1196">
          <cell r="C1196">
            <v>3016960</v>
          </cell>
          <cell r="D1196" t="str">
            <v>Microcrystaline Cellulose (PH 302)PhEur</v>
          </cell>
          <cell r="E1196" t="str">
            <v>Excipients_OB13</v>
          </cell>
          <cell r="H1196">
            <v>497</v>
          </cell>
          <cell r="I1196" t="str">
            <v>INR</v>
          </cell>
        </row>
        <row r="1197">
          <cell r="C1197">
            <v>3002493</v>
          </cell>
          <cell r="D1197" t="str">
            <v>MICROCRYSTALLINE CELLULOSE (PH302) USNF</v>
          </cell>
          <cell r="E1197" t="str">
            <v>Excipients_OB13</v>
          </cell>
          <cell r="H1197">
            <v>497</v>
          </cell>
          <cell r="I1197" t="str">
            <v>INR</v>
          </cell>
        </row>
        <row r="1198">
          <cell r="C1198">
            <v>3007082</v>
          </cell>
          <cell r="D1198" t="str">
            <v>LEMON FLAVOUR EXCEL</v>
          </cell>
          <cell r="E1198" t="str">
            <v>Excipients_OB13</v>
          </cell>
          <cell r="H1198">
            <v>485</v>
          </cell>
          <cell r="I1198" t="str">
            <v>INR</v>
          </cell>
        </row>
        <row r="1199">
          <cell r="C1199">
            <v>3012854</v>
          </cell>
          <cell r="D1199" t="str">
            <v>MICROCRYSTALLINE CELLULOSE (PH 112) JP</v>
          </cell>
          <cell r="E1199" t="str">
            <v>Excipients_OB13</v>
          </cell>
          <cell r="H1199">
            <v>469</v>
          </cell>
          <cell r="I1199" t="str">
            <v>INR</v>
          </cell>
        </row>
        <row r="1200">
          <cell r="C1200">
            <v>3001816</v>
          </cell>
          <cell r="D1200" t="str">
            <v>BUTYLATED HYDROXY TOLUENE          USNF</v>
          </cell>
          <cell r="E1200" t="str">
            <v>Excipients_OB13</v>
          </cell>
          <cell r="H1200">
            <v>425</v>
          </cell>
          <cell r="I1200" t="str">
            <v>INR</v>
          </cell>
        </row>
        <row r="1201">
          <cell r="C1201">
            <v>3010824</v>
          </cell>
          <cell r="D1201" t="str">
            <v>LIGHT MAGNESIUM OXIDE BP</v>
          </cell>
          <cell r="E1201" t="str">
            <v>Excipients_OB13</v>
          </cell>
          <cell r="H1201">
            <v>390</v>
          </cell>
          <cell r="I1201" t="str">
            <v>INR</v>
          </cell>
        </row>
        <row r="1202">
          <cell r="C1202">
            <v>3001216</v>
          </cell>
          <cell r="D1202" t="str">
            <v>PROPYL PARABEN IH</v>
          </cell>
          <cell r="E1202" t="str">
            <v>Excipients_OB13</v>
          </cell>
          <cell r="H1202">
            <v>390</v>
          </cell>
          <cell r="I1202" t="str">
            <v>INR</v>
          </cell>
        </row>
        <row r="1203">
          <cell r="C1203">
            <v>3003803</v>
          </cell>
          <cell r="D1203" t="str">
            <v>BRIJ 72</v>
          </cell>
          <cell r="E1203" t="str">
            <v>Excipients_OB13</v>
          </cell>
          <cell r="H1203">
            <v>355</v>
          </cell>
          <cell r="I1203" t="str">
            <v>INR</v>
          </cell>
        </row>
        <row r="1204">
          <cell r="C1204">
            <v>3007408</v>
          </cell>
          <cell r="D1204" t="str">
            <v>POLYETHYLENE GLYCOL  3350   USNF</v>
          </cell>
          <cell r="E1204" t="str">
            <v>Excipients_OB13</v>
          </cell>
          <cell r="H1204">
            <v>350</v>
          </cell>
          <cell r="I1204" t="str">
            <v>INR</v>
          </cell>
        </row>
        <row r="1205">
          <cell r="C1205">
            <v>3001148</v>
          </cell>
          <cell r="D1205" t="str">
            <v>CHOLINE BITARTRATE                 IH</v>
          </cell>
          <cell r="E1205" t="str">
            <v>Excipients_OB13</v>
          </cell>
          <cell r="H1205">
            <v>340</v>
          </cell>
          <cell r="I1205" t="str">
            <v>INR</v>
          </cell>
        </row>
        <row r="1206">
          <cell r="C1206">
            <v>3000433</v>
          </cell>
          <cell r="D1206" t="str">
            <v>BENZYL ALCOHOL USNF</v>
          </cell>
          <cell r="E1206" t="str">
            <v>Excipients_OB13</v>
          </cell>
          <cell r="H1206">
            <v>320.25</v>
          </cell>
          <cell r="I1206" t="str">
            <v>INR</v>
          </cell>
        </row>
        <row r="1207">
          <cell r="C1207">
            <v>3000439</v>
          </cell>
          <cell r="D1207" t="str">
            <v>CARBOXY METHYL CEL SODIUM(DVP) IH</v>
          </cell>
          <cell r="E1207" t="str">
            <v>Excipients_OB13</v>
          </cell>
          <cell r="H1207">
            <v>315</v>
          </cell>
          <cell r="I1207" t="str">
            <v>INR</v>
          </cell>
        </row>
        <row r="1208">
          <cell r="C1208">
            <v>3011270</v>
          </cell>
          <cell r="D1208" t="str">
            <v>ZINC OXIDE USP</v>
          </cell>
          <cell r="E1208" t="str">
            <v>Excipients_OB13</v>
          </cell>
          <cell r="H1208">
            <v>0.62</v>
          </cell>
          <cell r="I1208" t="str">
            <v>INR</v>
          </cell>
        </row>
        <row r="1209">
          <cell r="C1209">
            <v>3018113</v>
          </cell>
          <cell r="D1209" t="str">
            <v>Methylparaben USNF</v>
          </cell>
          <cell r="E1209" t="str">
            <v>Excipients_OB13</v>
          </cell>
          <cell r="H1209">
            <v>275</v>
          </cell>
          <cell r="I1209" t="str">
            <v>INR</v>
          </cell>
        </row>
        <row r="1210">
          <cell r="C1210">
            <v>3001194</v>
          </cell>
          <cell r="D1210" t="str">
            <v>WHITE BEESWAX             BP/PhEur</v>
          </cell>
          <cell r="E1210" t="str">
            <v>Excipients_OB13</v>
          </cell>
          <cell r="H1210">
            <v>275</v>
          </cell>
          <cell r="I1210" t="str">
            <v>INR</v>
          </cell>
        </row>
        <row r="1211">
          <cell r="C1211">
            <v>3000534</v>
          </cell>
          <cell r="D1211" t="str">
            <v>Guar Gum USNF</v>
          </cell>
          <cell r="E1211" t="str">
            <v>Excipients_OB13</v>
          </cell>
          <cell r="H1211">
            <v>264.60000000000002</v>
          </cell>
          <cell r="I1211" t="str">
            <v>INR</v>
          </cell>
        </row>
        <row r="1212">
          <cell r="C1212">
            <v>3005847</v>
          </cell>
          <cell r="D1212" t="str">
            <v>METHYL HYDROBENZOATE BP</v>
          </cell>
          <cell r="E1212" t="str">
            <v>Excipients_OB13</v>
          </cell>
          <cell r="H1212">
            <v>262.5</v>
          </cell>
          <cell r="I1212" t="str">
            <v>INR</v>
          </cell>
        </row>
        <row r="1213">
          <cell r="C1213">
            <v>3001578</v>
          </cell>
          <cell r="D1213" t="str">
            <v>SODIUM METABISULPHITE IP</v>
          </cell>
          <cell r="E1213" t="str">
            <v>Excipients_OB13</v>
          </cell>
          <cell r="H1213">
            <v>260</v>
          </cell>
          <cell r="I1213" t="str">
            <v>INR</v>
          </cell>
        </row>
        <row r="1214">
          <cell r="C1214">
            <v>3001198</v>
          </cell>
          <cell r="D1214" t="str">
            <v>EGC'2'GREEN/OFF WHITE PTD.R/FXT20 Black</v>
          </cell>
          <cell r="E1214" t="str">
            <v>Excipients_OB13</v>
          </cell>
          <cell r="H1214">
            <v>125.98</v>
          </cell>
          <cell r="I1214" t="str">
            <v>INR</v>
          </cell>
        </row>
        <row r="1215">
          <cell r="C1215">
            <v>3009322</v>
          </cell>
          <cell r="D1215" t="str">
            <v>HARD PARAFFIN  IP</v>
          </cell>
          <cell r="E1215" t="str">
            <v>Excipients_OB13</v>
          </cell>
          <cell r="H1215">
            <v>240</v>
          </cell>
          <cell r="I1215" t="str">
            <v>INR</v>
          </cell>
        </row>
        <row r="1216">
          <cell r="C1216">
            <v>3002435</v>
          </cell>
          <cell r="D1216" t="str">
            <v>SODIUM BORATE BP DECAHYDRATE</v>
          </cell>
          <cell r="E1216" t="str">
            <v>Excipients_OB13</v>
          </cell>
          <cell r="H1216">
            <v>233.1</v>
          </cell>
          <cell r="I1216" t="str">
            <v>INR</v>
          </cell>
        </row>
        <row r="1217">
          <cell r="C1217">
            <v>3009699</v>
          </cell>
          <cell r="D1217" t="str">
            <v>POLYOXYL 40 HYDROGENATED CASTOR OIL USNF</v>
          </cell>
          <cell r="E1217" t="str">
            <v>Excipients_OB13</v>
          </cell>
          <cell r="H1217">
            <v>225</v>
          </cell>
          <cell r="I1217" t="str">
            <v>INR</v>
          </cell>
        </row>
        <row r="1218">
          <cell r="C1218">
            <v>3018816</v>
          </cell>
          <cell r="D1218" t="str">
            <v>LACTOSE MONOHYDRATE (TABLETTOSE 80)</v>
          </cell>
          <cell r="E1218" t="str">
            <v>Excipients_OB13</v>
          </cell>
          <cell r="H1218">
            <v>215</v>
          </cell>
          <cell r="I1218" t="str">
            <v>INR</v>
          </cell>
        </row>
        <row r="1219">
          <cell r="C1219">
            <v>3000647</v>
          </cell>
          <cell r="D1219" t="str">
            <v>SORBITAN MONO-OLEATE USNF</v>
          </cell>
          <cell r="E1219" t="str">
            <v>Excipients_OB13</v>
          </cell>
          <cell r="H1219">
            <v>210</v>
          </cell>
          <cell r="I1219" t="str">
            <v>INR</v>
          </cell>
        </row>
        <row r="1220">
          <cell r="C1220">
            <v>3003184</v>
          </cell>
          <cell r="D1220" t="str">
            <v>ISOPROPYL MYRISTATE USNF</v>
          </cell>
          <cell r="E1220" t="str">
            <v>Excipients_OB13</v>
          </cell>
          <cell r="H1220">
            <v>210</v>
          </cell>
          <cell r="I1220" t="str">
            <v>INR</v>
          </cell>
        </row>
        <row r="1221">
          <cell r="C1221">
            <v>3003800</v>
          </cell>
          <cell r="D1221" t="str">
            <v>ALOE VERA GEL</v>
          </cell>
          <cell r="E1221" t="str">
            <v>Excipients_OB13</v>
          </cell>
          <cell r="H1221">
            <v>200</v>
          </cell>
          <cell r="I1221" t="str">
            <v>INR</v>
          </cell>
        </row>
        <row r="1222">
          <cell r="C1222">
            <v>3018305</v>
          </cell>
          <cell r="D1222" t="str">
            <v>TWEEN-80 (POLYSORBATE-80) BP</v>
          </cell>
          <cell r="E1222" t="str">
            <v>Excipients_OB13</v>
          </cell>
          <cell r="H1222">
            <v>200</v>
          </cell>
          <cell r="I1222" t="str">
            <v>INR</v>
          </cell>
        </row>
        <row r="1223">
          <cell r="C1223">
            <v>3009455</v>
          </cell>
          <cell r="D1223" t="str">
            <v>ZINC OXIDE BP</v>
          </cell>
          <cell r="E1223" t="str">
            <v>Excipients_OB13</v>
          </cell>
          <cell r="H1223">
            <v>185</v>
          </cell>
          <cell r="I1223" t="str">
            <v>INR</v>
          </cell>
        </row>
        <row r="1224">
          <cell r="C1224">
            <v>3002991</v>
          </cell>
          <cell r="D1224" t="str">
            <v>PHENOXY ETHANOL BP/Ph. Eur.</v>
          </cell>
          <cell r="E1224" t="str">
            <v>Excipients_OB13</v>
          </cell>
          <cell r="H1224">
            <v>178</v>
          </cell>
          <cell r="I1224" t="str">
            <v>INR</v>
          </cell>
        </row>
        <row r="1225">
          <cell r="C1225">
            <v>3010470</v>
          </cell>
          <cell r="D1225" t="str">
            <v>EGC'00' WHITE/WHITE PRINT.RAN/RAN</v>
          </cell>
          <cell r="E1225" t="str">
            <v>Excipients_OB13</v>
          </cell>
          <cell r="H1225">
            <v>171.66</v>
          </cell>
          <cell r="I1225" t="str">
            <v>INR</v>
          </cell>
        </row>
        <row r="1226">
          <cell r="C1226">
            <v>3012016</v>
          </cell>
          <cell r="D1226" t="str">
            <v>EGC'0EL'BLUE/GREEN PTDRX659-RX659M.CO(A)</v>
          </cell>
          <cell r="E1226" t="str">
            <v>Excipients_OB13</v>
          </cell>
          <cell r="H1226">
            <v>161.96</v>
          </cell>
          <cell r="I1226" t="str">
            <v>INR</v>
          </cell>
        </row>
        <row r="1227">
          <cell r="C1227">
            <v>3018824</v>
          </cell>
          <cell r="D1227" t="str">
            <v>EGC0el'CAPwhitopQRJ45/BodyWhitopqRJ45</v>
          </cell>
          <cell r="E1227" t="str">
            <v>Excipients_OB13</v>
          </cell>
          <cell r="H1227">
            <v>161.96</v>
          </cell>
          <cell r="I1227" t="str">
            <v>INR</v>
          </cell>
        </row>
        <row r="1228">
          <cell r="C1228">
            <v>3018825</v>
          </cell>
          <cell r="D1228" t="str">
            <v>EGC0el'CAPwhitopqRJ46/bodyWhitopqRJ46</v>
          </cell>
          <cell r="E1228" t="str">
            <v>Excipients_OB13</v>
          </cell>
          <cell r="H1228">
            <v>161.96</v>
          </cell>
          <cell r="I1228" t="str">
            <v>INR</v>
          </cell>
        </row>
        <row r="1229">
          <cell r="C1229">
            <v>3002680</v>
          </cell>
          <cell r="D1229" t="str">
            <v>EGC'0'EL'BLUE/WHITE UNPRNTED(Pres. Free)</v>
          </cell>
          <cell r="E1229" t="str">
            <v>Excipients_OB13</v>
          </cell>
          <cell r="H1229">
            <v>158.11000000000001</v>
          </cell>
          <cell r="I1229" t="str">
            <v>INR</v>
          </cell>
        </row>
        <row r="1230">
          <cell r="C1230">
            <v>3018741</v>
          </cell>
          <cell r="D1230" t="str">
            <v>EGC 0 RED/WH PTD CAP RBX / BODY PG300</v>
          </cell>
          <cell r="E1230" t="str">
            <v>Excipients_OB13</v>
          </cell>
          <cell r="H1230">
            <v>149.51</v>
          </cell>
          <cell r="I1230" t="str">
            <v>INR</v>
          </cell>
        </row>
        <row r="1231">
          <cell r="C1231">
            <v>3015703</v>
          </cell>
          <cell r="D1231" t="str">
            <v>EGC0 BRWN CAP "O"/BRWN BOD "40" TSE FREE</v>
          </cell>
          <cell r="E1231" t="str">
            <v>Excipients_OB13</v>
          </cell>
          <cell r="H1231">
            <v>149.51</v>
          </cell>
          <cell r="I1231" t="str">
            <v>INR</v>
          </cell>
        </row>
        <row r="1232">
          <cell r="C1232">
            <v>3001926</v>
          </cell>
          <cell r="D1232" t="str">
            <v>EGC'0'D.GREN/L.GREN RX657/RX657 (u.cap)</v>
          </cell>
          <cell r="E1232" t="str">
            <v>Excipients_OB13</v>
          </cell>
          <cell r="H1232">
            <v>149.51</v>
          </cell>
          <cell r="I1232" t="str">
            <v>INR</v>
          </cell>
        </row>
        <row r="1233">
          <cell r="C1233">
            <v>3005900</v>
          </cell>
          <cell r="D1233" t="str">
            <v>EGC'0'PUR/WH PTD.RAN/RAN(PRES.&amp;TSE FREE)</v>
          </cell>
          <cell r="E1233" t="str">
            <v>Excipients_OB13</v>
          </cell>
          <cell r="H1233">
            <v>149.51</v>
          </cell>
          <cell r="I1233" t="str">
            <v>INR</v>
          </cell>
        </row>
        <row r="1234">
          <cell r="C1234">
            <v>3002500</v>
          </cell>
          <cell r="D1234" t="str">
            <v>SODIUM BENZOATE BP</v>
          </cell>
          <cell r="E1234" t="str">
            <v>Excipients_OB13</v>
          </cell>
          <cell r="H1234">
            <v>147</v>
          </cell>
          <cell r="I1234" t="str">
            <v>INR</v>
          </cell>
        </row>
        <row r="1235">
          <cell r="C1235">
            <v>3000425</v>
          </cell>
          <cell r="D1235" t="str">
            <v>ACETONE IH</v>
          </cell>
          <cell r="E1235" t="str">
            <v>Excipients_OB13</v>
          </cell>
          <cell r="H1235">
            <v>145</v>
          </cell>
          <cell r="I1235" t="str">
            <v>INR</v>
          </cell>
        </row>
        <row r="1236">
          <cell r="C1236">
            <v>3013227</v>
          </cell>
          <cell r="D1236" t="str">
            <v>HYFLOSUPERCEL LR</v>
          </cell>
          <cell r="E1236" t="str">
            <v>Excipients_OB13</v>
          </cell>
          <cell r="H1236">
            <v>136</v>
          </cell>
          <cell r="I1236" t="str">
            <v>INR</v>
          </cell>
        </row>
        <row r="1237">
          <cell r="C1237">
            <v>3012091</v>
          </cell>
          <cell r="D1237" t="str">
            <v>EGC '1' PINK OPQ/PINK OPQ PTD  BARS</v>
          </cell>
          <cell r="E1237" t="str">
            <v>Excipients_OB13</v>
          </cell>
          <cell r="H1237">
            <v>134.28</v>
          </cell>
          <cell r="I1237" t="str">
            <v>INR</v>
          </cell>
        </row>
        <row r="1238">
          <cell r="C1238">
            <v>3018740</v>
          </cell>
          <cell r="D1238" t="str">
            <v>EGC 1 RED/WH PTD CAP RBX / BODY PG225</v>
          </cell>
          <cell r="E1238" t="str">
            <v>Excipients_OB13</v>
          </cell>
          <cell r="H1238">
            <v>134.28</v>
          </cell>
          <cell r="I1238" t="str">
            <v>INR</v>
          </cell>
        </row>
        <row r="1239">
          <cell r="C1239">
            <v>3015040</v>
          </cell>
          <cell r="D1239" t="str">
            <v>EGC'1' BLUE CAP "RG55"/GREEN BOD "RG55"</v>
          </cell>
          <cell r="E1239" t="str">
            <v>Excipients_OB13</v>
          </cell>
          <cell r="H1239">
            <v>134.28</v>
          </cell>
          <cell r="I1239" t="str">
            <v>INR</v>
          </cell>
        </row>
        <row r="1240">
          <cell r="C1240">
            <v>3013842</v>
          </cell>
          <cell r="D1240" t="str">
            <v>EGC'1' DK.BROWN/ORNG OPQ PTD.RX631/RX631</v>
          </cell>
          <cell r="E1240" t="str">
            <v>Excipients_OB13</v>
          </cell>
          <cell r="H1240">
            <v>134.28</v>
          </cell>
          <cell r="I1240" t="str">
            <v>INR</v>
          </cell>
        </row>
        <row r="1241">
          <cell r="C1241">
            <v>3018731</v>
          </cell>
          <cell r="D1241" t="str">
            <v>EGC1DBrnOqCapRJ28/YeloIvryOpqbodRJ28Inbk</v>
          </cell>
          <cell r="E1241" t="str">
            <v>Excipients_OB13</v>
          </cell>
          <cell r="H1241">
            <v>134.28</v>
          </cell>
          <cell r="I1241" t="str">
            <v>INR</v>
          </cell>
        </row>
        <row r="1242">
          <cell r="C1242">
            <v>3018530</v>
          </cell>
          <cell r="D1242" t="str">
            <v>EGC1whitopqcapRJ28/whitopqbodRJ28inkblk</v>
          </cell>
          <cell r="E1242" t="str">
            <v>Excipients_OB13</v>
          </cell>
          <cell r="H1242">
            <v>134.28</v>
          </cell>
          <cell r="I1242" t="str">
            <v>INR</v>
          </cell>
        </row>
        <row r="1243">
          <cell r="C1243">
            <v>3017790</v>
          </cell>
          <cell r="D1243" t="str">
            <v>EGC '1' CLEAR TRANS / CLEAR TRANS</v>
          </cell>
          <cell r="E1243" t="str">
            <v>Excipients_OB13</v>
          </cell>
          <cell r="H1243">
            <v>130.43</v>
          </cell>
          <cell r="I1243" t="str">
            <v>INR</v>
          </cell>
        </row>
        <row r="1244">
          <cell r="C1244">
            <v>3010825</v>
          </cell>
          <cell r="D1244" t="str">
            <v>MANGANESE SULPHATE USP (MONOHYDRATE)</v>
          </cell>
          <cell r="E1244" t="str">
            <v>Excipients_OB13</v>
          </cell>
          <cell r="H1244">
            <v>130</v>
          </cell>
          <cell r="I1244" t="str">
            <v>INR</v>
          </cell>
        </row>
        <row r="1245">
          <cell r="C1245">
            <v>3000695</v>
          </cell>
          <cell r="D1245" t="str">
            <v>EGC'0'EL'BLUE/GREEN PTD. BAR CODE</v>
          </cell>
          <cell r="E1245" t="str">
            <v>Excipients_OB13</v>
          </cell>
          <cell r="H1245">
            <v>127.7</v>
          </cell>
          <cell r="I1245" t="str">
            <v>INR</v>
          </cell>
        </row>
        <row r="1246">
          <cell r="C1246">
            <v>3002774</v>
          </cell>
          <cell r="D1246" t="str">
            <v>EGC'0EL'SCARLET/BUFF PTD.RAMX/500(TSE FR</v>
          </cell>
          <cell r="E1246" t="str">
            <v>Excipients_OB13</v>
          </cell>
          <cell r="H1246">
            <v>127.7</v>
          </cell>
          <cell r="I1246" t="str">
            <v>INR</v>
          </cell>
        </row>
        <row r="1247">
          <cell r="C1247">
            <v>3012704</v>
          </cell>
          <cell r="D1247" t="str">
            <v>EGC '2' BLUE OPQ/WHITE OPQ PTD S 15</v>
          </cell>
          <cell r="E1247" t="str">
            <v>Excipients_OB13</v>
          </cell>
          <cell r="H1247">
            <v>125.98</v>
          </cell>
          <cell r="I1247" t="str">
            <v>INR</v>
          </cell>
        </row>
        <row r="1248">
          <cell r="C1248">
            <v>3018697</v>
          </cell>
          <cell r="D1248" t="str">
            <v>EGC 2 WH/WH PTD CAP RBX / BODY PG50 BAND</v>
          </cell>
          <cell r="E1248" t="str">
            <v>Excipients_OB13</v>
          </cell>
          <cell r="H1248">
            <v>125.98</v>
          </cell>
          <cell r="I1248" t="str">
            <v>INR</v>
          </cell>
        </row>
        <row r="1249">
          <cell r="C1249">
            <v>3018699</v>
          </cell>
          <cell r="D1249" t="str">
            <v>EGC 2 WH/WH PTD CAP RBX /BODY PG150</v>
          </cell>
          <cell r="E1249" t="str">
            <v>Excipients_OB13</v>
          </cell>
          <cell r="H1249">
            <v>125.98</v>
          </cell>
          <cell r="I1249" t="str">
            <v>INR</v>
          </cell>
        </row>
        <row r="1250">
          <cell r="C1250">
            <v>3018698</v>
          </cell>
          <cell r="D1250" t="str">
            <v>EGC 4 RED/WH PTD CAP RBX  / BODY PG75</v>
          </cell>
          <cell r="E1250" t="str">
            <v>Excipients_OB13</v>
          </cell>
          <cell r="H1250">
            <v>125.98</v>
          </cell>
          <cell r="I1250" t="str">
            <v>INR</v>
          </cell>
        </row>
        <row r="1251">
          <cell r="C1251">
            <v>3018696</v>
          </cell>
          <cell r="D1251" t="str">
            <v>EGC 4 WH/WH PTD CAP RBX / BODY PG25</v>
          </cell>
          <cell r="E1251" t="str">
            <v>Excipients_OB13</v>
          </cell>
          <cell r="H1251">
            <v>125.98</v>
          </cell>
          <cell r="I1251" t="str">
            <v>INR</v>
          </cell>
        </row>
        <row r="1252">
          <cell r="C1252">
            <v>3018510</v>
          </cell>
          <cell r="D1252" t="str">
            <v>EGC'2' GRN/GRN 100mg/100mgTSE FR.(N.INK)</v>
          </cell>
          <cell r="E1252" t="str">
            <v>Excipients_OB13</v>
          </cell>
          <cell r="H1252">
            <v>125.98</v>
          </cell>
          <cell r="I1252" t="str">
            <v>INR</v>
          </cell>
        </row>
        <row r="1253">
          <cell r="C1253">
            <v>3014821</v>
          </cell>
          <cell r="D1253" t="str">
            <v>EGC2(BLUE BODY/BLUE CAP)OPQ PTD RG60 BLK</v>
          </cell>
          <cell r="E1253" t="str">
            <v>Excipients_OB13</v>
          </cell>
          <cell r="H1253">
            <v>125.98</v>
          </cell>
          <cell r="I1253" t="str">
            <v>INR</v>
          </cell>
        </row>
        <row r="1254">
          <cell r="C1254">
            <v>3001070</v>
          </cell>
          <cell r="D1254" t="str">
            <v>EGC'2'D.GREEN/WHITE PTDRX656-RX656(u.cap</v>
          </cell>
          <cell r="E1254" t="str">
            <v>Excipients_OB13</v>
          </cell>
          <cell r="H1254">
            <v>125.98</v>
          </cell>
          <cell r="I1254" t="str">
            <v>INR</v>
          </cell>
        </row>
        <row r="1255">
          <cell r="C1255">
            <v>3018730</v>
          </cell>
          <cell r="D1255" t="str">
            <v>EGC2DBrwnopqcapRJ27/OrngOpqbodyRJ27inkbk</v>
          </cell>
          <cell r="E1255" t="str">
            <v>Excipients_OB13</v>
          </cell>
          <cell r="H1255">
            <v>125.98</v>
          </cell>
          <cell r="I1255" t="str">
            <v>INR</v>
          </cell>
        </row>
        <row r="1256">
          <cell r="C1256">
            <v>3018489</v>
          </cell>
          <cell r="D1256" t="str">
            <v>EGC2whitopqcapRJ27/whitopqbodRJ27inkblk</v>
          </cell>
          <cell r="E1256" t="str">
            <v>Excipients_OB13</v>
          </cell>
          <cell r="H1256">
            <v>125.98</v>
          </cell>
          <cell r="I1256" t="str">
            <v>INR</v>
          </cell>
        </row>
        <row r="1257">
          <cell r="C1257">
            <v>3013841</v>
          </cell>
          <cell r="D1257" t="str">
            <v>EGC'4' DK.BROWN/IV YLLW PTD. RX630/RX630</v>
          </cell>
          <cell r="E1257" t="str">
            <v>Excipients_OB13</v>
          </cell>
          <cell r="H1257">
            <v>125.98</v>
          </cell>
          <cell r="I1257" t="str">
            <v>INR</v>
          </cell>
        </row>
        <row r="1258">
          <cell r="C1258">
            <v>3015701</v>
          </cell>
          <cell r="D1258" t="str">
            <v>EGC4 PINK CAP "O"/PINK BOD "10" TSE FREE</v>
          </cell>
          <cell r="E1258" t="str">
            <v>Excipients_OB13</v>
          </cell>
          <cell r="H1258">
            <v>125.98</v>
          </cell>
          <cell r="I1258" t="str">
            <v>INR</v>
          </cell>
        </row>
        <row r="1259">
          <cell r="C1259">
            <v>3012280</v>
          </cell>
          <cell r="D1259" t="str">
            <v>EGC'3'  Opq.Cream/opq.Cream PTD.K2/K2</v>
          </cell>
          <cell r="E1259" t="str">
            <v>Excipients_OB13</v>
          </cell>
          <cell r="H1259">
            <v>124.59</v>
          </cell>
          <cell r="I1259" t="str">
            <v>INR</v>
          </cell>
        </row>
        <row r="1260">
          <cell r="C1260">
            <v>3015019</v>
          </cell>
          <cell r="D1260" t="str">
            <v>EGC'3' BLUE CAP "RG54"/WHITE BOD "RG54"</v>
          </cell>
          <cell r="E1260" t="str">
            <v>Excipients_OB13</v>
          </cell>
          <cell r="H1260">
            <v>124.59</v>
          </cell>
          <cell r="I1260" t="str">
            <v>INR</v>
          </cell>
        </row>
        <row r="1261">
          <cell r="C1261">
            <v>3009691</v>
          </cell>
          <cell r="D1261" t="str">
            <v>MANGANESE CHLORIDE USP</v>
          </cell>
          <cell r="E1261" t="str">
            <v>Excipients_OB13</v>
          </cell>
          <cell r="H1261">
            <v>121</v>
          </cell>
          <cell r="I1261" t="str">
            <v>INR</v>
          </cell>
        </row>
        <row r="1262">
          <cell r="C1262">
            <v>3011796</v>
          </cell>
          <cell r="D1262" t="str">
            <v>ZINC SULFATE MONOHYDRATE USP</v>
          </cell>
          <cell r="E1262" t="str">
            <v>Excipients_OB13</v>
          </cell>
          <cell r="H1262">
            <v>121</v>
          </cell>
          <cell r="I1262" t="str">
            <v>INR</v>
          </cell>
        </row>
        <row r="1263">
          <cell r="C1263">
            <v>3001638</v>
          </cell>
          <cell r="D1263" t="str">
            <v>POLYETHYLENE GLYCOL  4000      IH</v>
          </cell>
          <cell r="E1263" t="str">
            <v>Excipients_OB13</v>
          </cell>
          <cell r="H1263">
            <v>120</v>
          </cell>
          <cell r="I1263" t="str">
            <v>INR</v>
          </cell>
        </row>
        <row r="1264">
          <cell r="C1264">
            <v>3009241</v>
          </cell>
          <cell r="D1264" t="str">
            <v>EGC '0' RED/GREY PTD. DROCEF 500</v>
          </cell>
          <cell r="E1264" t="str">
            <v>Excipients_OB13</v>
          </cell>
          <cell r="H1264">
            <v>118.01</v>
          </cell>
          <cell r="I1264" t="str">
            <v>INR</v>
          </cell>
        </row>
        <row r="1265">
          <cell r="C1265">
            <v>3018290</v>
          </cell>
          <cell r="D1265" t="str">
            <v>EGC'0' WHITE/WHITE OPAQUE PTD 10+5/10+5</v>
          </cell>
          <cell r="E1265" t="str">
            <v>Excipients_OB13</v>
          </cell>
          <cell r="H1265">
            <v>118.01</v>
          </cell>
          <cell r="I1265" t="str">
            <v>INR</v>
          </cell>
        </row>
        <row r="1266">
          <cell r="C1266">
            <v>3002950</v>
          </cell>
          <cell r="D1266" t="str">
            <v>EGC'0'BLUE/BLUE PTD 300/300 TSE FREE</v>
          </cell>
          <cell r="E1266" t="str">
            <v>Excipients_OB13</v>
          </cell>
          <cell r="H1266">
            <v>118.01</v>
          </cell>
          <cell r="I1266" t="str">
            <v>INR</v>
          </cell>
        </row>
        <row r="1267">
          <cell r="C1267">
            <v>3000813</v>
          </cell>
          <cell r="D1267" t="str">
            <v>EGC'0'BLUE/BLUE PTD.500/500 IN BLACK</v>
          </cell>
          <cell r="E1267" t="str">
            <v>Excipients_OB13</v>
          </cell>
          <cell r="H1267">
            <v>118.01</v>
          </cell>
          <cell r="I1267" t="str">
            <v>INR</v>
          </cell>
        </row>
        <row r="1268">
          <cell r="C1268">
            <v>3000495</v>
          </cell>
          <cell r="D1268" t="str">
            <v>EGC'0'LT'BLUE/DARK BLUE SPOR./SPOR.IH</v>
          </cell>
          <cell r="E1268" t="str">
            <v>Excipients_OB13</v>
          </cell>
          <cell r="H1268">
            <v>118.01</v>
          </cell>
          <cell r="I1268" t="str">
            <v>INR</v>
          </cell>
        </row>
        <row r="1269">
          <cell r="C1269">
            <v>3000512</v>
          </cell>
          <cell r="D1269" t="str">
            <v>EGC'0'ORANGE/GREY PTD.'500'BLACK TSEFREE</v>
          </cell>
          <cell r="E1269" t="str">
            <v>Excipients_OB13</v>
          </cell>
          <cell r="H1269">
            <v>118.01</v>
          </cell>
          <cell r="I1269" t="str">
            <v>INR</v>
          </cell>
        </row>
        <row r="1270">
          <cell r="C1270">
            <v>3017691</v>
          </cell>
          <cell r="D1270" t="str">
            <v>EGC'0'WHITE/WHITE PTD.'2+0.4'IN BL. INK</v>
          </cell>
          <cell r="E1270" t="str">
            <v>Excipients_OB13</v>
          </cell>
          <cell r="H1270">
            <v>118.01</v>
          </cell>
          <cell r="I1270" t="str">
            <v>INR</v>
          </cell>
        </row>
        <row r="1271">
          <cell r="C1271">
            <v>3017593</v>
          </cell>
          <cell r="D1271" t="str">
            <v>EGC '4' ORANGE/BLUE PTD. '30' IN WH. INK</v>
          </cell>
          <cell r="E1271" t="str">
            <v>Excipients_OB13</v>
          </cell>
          <cell r="H1271">
            <v>116.28</v>
          </cell>
          <cell r="I1271" t="str">
            <v>INR</v>
          </cell>
        </row>
        <row r="1272">
          <cell r="C1272">
            <v>3013652</v>
          </cell>
          <cell r="D1272" t="str">
            <v>EGC '4' RED OPQ. / TRANS. PTD. CARDIBETA</v>
          </cell>
          <cell r="E1272" t="str">
            <v>Excipients_OB13</v>
          </cell>
          <cell r="H1272">
            <v>116.28</v>
          </cell>
          <cell r="I1272" t="str">
            <v>INR</v>
          </cell>
        </row>
        <row r="1273">
          <cell r="C1273">
            <v>3017592</v>
          </cell>
          <cell r="D1273" t="str">
            <v>EGC'4' ORANGE/ORANGE PTD.'15' IN WH. INK</v>
          </cell>
          <cell r="E1273" t="str">
            <v>Excipients_OB13</v>
          </cell>
          <cell r="H1273">
            <v>116.28</v>
          </cell>
          <cell r="I1273" t="str">
            <v>INR</v>
          </cell>
        </row>
        <row r="1274">
          <cell r="C1274">
            <v>3012802</v>
          </cell>
          <cell r="D1274" t="str">
            <v>EGC'4' WHITE/WHITE PTD 60 60/60 60</v>
          </cell>
          <cell r="E1274" t="str">
            <v>Excipients_OB13</v>
          </cell>
          <cell r="H1274">
            <v>116.28</v>
          </cell>
          <cell r="I1274" t="str">
            <v>INR</v>
          </cell>
        </row>
        <row r="1275">
          <cell r="C1275">
            <v>3009641</v>
          </cell>
          <cell r="D1275" t="str">
            <v>EGC'4'WHITE/WHITE OPAQUE PTD. 0.5/0.5</v>
          </cell>
          <cell r="E1275" t="str">
            <v>Excipients_OB13</v>
          </cell>
          <cell r="H1275">
            <v>116.28</v>
          </cell>
          <cell r="I1275" t="str">
            <v>INR</v>
          </cell>
        </row>
        <row r="1276">
          <cell r="C1276">
            <v>3004748</v>
          </cell>
          <cell r="D1276" t="str">
            <v>EGC'0'BLUE/TRANSPARENT PINK TSE FREE</v>
          </cell>
          <cell r="E1276" t="str">
            <v>Excipients_OB13</v>
          </cell>
          <cell r="H1276">
            <v>114.16</v>
          </cell>
          <cell r="I1276" t="str">
            <v>INR</v>
          </cell>
        </row>
        <row r="1277">
          <cell r="C1277">
            <v>3001001</v>
          </cell>
          <cell r="D1277" t="str">
            <v>EGC'0'PINK/WHITE TSE FREE</v>
          </cell>
          <cell r="E1277" t="str">
            <v>Excipients_OB13</v>
          </cell>
          <cell r="H1277">
            <v>114.16</v>
          </cell>
          <cell r="I1277" t="str">
            <v>INR</v>
          </cell>
        </row>
        <row r="1278">
          <cell r="C1278">
            <v>3005083</v>
          </cell>
          <cell r="D1278" t="str">
            <v>EGC'0'RED/YELLOW UNPRINTED (SLNK)</v>
          </cell>
          <cell r="E1278" t="str">
            <v>Excipients_OB13</v>
          </cell>
          <cell r="H1278">
            <v>114.16</v>
          </cell>
          <cell r="I1278" t="str">
            <v>INR</v>
          </cell>
        </row>
        <row r="1279">
          <cell r="C1279">
            <v>3013653</v>
          </cell>
          <cell r="D1279" t="str">
            <v>EGC '3' GREEN OPQ./TRANS. PTD. CARDIBETA</v>
          </cell>
          <cell r="E1279" t="str">
            <v>Excipients_OB13</v>
          </cell>
          <cell r="H1279">
            <v>112.95</v>
          </cell>
          <cell r="I1279" t="str">
            <v>INR</v>
          </cell>
        </row>
        <row r="1280">
          <cell r="C1280">
            <v>3002890</v>
          </cell>
          <cell r="D1280" t="str">
            <v>POLYETHYLENE GLYCOL  4000      IP</v>
          </cell>
          <cell r="E1280" t="str">
            <v>Excipients_OB13</v>
          </cell>
          <cell r="H1280">
            <v>112</v>
          </cell>
          <cell r="I1280" t="str">
            <v>INR</v>
          </cell>
        </row>
        <row r="1281">
          <cell r="C1281">
            <v>3008211</v>
          </cell>
          <cell r="D1281" t="str">
            <v>EGC '1' WHITE/WHITE PRINTED '50'</v>
          </cell>
          <cell r="E1281" t="str">
            <v>Excipients_OB13</v>
          </cell>
          <cell r="H1281">
            <v>110.75</v>
          </cell>
          <cell r="I1281" t="str">
            <v>INR</v>
          </cell>
        </row>
        <row r="1282">
          <cell r="C1282">
            <v>3000528</v>
          </cell>
          <cell r="D1282" t="str">
            <v>EGC'1'GOLD/GOLD PTD.RANBAXY/RANBAXYIH</v>
          </cell>
          <cell r="E1282" t="str">
            <v>Excipients_OB13</v>
          </cell>
          <cell r="H1282">
            <v>110.75</v>
          </cell>
          <cell r="I1282" t="str">
            <v>INR</v>
          </cell>
        </row>
        <row r="1283">
          <cell r="C1283">
            <v>3002773</v>
          </cell>
          <cell r="D1283" t="str">
            <v>EGC'1'SCARLET/BUFF PTD.RAMX/250(TSE FREE</v>
          </cell>
          <cell r="E1283" t="str">
            <v>Excipients_OB13</v>
          </cell>
          <cell r="H1283">
            <v>110.75</v>
          </cell>
          <cell r="I1283" t="str">
            <v>INR</v>
          </cell>
        </row>
        <row r="1284">
          <cell r="C1284">
            <v>3000466</v>
          </cell>
          <cell r="D1284" t="str">
            <v>EGC'1'YELLOW/YELLOW RAN/RAN</v>
          </cell>
          <cell r="E1284" t="str">
            <v>Excipients_OB13</v>
          </cell>
          <cell r="H1284">
            <v>110.75</v>
          </cell>
          <cell r="I1284" t="str">
            <v>INR</v>
          </cell>
        </row>
        <row r="1285">
          <cell r="C1285">
            <v>3011914</v>
          </cell>
          <cell r="D1285" t="str">
            <v>EGC '1' DARK RED/ CLEAR BODY</v>
          </cell>
          <cell r="E1285" t="str">
            <v>Excipients_OB13</v>
          </cell>
          <cell r="H1285">
            <v>106.9</v>
          </cell>
          <cell r="I1285" t="str">
            <v>INR</v>
          </cell>
        </row>
        <row r="1286">
          <cell r="C1286">
            <v>3010141</v>
          </cell>
          <cell r="D1286" t="str">
            <v>EGC '1' OPAQ.GREEN CAP/OPAQ.GREEN BODY</v>
          </cell>
          <cell r="E1286" t="str">
            <v>Excipients_OB13</v>
          </cell>
          <cell r="H1286">
            <v>106.9</v>
          </cell>
          <cell r="I1286" t="str">
            <v>INR</v>
          </cell>
        </row>
        <row r="1287">
          <cell r="C1287">
            <v>3001301</v>
          </cell>
          <cell r="D1287" t="str">
            <v>EGC'1' WHITE/WHITE                 IH</v>
          </cell>
          <cell r="E1287" t="str">
            <v>Excipients_OB13</v>
          </cell>
          <cell r="H1287">
            <v>106.9</v>
          </cell>
          <cell r="I1287" t="str">
            <v>INR</v>
          </cell>
        </row>
        <row r="1288">
          <cell r="C1288">
            <v>3001199</v>
          </cell>
          <cell r="D1288" t="str">
            <v>EGC'3' WHITE/WHITE                 IH</v>
          </cell>
          <cell r="E1288" t="str">
            <v>Excipients_OB13</v>
          </cell>
          <cell r="H1288">
            <v>106.9</v>
          </cell>
          <cell r="I1288" t="str">
            <v>INR</v>
          </cell>
        </row>
        <row r="1289">
          <cell r="C1289">
            <v>3001351</v>
          </cell>
          <cell r="D1289" t="str">
            <v>EGC '2' GREEN/GREEN 100mg/100mg TSE FREE</v>
          </cell>
          <cell r="E1289" t="str">
            <v>Excipients_OB13</v>
          </cell>
          <cell r="H1289">
            <v>105.22</v>
          </cell>
          <cell r="I1289" t="str">
            <v>INR</v>
          </cell>
        </row>
        <row r="1290">
          <cell r="C1290">
            <v>3000815</v>
          </cell>
          <cell r="D1290" t="str">
            <v>EGC '2' PUR/WT PTD.CEFACLOR 250</v>
          </cell>
          <cell r="E1290" t="str">
            <v>Excipients_OB13</v>
          </cell>
          <cell r="H1290">
            <v>105.22</v>
          </cell>
          <cell r="I1290" t="str">
            <v>INR</v>
          </cell>
        </row>
        <row r="1291">
          <cell r="C1291">
            <v>3005082</v>
          </cell>
          <cell r="D1291" t="str">
            <v>EGC'2' RED/ YELLOW  PRTD 250/250 BLACK</v>
          </cell>
          <cell r="E1291" t="str">
            <v>Excipients_OB13</v>
          </cell>
          <cell r="H1291">
            <v>105.22</v>
          </cell>
          <cell r="I1291" t="str">
            <v>INR</v>
          </cell>
        </row>
        <row r="1292">
          <cell r="C1292">
            <v>3000812</v>
          </cell>
          <cell r="D1292" t="str">
            <v>EGC'2'BLUE/ORANGE PTD. 250/250 IN BLACK</v>
          </cell>
          <cell r="E1292" t="str">
            <v>Excipients_OB13</v>
          </cell>
          <cell r="H1292">
            <v>105.22</v>
          </cell>
          <cell r="I1292" t="str">
            <v>INR</v>
          </cell>
        </row>
        <row r="1293">
          <cell r="C1293">
            <v>3001033</v>
          </cell>
          <cell r="D1293" t="str">
            <v>EGC'2'D.BLUE/D.BLUE RAN/RAN WHITE(RUSSIA</v>
          </cell>
          <cell r="E1293" t="str">
            <v>Excipients_OB13</v>
          </cell>
          <cell r="H1293">
            <v>105.22</v>
          </cell>
          <cell r="I1293" t="str">
            <v>INR</v>
          </cell>
        </row>
        <row r="1294">
          <cell r="C1294">
            <v>3000511</v>
          </cell>
          <cell r="D1294" t="str">
            <v>EGC'2'ORANGE/GREY PTD'250' BLACK TSEFREE</v>
          </cell>
          <cell r="E1294" t="str">
            <v>Excipients_OB13</v>
          </cell>
          <cell r="H1294">
            <v>105.22</v>
          </cell>
          <cell r="I1294" t="str">
            <v>INR</v>
          </cell>
        </row>
        <row r="1295">
          <cell r="C1295">
            <v>3000082</v>
          </cell>
          <cell r="D1295" t="str">
            <v>ACETIC ACID GLACIAL</v>
          </cell>
          <cell r="E1295" t="str">
            <v>Excipients_OB13</v>
          </cell>
          <cell r="H1295">
            <v>105</v>
          </cell>
          <cell r="I1295" t="str">
            <v>INR</v>
          </cell>
        </row>
        <row r="1296">
          <cell r="C1296">
            <v>3004541</v>
          </cell>
          <cell r="D1296" t="str">
            <v>EGC '2' BLUE / WHITE TSE FREE</v>
          </cell>
          <cell r="E1296" t="str">
            <v>Excipients_OB13</v>
          </cell>
          <cell r="H1296">
            <v>101.37</v>
          </cell>
          <cell r="I1296" t="str">
            <v>INR</v>
          </cell>
        </row>
        <row r="1297">
          <cell r="C1297">
            <v>3004540</v>
          </cell>
          <cell r="D1297" t="str">
            <v>EGC '2' BLUE / YELLOW TSE FREE</v>
          </cell>
          <cell r="E1297" t="str">
            <v>Excipients_OB13</v>
          </cell>
          <cell r="H1297">
            <v>101.37</v>
          </cell>
          <cell r="I1297" t="str">
            <v>INR</v>
          </cell>
        </row>
        <row r="1298">
          <cell r="C1298">
            <v>3015929</v>
          </cell>
          <cell r="D1298" t="str">
            <v>CYCLOMETHICONE 5 NF</v>
          </cell>
          <cell r="E1298" t="str">
            <v>Excipients_OB13</v>
          </cell>
          <cell r="H1298">
            <v>100</v>
          </cell>
          <cell r="I1298" t="str">
            <v>INR</v>
          </cell>
        </row>
        <row r="1299">
          <cell r="C1299">
            <v>3004333</v>
          </cell>
          <cell r="D1299" t="str">
            <v>CALCIUM STEARATE PH. EUR</v>
          </cell>
          <cell r="E1299" t="str">
            <v>Excipients_OB13</v>
          </cell>
          <cell r="H1299">
            <v>98</v>
          </cell>
          <cell r="I1299" t="str">
            <v>INR</v>
          </cell>
        </row>
        <row r="1300">
          <cell r="C1300">
            <v>3006086</v>
          </cell>
          <cell r="D1300" t="str">
            <v>POTASSIUM CHLORIDE BP</v>
          </cell>
          <cell r="E1300" t="str">
            <v>Excipients_OB13</v>
          </cell>
          <cell r="H1300">
            <v>93</v>
          </cell>
          <cell r="I1300" t="str">
            <v>INR</v>
          </cell>
        </row>
        <row r="1301">
          <cell r="C1301">
            <v>3002919</v>
          </cell>
          <cell r="D1301" t="str">
            <v>ISOPROPYL ALCOHOL BP</v>
          </cell>
          <cell r="E1301" t="str">
            <v>Excipients_OB13</v>
          </cell>
          <cell r="H1301">
            <v>91</v>
          </cell>
          <cell r="I1301" t="str">
            <v>INR</v>
          </cell>
        </row>
        <row r="1302">
          <cell r="C1302">
            <v>3017085</v>
          </cell>
          <cell r="D1302" t="str">
            <v>GLYCERYL MONOSTEARATE (SELF EMU) BP</v>
          </cell>
          <cell r="E1302" t="str">
            <v>Excipients_OB13</v>
          </cell>
          <cell r="H1302">
            <v>84</v>
          </cell>
          <cell r="I1302" t="str">
            <v>INR</v>
          </cell>
        </row>
        <row r="1303">
          <cell r="C1303">
            <v>3012430</v>
          </cell>
          <cell r="D1303" t="str">
            <v>ETHYL ACETATE Ph.Eur.</v>
          </cell>
          <cell r="E1303" t="str">
            <v>Excipients_OB13</v>
          </cell>
          <cell r="H1303">
            <v>83</v>
          </cell>
          <cell r="I1303" t="str">
            <v>INR</v>
          </cell>
        </row>
        <row r="1304">
          <cell r="C1304">
            <v>3000200</v>
          </cell>
          <cell r="D1304" t="str">
            <v>HYFLOSUPERCEL</v>
          </cell>
          <cell r="E1304" t="str">
            <v>Excipients_OB13</v>
          </cell>
          <cell r="H1304">
            <v>78.75</v>
          </cell>
          <cell r="I1304" t="str">
            <v>INR</v>
          </cell>
        </row>
        <row r="1305">
          <cell r="C1305">
            <v>3002857</v>
          </cell>
          <cell r="D1305" t="str">
            <v>SUCROSE BP (CASTER)</v>
          </cell>
          <cell r="E1305" t="str">
            <v>Excipients_OB13</v>
          </cell>
          <cell r="H1305">
            <v>74</v>
          </cell>
          <cell r="I1305" t="str">
            <v>INR</v>
          </cell>
        </row>
        <row r="1306">
          <cell r="C1306">
            <v>3007352</v>
          </cell>
          <cell r="D1306" t="str">
            <v>ALCOHOL USP</v>
          </cell>
          <cell r="E1306" t="str">
            <v>Excipients_OB13</v>
          </cell>
          <cell r="H1306">
            <v>66</v>
          </cell>
          <cell r="I1306" t="str">
            <v>INR</v>
          </cell>
        </row>
        <row r="1307">
          <cell r="C1307">
            <v>3000729</v>
          </cell>
          <cell r="D1307" t="str">
            <v>SUCROSE USNF</v>
          </cell>
          <cell r="E1307" t="str">
            <v>Excipients_OB13</v>
          </cell>
          <cell r="H1307">
            <v>60</v>
          </cell>
          <cell r="I1307" t="str">
            <v>INR</v>
          </cell>
        </row>
        <row r="1308">
          <cell r="C1308">
            <v>3006046</v>
          </cell>
          <cell r="D1308" t="str">
            <v>SODIUM BISULPHITE B.P</v>
          </cell>
          <cell r="E1308" t="str">
            <v>Excipients_OB13</v>
          </cell>
          <cell r="H1308">
            <v>58.8</v>
          </cell>
          <cell r="I1308" t="str">
            <v>INR</v>
          </cell>
        </row>
        <row r="1309">
          <cell r="C1309">
            <v>3001190</v>
          </cell>
          <cell r="D1309" t="str">
            <v>SODIUM BICARBONATE  USP</v>
          </cell>
          <cell r="E1309" t="str">
            <v>Excipients_OB13</v>
          </cell>
          <cell r="H1309">
            <v>58</v>
          </cell>
          <cell r="I1309" t="str">
            <v>INR</v>
          </cell>
        </row>
        <row r="1310">
          <cell r="C1310">
            <v>3002131</v>
          </cell>
          <cell r="D1310" t="str">
            <v>DICHLOROMETHANE BP</v>
          </cell>
          <cell r="E1310" t="str">
            <v>Excipients_OB13</v>
          </cell>
          <cell r="H1310">
            <v>40</v>
          </cell>
          <cell r="I1310" t="str">
            <v>INR</v>
          </cell>
        </row>
        <row r="1311">
          <cell r="C1311">
            <v>3002702</v>
          </cell>
          <cell r="D1311" t="str">
            <v>D&amp;C YELLOW 10 ALUMINIUM LAKE (USA)</v>
          </cell>
          <cell r="E1311" t="str">
            <v>Excipients_OB13</v>
          </cell>
          <cell r="H1311">
            <v>10</v>
          </cell>
          <cell r="I1311" t="str">
            <v>INR</v>
          </cell>
        </row>
        <row r="1312">
          <cell r="C1312">
            <v>3010840</v>
          </cell>
          <cell r="D1312" t="str">
            <v>STANNOUS CHLORIDE(DIHYDRATE) EQUI.TO TIN</v>
          </cell>
          <cell r="E1312" t="str">
            <v>Excipients_OB13</v>
          </cell>
          <cell r="H1312">
            <v>2.0499999999999998</v>
          </cell>
          <cell r="I1312" t="str">
            <v>INR</v>
          </cell>
        </row>
        <row r="1319">
          <cell r="C1319" t="str">
            <v>SAP Code</v>
          </cell>
          <cell r="D1319" t="str">
            <v xml:space="preserve">Description </v>
          </cell>
          <cell r="E1319" t="str">
            <v>API/EXCIPENT</v>
          </cell>
          <cell r="F1319" t="str">
            <v>OB'2012 Basic Rates</v>
          </cell>
          <cell r="G1319" t="str">
            <v>OB'2012 Currency</v>
          </cell>
          <cell r="H1319" t="str">
            <v>2013 Basic Rate</v>
          </cell>
          <cell r="I1319" t="str">
            <v>Currency</v>
          </cell>
          <cell r="J1319" t="str">
            <v>2014 Basic Rate</v>
          </cell>
          <cell r="K1319" t="str">
            <v>Currency</v>
          </cell>
          <cell r="L1319" t="str">
            <v>2015 Basic Rate</v>
          </cell>
          <cell r="M1319" t="str">
            <v>Currency</v>
          </cell>
          <cell r="N1319" t="str">
            <v>2016 Basic Rate</v>
          </cell>
          <cell r="O1319" t="str">
            <v>Currency</v>
          </cell>
          <cell r="P1319" t="str">
            <v>2017 Basic Rate</v>
          </cell>
          <cell r="Q1319" t="str">
            <v>Currency</v>
          </cell>
        </row>
        <row r="1321">
          <cell r="C1321" t="str">
            <v>Imported</v>
          </cell>
        </row>
        <row r="1322">
          <cell r="C1322">
            <v>3001356</v>
          </cell>
          <cell r="D1322" t="str">
            <v>AMOXICILLIN SOD CLAVULANATE POT.(STERILE</v>
          </cell>
          <cell r="E1322" t="str">
            <v>PotClav_Budget_2013</v>
          </cell>
          <cell r="F1322">
            <v>275</v>
          </cell>
          <cell r="G1322" t="str">
            <v>USD</v>
          </cell>
          <cell r="H1322">
            <v>270</v>
          </cell>
          <cell r="I1322" t="str">
            <v>USD</v>
          </cell>
          <cell r="J1322">
            <v>270</v>
          </cell>
          <cell r="K1322" t="str">
            <v>USD</v>
          </cell>
          <cell r="L1322">
            <v>260</v>
          </cell>
          <cell r="M1322" t="str">
            <v>USD</v>
          </cell>
          <cell r="N1322">
            <v>250</v>
          </cell>
          <cell r="O1322" t="str">
            <v>USD</v>
          </cell>
          <cell r="P1322">
            <v>250</v>
          </cell>
          <cell r="Q1322" t="str">
            <v>USD</v>
          </cell>
        </row>
        <row r="1323">
          <cell r="C1323">
            <v>3008335</v>
          </cell>
          <cell r="D1323" t="str">
            <v>FENOFIBRATE PH EUR</v>
          </cell>
          <cell r="E1323" t="str">
            <v>API_Budget_2013</v>
          </cell>
          <cell r="F1323">
            <v>60</v>
          </cell>
          <cell r="G1323" t="str">
            <v>EUR</v>
          </cell>
          <cell r="H1323">
            <v>58</v>
          </cell>
          <cell r="I1323" t="str">
            <v>EUR</v>
          </cell>
          <cell r="J1323">
            <v>55</v>
          </cell>
          <cell r="K1323" t="str">
            <v>EUR</v>
          </cell>
          <cell r="L1323">
            <v>55</v>
          </cell>
          <cell r="M1323" t="str">
            <v>EUR</v>
          </cell>
          <cell r="N1323">
            <v>55</v>
          </cell>
          <cell r="O1323" t="str">
            <v>EUR</v>
          </cell>
          <cell r="P1323">
            <v>50</v>
          </cell>
          <cell r="Q1323" t="str">
            <v>EUR</v>
          </cell>
        </row>
        <row r="1324">
          <cell r="C1324">
            <v>3001799</v>
          </cell>
          <cell r="D1324" t="str">
            <v>GINSENG ROOT EXTRACT (F)</v>
          </cell>
          <cell r="E1324" t="str">
            <v>API_Budget_2013</v>
          </cell>
          <cell r="F1324">
            <v>150</v>
          </cell>
          <cell r="G1324" t="str">
            <v>USD</v>
          </cell>
          <cell r="H1324">
            <v>150</v>
          </cell>
          <cell r="I1324" t="str">
            <v>USD</v>
          </cell>
          <cell r="J1324">
            <v>125</v>
          </cell>
          <cell r="K1324" t="str">
            <v>USD</v>
          </cell>
          <cell r="L1324">
            <v>100</v>
          </cell>
          <cell r="M1324" t="str">
            <v>USD</v>
          </cell>
          <cell r="N1324">
            <v>100</v>
          </cell>
          <cell r="O1324" t="str">
            <v>USD</v>
          </cell>
          <cell r="P1324">
            <v>100</v>
          </cell>
          <cell r="Q1324" t="str">
            <v>USD</v>
          </cell>
        </row>
        <row r="1325">
          <cell r="C1325">
            <v>3001330</v>
          </cell>
          <cell r="D1325" t="str">
            <v>GINSENG ROOT EXTRACT IH</v>
          </cell>
          <cell r="E1325" t="str">
            <v>API_Budget_2013</v>
          </cell>
          <cell r="F1325">
            <v>150</v>
          </cell>
          <cell r="G1325" t="str">
            <v>USD</v>
          </cell>
          <cell r="H1325">
            <v>150</v>
          </cell>
          <cell r="I1325" t="str">
            <v>USD</v>
          </cell>
          <cell r="J1325">
            <v>125</v>
          </cell>
          <cell r="K1325" t="str">
            <v>USD</v>
          </cell>
          <cell r="L1325">
            <v>100</v>
          </cell>
          <cell r="M1325" t="str">
            <v>USD</v>
          </cell>
          <cell r="N1325">
            <v>100</v>
          </cell>
          <cell r="O1325" t="str">
            <v>USD</v>
          </cell>
          <cell r="P1325">
            <v>100</v>
          </cell>
          <cell r="Q1325" t="str">
            <v>USD</v>
          </cell>
        </row>
        <row r="1326">
          <cell r="C1326">
            <v>3012263</v>
          </cell>
          <cell r="D1326" t="str">
            <v>Ketoprofen</v>
          </cell>
          <cell r="E1326" t="str">
            <v>API_Budget_2013</v>
          </cell>
          <cell r="F1326">
            <v>84</v>
          </cell>
          <cell r="G1326" t="str">
            <v>USD</v>
          </cell>
          <cell r="H1326">
            <v>80</v>
          </cell>
          <cell r="I1326" t="str">
            <v>USD</v>
          </cell>
          <cell r="J1326">
            <v>80</v>
          </cell>
          <cell r="K1326" t="str">
            <v>USD</v>
          </cell>
          <cell r="L1326">
            <v>80</v>
          </cell>
          <cell r="M1326" t="str">
            <v>USD</v>
          </cell>
          <cell r="N1326">
            <v>80</v>
          </cell>
          <cell r="O1326" t="str">
            <v>USD</v>
          </cell>
          <cell r="P1326">
            <v>78</v>
          </cell>
          <cell r="Q1326" t="str">
            <v>USD</v>
          </cell>
        </row>
        <row r="1327">
          <cell r="C1327">
            <v>3008001</v>
          </cell>
          <cell r="D1327" t="str">
            <v>LAMIVUDINE IP</v>
          </cell>
          <cell r="E1327" t="str">
            <v>ARV_Budget_2013</v>
          </cell>
          <cell r="F1327">
            <v>145</v>
          </cell>
          <cell r="G1327" t="str">
            <v>USD</v>
          </cell>
          <cell r="H1327">
            <v>145</v>
          </cell>
          <cell r="I1327" t="str">
            <v>USD</v>
          </cell>
          <cell r="J1327">
            <v>125</v>
          </cell>
          <cell r="K1327" t="str">
            <v>USD</v>
          </cell>
          <cell r="L1327">
            <v>125</v>
          </cell>
          <cell r="M1327" t="str">
            <v>USD</v>
          </cell>
          <cell r="N1327">
            <v>120</v>
          </cell>
          <cell r="O1327" t="str">
            <v>USD</v>
          </cell>
          <cell r="P1327">
            <v>115</v>
          </cell>
          <cell r="Q1327" t="str">
            <v>USD</v>
          </cell>
        </row>
        <row r="1328">
          <cell r="C1328">
            <v>3014690</v>
          </cell>
          <cell r="D1328" t="str">
            <v>LAMIVUDINE USP [ARV]-DESANO</v>
          </cell>
          <cell r="E1328" t="str">
            <v>ARV_Budget_2013</v>
          </cell>
          <cell r="F1328">
            <v>145</v>
          </cell>
          <cell r="G1328" t="str">
            <v>USD</v>
          </cell>
          <cell r="H1328">
            <v>133</v>
          </cell>
          <cell r="I1328" t="str">
            <v>USD</v>
          </cell>
          <cell r="J1328">
            <v>125</v>
          </cell>
          <cell r="K1328" t="str">
            <v>USD</v>
          </cell>
          <cell r="L1328">
            <v>125</v>
          </cell>
          <cell r="M1328" t="str">
            <v>USD</v>
          </cell>
          <cell r="N1328">
            <v>120</v>
          </cell>
          <cell r="O1328" t="str">
            <v>USD</v>
          </cell>
          <cell r="P1328">
            <v>115</v>
          </cell>
          <cell r="Q1328" t="str">
            <v>USD</v>
          </cell>
        </row>
        <row r="1329">
          <cell r="C1329">
            <v>3008000</v>
          </cell>
          <cell r="D1329" t="str">
            <v>Nevirapine IP</v>
          </cell>
          <cell r="E1329" t="str">
            <v>ARV_Budget_2013</v>
          </cell>
          <cell r="F1329">
            <v>135</v>
          </cell>
          <cell r="G1329" t="str">
            <v>USD</v>
          </cell>
          <cell r="H1329">
            <v>125</v>
          </cell>
          <cell r="I1329" t="str">
            <v>USD</v>
          </cell>
          <cell r="J1329">
            <v>127</v>
          </cell>
          <cell r="K1329" t="str">
            <v>USD</v>
          </cell>
          <cell r="L1329">
            <v>125</v>
          </cell>
          <cell r="M1329" t="str">
            <v>USD</v>
          </cell>
          <cell r="N1329">
            <v>122</v>
          </cell>
          <cell r="O1329" t="str">
            <v>USD</v>
          </cell>
          <cell r="P1329">
            <v>120</v>
          </cell>
          <cell r="Q1329" t="str">
            <v>USD</v>
          </cell>
        </row>
        <row r="1330">
          <cell r="C1330">
            <v>2006541</v>
          </cell>
          <cell r="D1330" t="str">
            <v>OFLOXACIN IP (FOR INDIA)</v>
          </cell>
          <cell r="E1330" t="str">
            <v>API_Budget_2013</v>
          </cell>
          <cell r="F1330">
            <v>45</v>
          </cell>
          <cell r="G1330" t="str">
            <v>USD</v>
          </cell>
          <cell r="H1330">
            <v>40.5</v>
          </cell>
          <cell r="I1330" t="str">
            <v>USD</v>
          </cell>
          <cell r="J1330">
            <v>44</v>
          </cell>
          <cell r="K1330" t="str">
            <v>USD</v>
          </cell>
          <cell r="L1330">
            <v>45</v>
          </cell>
          <cell r="M1330" t="str">
            <v>USD</v>
          </cell>
          <cell r="N1330">
            <v>47</v>
          </cell>
          <cell r="O1330" t="str">
            <v>USD</v>
          </cell>
          <cell r="P1330">
            <v>47</v>
          </cell>
          <cell r="Q1330" t="str">
            <v>USD</v>
          </cell>
        </row>
        <row r="1331">
          <cell r="C1331">
            <v>3019535</v>
          </cell>
          <cell r="D1331" t="str">
            <v>OFLOXACIN USP (ZHEJIANG SANMEN)</v>
          </cell>
          <cell r="E1331" t="str">
            <v>API_Budget_2013</v>
          </cell>
          <cell r="F1331">
            <v>2225</v>
          </cell>
          <cell r="G1331" t="str">
            <v>INR</v>
          </cell>
          <cell r="H1331">
            <v>40.5</v>
          </cell>
          <cell r="I1331" t="str">
            <v>USD</v>
          </cell>
          <cell r="J1331">
            <v>44</v>
          </cell>
          <cell r="K1331" t="str">
            <v>USD</v>
          </cell>
          <cell r="L1331">
            <v>45</v>
          </cell>
          <cell r="M1331" t="str">
            <v>USD</v>
          </cell>
          <cell r="N1331">
            <v>47</v>
          </cell>
          <cell r="O1331" t="str">
            <v>USD</v>
          </cell>
          <cell r="P1331">
            <v>47</v>
          </cell>
          <cell r="Q1331" t="str">
            <v>USD</v>
          </cell>
        </row>
        <row r="1332">
          <cell r="C1332">
            <v>3016825</v>
          </cell>
          <cell r="D1332" t="str">
            <v>POT.CLAVUL. MCC(1:1) DIL.(COS)Ph.Eur.(F)</v>
          </cell>
          <cell r="E1332" t="str">
            <v>PotClav_Budget_2013</v>
          </cell>
          <cell r="F1332">
            <v>175</v>
          </cell>
          <cell r="G1332" t="str">
            <v>USD</v>
          </cell>
          <cell r="H1332">
            <v>145</v>
          </cell>
          <cell r="I1332" t="str">
            <v>USD</v>
          </cell>
          <cell r="J1332">
            <v>150</v>
          </cell>
          <cell r="K1332" t="str">
            <v>USD</v>
          </cell>
          <cell r="L1332">
            <v>150</v>
          </cell>
          <cell r="M1332" t="str">
            <v>USD</v>
          </cell>
          <cell r="N1332">
            <v>140</v>
          </cell>
          <cell r="O1332" t="str">
            <v>USD</v>
          </cell>
          <cell r="P1332">
            <v>140</v>
          </cell>
          <cell r="Q1332" t="str">
            <v>USD</v>
          </cell>
        </row>
        <row r="1333">
          <cell r="C1333">
            <v>3000719</v>
          </cell>
          <cell r="D1333" t="str">
            <v>POT.CLAVULANATE MCC(1:1)</v>
          </cell>
          <cell r="E1333" t="str">
            <v>PotClav_Budget_2013</v>
          </cell>
          <cell r="F1333">
            <v>135</v>
          </cell>
          <cell r="G1333" t="str">
            <v>USD</v>
          </cell>
          <cell r="H1333">
            <v>115</v>
          </cell>
          <cell r="I1333" t="str">
            <v>USD</v>
          </cell>
          <cell r="J1333">
            <v>125</v>
          </cell>
          <cell r="K1333" t="str">
            <v>USD</v>
          </cell>
          <cell r="L1333">
            <v>125</v>
          </cell>
          <cell r="M1333" t="str">
            <v>USD</v>
          </cell>
          <cell r="N1333">
            <v>120</v>
          </cell>
          <cell r="O1333" t="str">
            <v>USD</v>
          </cell>
          <cell r="P1333">
            <v>120</v>
          </cell>
          <cell r="Q1333" t="str">
            <v>USD</v>
          </cell>
        </row>
        <row r="1334">
          <cell r="C1334">
            <v>3016026</v>
          </cell>
          <cell r="D1334" t="str">
            <v>POTASSIUM CLAVULANATE+MCC(1:1) (DIL.) IP</v>
          </cell>
          <cell r="E1334" t="str">
            <v>PotClav_Budget_2013</v>
          </cell>
          <cell r="F1334">
            <v>110</v>
          </cell>
          <cell r="G1334" t="str">
            <v>USD</v>
          </cell>
          <cell r="H1334">
            <v>85</v>
          </cell>
          <cell r="I1334" t="str">
            <v>USD</v>
          </cell>
          <cell r="J1334">
            <v>90</v>
          </cell>
          <cell r="K1334" t="str">
            <v>USD</v>
          </cell>
          <cell r="L1334">
            <v>90</v>
          </cell>
          <cell r="M1334" t="str">
            <v>USD</v>
          </cell>
          <cell r="N1334">
            <v>80</v>
          </cell>
          <cell r="O1334" t="str">
            <v>USD</v>
          </cell>
          <cell r="P1334">
            <v>80</v>
          </cell>
          <cell r="Q1334" t="str">
            <v>USD</v>
          </cell>
        </row>
        <row r="1335">
          <cell r="C1335">
            <v>3008002</v>
          </cell>
          <cell r="D1335" t="str">
            <v>Zidovudine IP</v>
          </cell>
          <cell r="E1335" t="str">
            <v>ARV_Budget_2013</v>
          </cell>
          <cell r="F1335">
            <v>260</v>
          </cell>
          <cell r="G1335" t="str">
            <v>USD</v>
          </cell>
          <cell r="H1335">
            <v>225</v>
          </cell>
          <cell r="I1335" t="str">
            <v>USD</v>
          </cell>
          <cell r="J1335">
            <v>235</v>
          </cell>
          <cell r="K1335" t="str">
            <v>USD</v>
          </cell>
          <cell r="L1335">
            <v>225</v>
          </cell>
          <cell r="M1335" t="str">
            <v>USD</v>
          </cell>
          <cell r="N1335">
            <v>215</v>
          </cell>
          <cell r="O1335" t="str">
            <v>USD</v>
          </cell>
          <cell r="P1335">
            <v>200</v>
          </cell>
          <cell r="Q1335" t="str">
            <v>USD</v>
          </cell>
        </row>
        <row r="1336">
          <cell r="C1336">
            <v>3016372</v>
          </cell>
          <cell r="D1336" t="str">
            <v>Calcium Carbonate USP (Precarb 150)</v>
          </cell>
          <cell r="E1336" t="str">
            <v>Excipients_OB13</v>
          </cell>
          <cell r="F1336">
            <v>1</v>
          </cell>
          <cell r="G1336" t="str">
            <v>EUR</v>
          </cell>
          <cell r="H1336">
            <v>0.65</v>
          </cell>
          <cell r="I1336" t="str">
            <v>EUR</v>
          </cell>
          <cell r="J1336">
            <v>0.75</v>
          </cell>
          <cell r="K1336" t="str">
            <v>EUR</v>
          </cell>
          <cell r="L1336">
            <v>0.8</v>
          </cell>
          <cell r="M1336" t="str">
            <v>EUR</v>
          </cell>
          <cell r="N1336">
            <v>0.85</v>
          </cell>
          <cell r="O1336" t="str">
            <v>EUR</v>
          </cell>
          <cell r="P1336">
            <v>0.9</v>
          </cell>
          <cell r="Q1336" t="str">
            <v>EUR</v>
          </cell>
        </row>
        <row r="1337">
          <cell r="C1337">
            <v>3011958</v>
          </cell>
          <cell r="D1337" t="str">
            <v>Lactose Monohydrate NF (200M) [ARV]</v>
          </cell>
          <cell r="E1337" t="str">
            <v>Excipients_OB13</v>
          </cell>
          <cell r="F1337">
            <v>1.59</v>
          </cell>
          <cell r="G1337" t="str">
            <v>EUR</v>
          </cell>
          <cell r="H1337">
            <v>1.9</v>
          </cell>
          <cell r="I1337" t="str">
            <v>EUR</v>
          </cell>
          <cell r="J1337">
            <v>1.85</v>
          </cell>
          <cell r="K1337" t="str">
            <v>EUR</v>
          </cell>
          <cell r="L1337">
            <v>2</v>
          </cell>
          <cell r="M1337" t="str">
            <v>EUR</v>
          </cell>
          <cell r="N1337">
            <v>2</v>
          </cell>
          <cell r="O1337" t="str">
            <v>EUR</v>
          </cell>
          <cell r="P1337">
            <v>2</v>
          </cell>
          <cell r="Q1337" t="str">
            <v>EUR</v>
          </cell>
        </row>
        <row r="1338">
          <cell r="C1338">
            <v>3000703</v>
          </cell>
          <cell r="D1338" t="str">
            <v>LACTOSE (PHARMATOSE DCL 11) IH</v>
          </cell>
          <cell r="E1338" t="str">
            <v>Excipients_OB13</v>
          </cell>
          <cell r="F1338">
            <v>3.23</v>
          </cell>
          <cell r="G1338" t="str">
            <v>EUR</v>
          </cell>
          <cell r="H1338">
            <v>3.15</v>
          </cell>
          <cell r="I1338" t="str">
            <v>EUR</v>
          </cell>
          <cell r="J1338">
            <v>4</v>
          </cell>
          <cell r="K1338" t="str">
            <v>EUR</v>
          </cell>
          <cell r="L1338">
            <v>4.2</v>
          </cell>
          <cell r="M1338" t="str">
            <v>EUR</v>
          </cell>
          <cell r="N1338">
            <v>4.2</v>
          </cell>
          <cell r="O1338" t="str">
            <v>EUR</v>
          </cell>
          <cell r="P1338">
            <v>4.2</v>
          </cell>
          <cell r="Q1338" t="str">
            <v>EUR</v>
          </cell>
        </row>
        <row r="1339">
          <cell r="C1339">
            <v>3000862</v>
          </cell>
          <cell r="D1339" t="str">
            <v>LACTOSE ANHY.(PHARMATOSE DCL21) BP/PhEur</v>
          </cell>
          <cell r="E1339" t="str">
            <v>Excipients_OB13</v>
          </cell>
          <cell r="F1339">
            <v>3.84</v>
          </cell>
          <cell r="G1339" t="str">
            <v>EUR</v>
          </cell>
          <cell r="H1339">
            <v>3.55</v>
          </cell>
          <cell r="I1339" t="str">
            <v>EUR</v>
          </cell>
          <cell r="J1339">
            <v>4.3</v>
          </cell>
          <cell r="K1339" t="str">
            <v>EUR</v>
          </cell>
          <cell r="L1339">
            <v>4.5999999999999996</v>
          </cell>
          <cell r="M1339" t="str">
            <v>EUR</v>
          </cell>
          <cell r="N1339">
            <v>4.5999999999999996</v>
          </cell>
          <cell r="O1339" t="str">
            <v>EUR</v>
          </cell>
          <cell r="P1339">
            <v>4.5999999999999996</v>
          </cell>
          <cell r="Q1339" t="str">
            <v>EUR</v>
          </cell>
        </row>
        <row r="1340">
          <cell r="C1340">
            <v>3011954</v>
          </cell>
          <cell r="D1340" t="str">
            <v>SOD. STARCH GLYCOLLATE[TYPE A]USNF [ARV]</v>
          </cell>
          <cell r="E1340" t="str">
            <v>Excipients_OB13</v>
          </cell>
          <cell r="F1340">
            <v>4.75</v>
          </cell>
          <cell r="G1340" t="str">
            <v>EUR</v>
          </cell>
          <cell r="H1340">
            <v>4.7</v>
          </cell>
          <cell r="I1340" t="str">
            <v>EUR</v>
          </cell>
          <cell r="J1340">
            <v>5.5</v>
          </cell>
          <cell r="K1340" t="str">
            <v>EUR</v>
          </cell>
          <cell r="L1340">
            <v>5.9</v>
          </cell>
          <cell r="M1340" t="str">
            <v>EUR</v>
          </cell>
          <cell r="N1340">
            <v>5.9</v>
          </cell>
          <cell r="O1340" t="str">
            <v>EUR</v>
          </cell>
          <cell r="P1340">
            <v>5.9</v>
          </cell>
          <cell r="Q1340" t="str">
            <v>EUR</v>
          </cell>
        </row>
        <row r="1341">
          <cell r="C1341">
            <v>3000642</v>
          </cell>
          <cell r="D1341" t="str">
            <v>SODIUM STARCH GLYCOLLATE (TYPE A) IH</v>
          </cell>
          <cell r="E1341" t="str">
            <v>Excipients_OB13</v>
          </cell>
          <cell r="F1341">
            <v>4.5</v>
          </cell>
          <cell r="G1341" t="str">
            <v>EUR</v>
          </cell>
          <cell r="H1341">
            <v>4.7</v>
          </cell>
          <cell r="I1341" t="str">
            <v>EUR</v>
          </cell>
          <cell r="J1341">
            <v>5.25</v>
          </cell>
          <cell r="K1341" t="str">
            <v>EUR</v>
          </cell>
          <cell r="L1341">
            <v>5.5</v>
          </cell>
          <cell r="M1341" t="str">
            <v>EUR</v>
          </cell>
          <cell r="N1341">
            <v>5.5</v>
          </cell>
          <cell r="O1341" t="str">
            <v>EUR</v>
          </cell>
          <cell r="P1341">
            <v>5.5</v>
          </cell>
          <cell r="Q1341" t="str">
            <v>EUR</v>
          </cell>
        </row>
        <row r="1342">
          <cell r="C1342">
            <v>3004062</v>
          </cell>
          <cell r="D1342" t="str">
            <v>METH. ACID-E.ACRYLATE COPOLYMER(1:1) BP</v>
          </cell>
          <cell r="E1342" t="str">
            <v>Excipients_OB13</v>
          </cell>
          <cell r="F1342">
            <v>6.61</v>
          </cell>
          <cell r="G1342" t="str">
            <v>EUR</v>
          </cell>
          <cell r="H1342">
            <v>5.88</v>
          </cell>
          <cell r="I1342" t="str">
            <v>EUR</v>
          </cell>
          <cell r="J1342">
            <v>6</v>
          </cell>
          <cell r="K1342" t="str">
            <v>EUR</v>
          </cell>
          <cell r="L1342">
            <v>6</v>
          </cell>
          <cell r="M1342" t="str">
            <v>EUR</v>
          </cell>
          <cell r="N1342">
            <v>6</v>
          </cell>
          <cell r="O1342" t="str">
            <v>EUR</v>
          </cell>
          <cell r="P1342">
            <v>6</v>
          </cell>
          <cell r="Q1342" t="str">
            <v>EUR</v>
          </cell>
        </row>
        <row r="1343">
          <cell r="C1343">
            <v>3000606</v>
          </cell>
          <cell r="D1343" t="str">
            <v>POVIDONE (PVP K30) IH</v>
          </cell>
          <cell r="E1343" t="str">
            <v>Excipients_OB13</v>
          </cell>
          <cell r="F1343">
            <v>15.15</v>
          </cell>
          <cell r="G1343" t="str">
            <v>USD</v>
          </cell>
          <cell r="H1343">
            <v>15.68</v>
          </cell>
          <cell r="I1343" t="str">
            <v>USD</v>
          </cell>
          <cell r="J1343">
            <v>16.7</v>
          </cell>
          <cell r="K1343" t="str">
            <v>USD</v>
          </cell>
          <cell r="L1343">
            <v>16.7</v>
          </cell>
          <cell r="M1343" t="str">
            <v>USD</v>
          </cell>
          <cell r="N1343">
            <v>16.7</v>
          </cell>
          <cell r="O1343" t="str">
            <v>USD</v>
          </cell>
          <cell r="P1343">
            <v>16.7</v>
          </cell>
          <cell r="Q1343" t="str">
            <v>USD</v>
          </cell>
        </row>
        <row r="1344">
          <cell r="C1344">
            <v>3011950</v>
          </cell>
          <cell r="D1344" t="str">
            <v>Magnesium Stearate USNF [ARV]</v>
          </cell>
          <cell r="E1344" t="str">
            <v>Excipients_OB13</v>
          </cell>
          <cell r="F1344">
            <v>35.270000000000003</v>
          </cell>
          <cell r="G1344" t="str">
            <v>USD</v>
          </cell>
          <cell r="H1344">
            <v>35.86</v>
          </cell>
          <cell r="I1344" t="str">
            <v>USD</v>
          </cell>
          <cell r="J1344">
            <v>39</v>
          </cell>
          <cell r="K1344" t="str">
            <v>USD</v>
          </cell>
          <cell r="L1344">
            <v>39</v>
          </cell>
          <cell r="M1344" t="str">
            <v>USD</v>
          </cell>
          <cell r="N1344">
            <v>39</v>
          </cell>
          <cell r="O1344" t="str">
            <v>USD</v>
          </cell>
          <cell r="P1344">
            <v>39</v>
          </cell>
          <cell r="Q1344" t="str">
            <v>USD</v>
          </cell>
        </row>
        <row r="1345">
          <cell r="C1345">
            <v>3010550</v>
          </cell>
          <cell r="D1345" t="str">
            <v>POT.CLAVULANATE+SiO2(1:1)(Dil)Ph.Eur.(D)</v>
          </cell>
          <cell r="E1345" t="str">
            <v>POT CLAV</v>
          </cell>
          <cell r="F1345">
            <v>140</v>
          </cell>
          <cell r="G1345" t="str">
            <v>USD</v>
          </cell>
          <cell r="J1345">
            <v>130</v>
          </cell>
          <cell r="K1345" t="str">
            <v>USD</v>
          </cell>
          <cell r="L1345">
            <v>125</v>
          </cell>
          <cell r="M1345" t="str">
            <v>USD</v>
          </cell>
          <cell r="N1345">
            <v>125</v>
          </cell>
          <cell r="O1345" t="str">
            <v>USD</v>
          </cell>
          <cell r="P1345">
            <v>120</v>
          </cell>
          <cell r="Q1345" t="str">
            <v>USD</v>
          </cell>
        </row>
        <row r="1346">
          <cell r="C1346">
            <v>3006210</v>
          </cell>
          <cell r="D1346" t="str">
            <v>AMOXICILLIN USP (COMPACTED) (A)</v>
          </cell>
          <cell r="E1346" t="str">
            <v>API</v>
          </cell>
          <cell r="J1346">
            <v>37</v>
          </cell>
          <cell r="K1346" t="str">
            <v>USD</v>
          </cell>
          <cell r="L1346">
            <v>37</v>
          </cell>
          <cell r="M1346" t="str">
            <v>USD</v>
          </cell>
          <cell r="N1346">
            <v>37</v>
          </cell>
          <cell r="O1346" t="str">
            <v>USD</v>
          </cell>
          <cell r="P1346">
            <v>37</v>
          </cell>
          <cell r="Q1346" t="str">
            <v>USD</v>
          </cell>
        </row>
        <row r="1347">
          <cell r="C1347">
            <v>3018253</v>
          </cell>
          <cell r="D1347" t="str">
            <v>CEFALEXIN MONOHYDRATE (COMPACTED)- (DSM)</v>
          </cell>
          <cell r="E1347" t="str">
            <v>API</v>
          </cell>
          <cell r="J1347">
            <v>62</v>
          </cell>
          <cell r="K1347" t="str">
            <v>USD</v>
          </cell>
          <cell r="L1347">
            <v>62</v>
          </cell>
          <cell r="M1347" t="str">
            <v>USD</v>
          </cell>
          <cell r="N1347">
            <v>62</v>
          </cell>
          <cell r="O1347" t="str">
            <v>USD</v>
          </cell>
          <cell r="P1347">
            <v>62</v>
          </cell>
          <cell r="Q1347" t="str">
            <v>USD</v>
          </cell>
        </row>
        <row r="1348">
          <cell r="C1348">
            <v>3001471</v>
          </cell>
          <cell r="D1348" t="str">
            <v>GINSENG ROOT EXTRACT IH</v>
          </cell>
          <cell r="E1348" t="str">
            <v>API</v>
          </cell>
          <cell r="F1348">
            <v>150</v>
          </cell>
          <cell r="G1348" t="str">
            <v>USD</v>
          </cell>
          <cell r="J1348">
            <v>125</v>
          </cell>
          <cell r="K1348" t="str">
            <v>USD</v>
          </cell>
          <cell r="L1348">
            <v>100</v>
          </cell>
          <cell r="M1348" t="str">
            <v>USD</v>
          </cell>
          <cell r="N1348">
            <v>100</v>
          </cell>
          <cell r="O1348" t="str">
            <v>USD</v>
          </cell>
          <cell r="P1348">
            <v>100</v>
          </cell>
          <cell r="Q1348" t="str">
            <v>USD</v>
          </cell>
        </row>
        <row r="1349">
          <cell r="C1349">
            <v>3014222</v>
          </cell>
          <cell r="D1349" t="str">
            <v>KETOROLAC TROMETAMOL Ph.Eur.</v>
          </cell>
          <cell r="E1349" t="str">
            <v>API</v>
          </cell>
          <cell r="F1349">
            <v>11750</v>
          </cell>
          <cell r="G1349" t="str">
            <v>INR</v>
          </cell>
          <cell r="J1349">
            <v>275</v>
          </cell>
          <cell r="K1349" t="str">
            <v>EUR</v>
          </cell>
          <cell r="L1349">
            <v>275</v>
          </cell>
          <cell r="M1349" t="str">
            <v>EUR</v>
          </cell>
          <cell r="N1349">
            <v>265</v>
          </cell>
          <cell r="O1349" t="str">
            <v>EUR</v>
          </cell>
          <cell r="P1349">
            <v>265</v>
          </cell>
          <cell r="Q1349" t="str">
            <v>EUR</v>
          </cell>
        </row>
        <row r="1350">
          <cell r="C1350">
            <v>3018191</v>
          </cell>
          <cell r="D1350" t="str">
            <v>KETOROLAC TROMETHAMINE IP(FOR INJECTION)</v>
          </cell>
          <cell r="E1350" t="str">
            <v>API</v>
          </cell>
          <cell r="J1350">
            <v>275</v>
          </cell>
          <cell r="K1350" t="str">
            <v>EUR</v>
          </cell>
          <cell r="L1350">
            <v>275</v>
          </cell>
          <cell r="M1350" t="str">
            <v>EUR</v>
          </cell>
          <cell r="N1350">
            <v>265</v>
          </cell>
          <cell r="O1350" t="str">
            <v>EUR</v>
          </cell>
          <cell r="P1350">
            <v>265</v>
          </cell>
          <cell r="Q1350" t="str">
            <v>EUR</v>
          </cell>
        </row>
        <row r="1351">
          <cell r="C1351">
            <v>2000231</v>
          </cell>
          <cell r="D1351" t="str">
            <v>KETOROLAC TROMETHAMINE USP</v>
          </cell>
          <cell r="E1351" t="str">
            <v>API</v>
          </cell>
          <cell r="F1351">
            <v>12500</v>
          </cell>
          <cell r="G1351" t="str">
            <v>INR</v>
          </cell>
          <cell r="J1351">
            <v>195</v>
          </cell>
          <cell r="K1351" t="str">
            <v>USD</v>
          </cell>
          <cell r="L1351">
            <v>190</v>
          </cell>
          <cell r="M1351" t="str">
            <v>USD</v>
          </cell>
          <cell r="N1351">
            <v>185</v>
          </cell>
          <cell r="O1351" t="str">
            <v>USD</v>
          </cell>
          <cell r="P1351">
            <v>180</v>
          </cell>
          <cell r="Q1351" t="str">
            <v>USD</v>
          </cell>
        </row>
        <row r="1352">
          <cell r="C1352">
            <v>3015500</v>
          </cell>
          <cell r="D1352" t="str">
            <v>KETOROLAC TROMETHAMINE USP (RUSS)</v>
          </cell>
          <cell r="E1352" t="str">
            <v>API</v>
          </cell>
          <cell r="F1352">
            <v>9500</v>
          </cell>
          <cell r="G1352" t="str">
            <v>INR</v>
          </cell>
          <cell r="J1352">
            <v>195</v>
          </cell>
          <cell r="K1352" t="str">
            <v>USD</v>
          </cell>
          <cell r="L1352">
            <v>190</v>
          </cell>
          <cell r="M1352" t="str">
            <v>USD</v>
          </cell>
          <cell r="N1352">
            <v>185</v>
          </cell>
          <cell r="O1352" t="str">
            <v>USD</v>
          </cell>
          <cell r="P1352">
            <v>180</v>
          </cell>
          <cell r="Q1352" t="str">
            <v>USD</v>
          </cell>
        </row>
        <row r="1353">
          <cell r="C1353">
            <v>3009351</v>
          </cell>
          <cell r="D1353" t="str">
            <v>LAMIVUDINE USP (ARV)</v>
          </cell>
          <cell r="E1353" t="str">
            <v>ARV</v>
          </cell>
          <cell r="F1353">
            <v>145</v>
          </cell>
          <cell r="G1353" t="str">
            <v>USD</v>
          </cell>
          <cell r="J1353">
            <v>125</v>
          </cell>
          <cell r="K1353" t="str">
            <v>USD</v>
          </cell>
          <cell r="L1353">
            <v>125</v>
          </cell>
          <cell r="M1353" t="str">
            <v>USD</v>
          </cell>
          <cell r="N1353">
            <v>120</v>
          </cell>
          <cell r="O1353" t="str">
            <v>USD</v>
          </cell>
          <cell r="P1353">
            <v>115</v>
          </cell>
          <cell r="Q1353" t="str">
            <v>USD</v>
          </cell>
        </row>
        <row r="1354">
          <cell r="C1354">
            <v>3018376</v>
          </cell>
          <cell r="D1354" t="str">
            <v>TENOFOVIR DISOPROXIL FUMARATE</v>
          </cell>
          <cell r="E1354" t="str">
            <v>ARV</v>
          </cell>
          <cell r="F1354">
            <v>14000</v>
          </cell>
          <cell r="G1354" t="str">
            <v>INR</v>
          </cell>
          <cell r="J1354">
            <v>275</v>
          </cell>
          <cell r="K1354" t="str">
            <v>USD</v>
          </cell>
          <cell r="L1354">
            <v>250</v>
          </cell>
          <cell r="M1354" t="str">
            <v>USD</v>
          </cell>
          <cell r="N1354">
            <v>225</v>
          </cell>
          <cell r="O1354" t="str">
            <v>USD</v>
          </cell>
          <cell r="P1354">
            <v>225</v>
          </cell>
          <cell r="Q1354" t="str">
            <v>USD</v>
          </cell>
        </row>
        <row r="1355">
          <cell r="C1355">
            <v>3000447</v>
          </cell>
          <cell r="D1355" t="str">
            <v>CROSCARMELLOSE SODIUM IH (AC-DI-SOL)</v>
          </cell>
          <cell r="E1355" t="str">
            <v>EXP</v>
          </cell>
          <cell r="F1355">
            <v>9.8000000000000007</v>
          </cell>
          <cell r="G1355" t="str">
            <v>EUR</v>
          </cell>
          <cell r="J1355">
            <v>11.2</v>
          </cell>
          <cell r="K1355" t="str">
            <v>EUR</v>
          </cell>
          <cell r="L1355">
            <v>12</v>
          </cell>
          <cell r="M1355" t="str">
            <v>EUR</v>
          </cell>
          <cell r="N1355">
            <v>12</v>
          </cell>
          <cell r="O1355" t="str">
            <v>EUR</v>
          </cell>
          <cell r="P1355">
            <v>12</v>
          </cell>
          <cell r="Q1355" t="str">
            <v>EUR</v>
          </cell>
        </row>
        <row r="1356">
          <cell r="C1356">
            <v>3011952</v>
          </cell>
          <cell r="D1356" t="str">
            <v>Povidone (PVP K30)  USP [ARV]</v>
          </cell>
          <cell r="E1356" t="str">
            <v>EXP</v>
          </cell>
          <cell r="F1356">
            <v>15.15</v>
          </cell>
          <cell r="G1356" t="str">
            <v>USD</v>
          </cell>
          <cell r="J1356">
            <v>16.7</v>
          </cell>
          <cell r="K1356" t="str">
            <v>USD</v>
          </cell>
          <cell r="L1356">
            <v>16.7</v>
          </cell>
          <cell r="M1356" t="str">
            <v>USD</v>
          </cell>
          <cell r="N1356">
            <v>16.7</v>
          </cell>
          <cell r="O1356" t="str">
            <v>USD</v>
          </cell>
          <cell r="P1356">
            <v>16.7</v>
          </cell>
          <cell r="Q1356" t="str">
            <v>USD</v>
          </cell>
        </row>
        <row r="1358">
          <cell r="C1358">
            <v>3003315</v>
          </cell>
          <cell r="D1358" t="str">
            <v>POLICRESULEN 50% W/W AQUEOUS SOLN.IH</v>
          </cell>
          <cell r="E1358" t="str">
            <v>API_Budget_2013</v>
          </cell>
          <cell r="H1358">
            <v>150</v>
          </cell>
          <cell r="I1358" t="str">
            <v>EUR</v>
          </cell>
        </row>
        <row r="1359">
          <cell r="C1359">
            <v>3019581</v>
          </cell>
          <cell r="D1359" t="str">
            <v>ZOPICLONE Ph.Eur.</v>
          </cell>
          <cell r="E1359" t="str">
            <v>API_Budget_2013</v>
          </cell>
          <cell r="H1359">
            <v>625</v>
          </cell>
          <cell r="I1359" t="str">
            <v>EUR</v>
          </cell>
        </row>
        <row r="1360">
          <cell r="C1360">
            <v>3012435</v>
          </cell>
          <cell r="D1360" t="str">
            <v>ACEBUTOLOL HYDROCHLORIDE Ph.Eur.</v>
          </cell>
          <cell r="E1360" t="str">
            <v>API_Budget_2013</v>
          </cell>
          <cell r="H1360">
            <v>120</v>
          </cell>
          <cell r="I1360" t="str">
            <v>EUR</v>
          </cell>
        </row>
        <row r="1361">
          <cell r="C1361">
            <v>3014332</v>
          </cell>
          <cell r="D1361" t="str">
            <v>Betahistine Dihydrochloride Ph.Eur.</v>
          </cell>
          <cell r="E1361" t="str">
            <v>API_Budget_2013</v>
          </cell>
          <cell r="H1361">
            <v>230</v>
          </cell>
          <cell r="I1361" t="str">
            <v>EUR</v>
          </cell>
        </row>
        <row r="1362">
          <cell r="C1362">
            <v>3003390</v>
          </cell>
          <cell r="D1362" t="str">
            <v>CINCHOCAINE  HCL BP(DIBUCAINE HCL)</v>
          </cell>
          <cell r="E1362" t="str">
            <v>API_Budget_2013</v>
          </cell>
          <cell r="H1362">
            <v>555</v>
          </cell>
          <cell r="I1362" t="str">
            <v>EUR</v>
          </cell>
        </row>
        <row r="1363">
          <cell r="C1363">
            <v>3014114</v>
          </cell>
          <cell r="D1363" t="str">
            <v>PIRACETAM Ph. Eur.</v>
          </cell>
          <cell r="E1363" t="str">
            <v>API_Budget_2013</v>
          </cell>
          <cell r="H1363">
            <v>19</v>
          </cell>
          <cell r="I1363" t="str">
            <v>EUR</v>
          </cell>
        </row>
        <row r="1364">
          <cell r="C1364">
            <v>3017350</v>
          </cell>
          <cell r="D1364" t="str">
            <v>FENOFIBRATE PH.EUR.(DIF.PART.SIZE)FRANCE</v>
          </cell>
          <cell r="E1364" t="str">
            <v>API_Budget_2013</v>
          </cell>
          <cell r="H1364">
            <v>58</v>
          </cell>
          <cell r="I1364" t="str">
            <v>EUR</v>
          </cell>
        </row>
        <row r="1365">
          <cell r="C1365">
            <v>3018059</v>
          </cell>
          <cell r="D1365" t="str">
            <v>DIAZEPAM BP/Ph.Eur. (FABBRICA)</v>
          </cell>
          <cell r="E1365" t="str">
            <v>API_Budget_2013</v>
          </cell>
          <cell r="H1365">
            <v>80</v>
          </cell>
          <cell r="I1365" t="str">
            <v>EUR</v>
          </cell>
        </row>
        <row r="1366">
          <cell r="C1366">
            <v>3012350</v>
          </cell>
          <cell r="D1366" t="str">
            <v>FENOFIBRATE PH.EUR. (FRANCE)</v>
          </cell>
          <cell r="E1366" t="str">
            <v>API_Budget_2013</v>
          </cell>
          <cell r="H1366">
            <v>58</v>
          </cell>
          <cell r="I1366" t="str">
            <v>EUR</v>
          </cell>
        </row>
        <row r="1367">
          <cell r="C1367">
            <v>3010045</v>
          </cell>
          <cell r="D1367" t="str">
            <v>GLICLAZIDE Ph. Eur.</v>
          </cell>
          <cell r="E1367" t="str">
            <v>API_Budget_2013</v>
          </cell>
          <cell r="H1367">
            <v>165</v>
          </cell>
          <cell r="I1367" t="str">
            <v>EUR</v>
          </cell>
        </row>
        <row r="1368">
          <cell r="C1368">
            <v>3012553</v>
          </cell>
          <cell r="D1368" t="str">
            <v>Amiloride Hydrochloride Ph. Eur.</v>
          </cell>
          <cell r="E1368" t="str">
            <v>API_Budget_2013</v>
          </cell>
          <cell r="H1368">
            <v>525</v>
          </cell>
          <cell r="I1368" t="str">
            <v>EUR</v>
          </cell>
        </row>
        <row r="1369">
          <cell r="C1369">
            <v>3018600</v>
          </cell>
          <cell r="D1369" t="str">
            <v>GLICLAZIDE Ph. Eur.(AUSTRALIA)</v>
          </cell>
          <cell r="E1369" t="str">
            <v>API_Budget_2013</v>
          </cell>
          <cell r="H1369">
            <v>165</v>
          </cell>
          <cell r="I1369" t="str">
            <v>EUR</v>
          </cell>
        </row>
        <row r="1370">
          <cell r="C1370">
            <v>3003313</v>
          </cell>
          <cell r="D1370" t="str">
            <v>FUSIDIC ACID IP/B.P. (100% MICRONISED)</v>
          </cell>
          <cell r="E1370" t="str">
            <v>API_Budget_2013</v>
          </cell>
          <cell r="H1370">
            <v>1290</v>
          </cell>
          <cell r="I1370" t="str">
            <v>USD</v>
          </cell>
        </row>
        <row r="1371">
          <cell r="C1371">
            <v>3009230</v>
          </cell>
          <cell r="D1371" t="str">
            <v>MINOCYCLINE HYDROCHLORIDE</v>
          </cell>
          <cell r="E1371" t="str">
            <v>API_Budget_2013</v>
          </cell>
          <cell r="H1371">
            <v>800</v>
          </cell>
          <cell r="I1371" t="str">
            <v>USD</v>
          </cell>
        </row>
        <row r="1372">
          <cell r="C1372">
            <v>3016027</v>
          </cell>
          <cell r="D1372" t="str">
            <v>LEVOFLOXACIN HEMIHYDRATE IP</v>
          </cell>
          <cell r="E1372" t="str">
            <v>API_Budget_2013</v>
          </cell>
          <cell r="H1372">
            <v>38</v>
          </cell>
          <cell r="I1372" t="str">
            <v>USD</v>
          </cell>
        </row>
        <row r="1373">
          <cell r="C1373">
            <v>3012687</v>
          </cell>
          <cell r="D1373" t="str">
            <v>ACICLOVIR BP/Ph.Eur.</v>
          </cell>
          <cell r="E1373" t="str">
            <v>API_Budget_2013</v>
          </cell>
          <cell r="H1373">
            <v>39.39</v>
          </cell>
          <cell r="I1373" t="str">
            <v>USD</v>
          </cell>
        </row>
        <row r="1374">
          <cell r="C1374">
            <v>3019338</v>
          </cell>
          <cell r="D1374" t="str">
            <v>Pravastatin (New Strain)</v>
          </cell>
          <cell r="E1374" t="str">
            <v>API_Budget_2013</v>
          </cell>
          <cell r="H1374">
            <v>900</v>
          </cell>
          <cell r="I1374" t="str">
            <v>USD</v>
          </cell>
        </row>
        <row r="1375">
          <cell r="C1375">
            <v>3013820</v>
          </cell>
          <cell r="D1375" t="str">
            <v>CLOPIDOGREL BISULPHATE (FORM I SAFR)</v>
          </cell>
          <cell r="E1375" t="str">
            <v>API_Budget_2013</v>
          </cell>
          <cell r="H1375">
            <v>600</v>
          </cell>
          <cell r="I1375" t="str">
            <v>USD</v>
          </cell>
        </row>
        <row r="1376">
          <cell r="C1376">
            <v>3015632</v>
          </cell>
          <cell r="D1376" t="str">
            <v>AZITHROMYCIN MONOHYDRATE-SPAIN</v>
          </cell>
          <cell r="E1376" t="str">
            <v>API_Budget_2013</v>
          </cell>
          <cell r="H1376">
            <v>500</v>
          </cell>
          <cell r="I1376" t="str">
            <v>USD</v>
          </cell>
        </row>
        <row r="1377">
          <cell r="C1377">
            <v>3004460</v>
          </cell>
          <cell r="D1377" t="str">
            <v>ALFUZOSIN HYDROCHLORIDE PH EUR</v>
          </cell>
          <cell r="E1377" t="str">
            <v>API_Budget_2013</v>
          </cell>
          <cell r="H1377">
            <v>1200</v>
          </cell>
          <cell r="I1377" t="str">
            <v>USD</v>
          </cell>
        </row>
        <row r="1378">
          <cell r="C1378">
            <v>3003314</v>
          </cell>
          <cell r="D1378" t="str">
            <v>SODIUM FUSIDATE CYCLONE 100% IP/B.P.</v>
          </cell>
          <cell r="E1378" t="str">
            <v>API_Budget_2013</v>
          </cell>
          <cell r="H1378">
            <v>1290</v>
          </cell>
          <cell r="I1378" t="str">
            <v>USD</v>
          </cell>
        </row>
        <row r="1379">
          <cell r="C1379">
            <v>3014331</v>
          </cell>
          <cell r="D1379" t="str">
            <v>TERBINAFINE HYDROCHLORIDE PH. EUR.</v>
          </cell>
          <cell r="E1379" t="str">
            <v>API_Budget_2013</v>
          </cell>
          <cell r="H1379">
            <v>400</v>
          </cell>
          <cell r="I1379" t="str">
            <v>USD</v>
          </cell>
        </row>
        <row r="1380">
          <cell r="C1380">
            <v>3000699</v>
          </cell>
          <cell r="D1380" t="str">
            <v>Ginkgo Biloba Extract IH</v>
          </cell>
          <cell r="E1380" t="str">
            <v>API_Budget_2013</v>
          </cell>
          <cell r="H1380">
            <v>203</v>
          </cell>
          <cell r="I1380" t="str">
            <v>USD</v>
          </cell>
        </row>
        <row r="1381">
          <cell r="C1381">
            <v>3005541</v>
          </cell>
          <cell r="D1381" t="str">
            <v>TERBINAFINE HYDROCHLORIDE</v>
          </cell>
          <cell r="E1381" t="str">
            <v>API_Budget_2013</v>
          </cell>
          <cell r="H1381">
            <v>400</v>
          </cell>
          <cell r="I1381" t="str">
            <v>USD</v>
          </cell>
        </row>
        <row r="1382">
          <cell r="C1382">
            <v>3015382</v>
          </cell>
          <cell r="D1382" t="str">
            <v>LULICONAZOLE IH</v>
          </cell>
          <cell r="E1382" t="str">
            <v>API_Budget_2013</v>
          </cell>
          <cell r="H1382">
            <v>4900</v>
          </cell>
          <cell r="I1382" t="str">
            <v>USD</v>
          </cell>
        </row>
        <row r="1383">
          <cell r="C1383">
            <v>2000562</v>
          </cell>
          <cell r="D1383" t="str">
            <v>ACYCLOVIR BP/Ph.Eur.</v>
          </cell>
          <cell r="E1383" t="str">
            <v>API_Budget_2013</v>
          </cell>
          <cell r="H1383">
            <v>35</v>
          </cell>
          <cell r="I1383" t="str">
            <v>USD</v>
          </cell>
        </row>
        <row r="1384">
          <cell r="C1384">
            <v>3008526</v>
          </cell>
          <cell r="D1384" t="str">
            <v>ALFUZOSIN HYDROCHLORIDE PH EUR</v>
          </cell>
          <cell r="E1384" t="str">
            <v>API_Budget_2013</v>
          </cell>
          <cell r="H1384">
            <v>950</v>
          </cell>
          <cell r="I1384" t="str">
            <v>USD</v>
          </cell>
        </row>
        <row r="1385">
          <cell r="C1385">
            <v>3009973</v>
          </cell>
          <cell r="D1385" t="str">
            <v>SODIUM ALENDRONATE  ANHYDROUS</v>
          </cell>
          <cell r="E1385" t="str">
            <v>API_Budget_2013</v>
          </cell>
          <cell r="H1385">
            <v>350</v>
          </cell>
          <cell r="I1385" t="str">
            <v>USD</v>
          </cell>
        </row>
        <row r="1386">
          <cell r="C1386">
            <v>3003333</v>
          </cell>
          <cell r="D1386" t="str">
            <v>RACEMENTHOL BP</v>
          </cell>
          <cell r="E1386" t="str">
            <v>API_Budget_2013</v>
          </cell>
          <cell r="H1386">
            <v>43.5</v>
          </cell>
          <cell r="I1386" t="str">
            <v>USD</v>
          </cell>
        </row>
        <row r="1387">
          <cell r="C1387">
            <v>3014633</v>
          </cell>
          <cell r="D1387" t="str">
            <v>BIVALIRUDIN (LOW ENDOTOXINS) (INDIA)</v>
          </cell>
          <cell r="E1387" t="str">
            <v>API_Budget_2013</v>
          </cell>
          <cell r="H1387">
            <v>75000</v>
          </cell>
          <cell r="I1387" t="str">
            <v>USD</v>
          </cell>
        </row>
        <row r="1388">
          <cell r="C1388">
            <v>3009720</v>
          </cell>
          <cell r="D1388" t="str">
            <v>Etodolac Ph.Eur (Teva)</v>
          </cell>
          <cell r="E1388" t="str">
            <v>API_Budget_2013</v>
          </cell>
          <cell r="H1388">
            <v>132</v>
          </cell>
          <cell r="I1388" t="str">
            <v>USD</v>
          </cell>
        </row>
        <row r="1389">
          <cell r="C1389">
            <v>3004187</v>
          </cell>
          <cell r="D1389" t="str">
            <v>RISPERIDONE Ph Eur</v>
          </cell>
          <cell r="E1389" t="str">
            <v>API_Budget_2013</v>
          </cell>
          <cell r="H1389">
            <v>3950</v>
          </cell>
          <cell r="I1389" t="str">
            <v>USD</v>
          </cell>
        </row>
        <row r="1390">
          <cell r="C1390">
            <v>3013583</v>
          </cell>
          <cell r="D1390" t="str">
            <v>HYDROCHLOROTHIAZIDE PH.EUR. (CAMBREX)</v>
          </cell>
          <cell r="E1390" t="str">
            <v>API_Budget_2013</v>
          </cell>
          <cell r="H1390">
            <v>95</v>
          </cell>
          <cell r="I1390" t="str">
            <v>USD</v>
          </cell>
        </row>
        <row r="1391">
          <cell r="C1391">
            <v>3016331</v>
          </cell>
          <cell r="D1391" t="str">
            <v>AMOXICILLIN SODIUM (NON-STERILE)  IP</v>
          </cell>
          <cell r="E1391" t="str">
            <v>API_Budget_2013</v>
          </cell>
          <cell r="H1391">
            <v>250</v>
          </cell>
          <cell r="I1391" t="str">
            <v>USD</v>
          </cell>
        </row>
        <row r="1392">
          <cell r="C1392">
            <v>3016010</v>
          </cell>
          <cell r="D1392" t="str">
            <v>ETODOLAC PH.EUR.</v>
          </cell>
          <cell r="E1392" t="str">
            <v>API_Budget_2013</v>
          </cell>
          <cell r="H1392">
            <v>85</v>
          </cell>
          <cell r="I1392" t="str">
            <v>USD</v>
          </cell>
        </row>
        <row r="1393">
          <cell r="C1393">
            <v>3012520</v>
          </cell>
          <cell r="D1393" t="str">
            <v>BISOPROLOL FUMARATE</v>
          </cell>
          <cell r="E1393" t="str">
            <v>API_Budget_2013</v>
          </cell>
          <cell r="H1393">
            <v>960</v>
          </cell>
          <cell r="I1393" t="str">
            <v>USD</v>
          </cell>
        </row>
        <row r="1394">
          <cell r="C1394">
            <v>3010919</v>
          </cell>
          <cell r="D1394" t="str">
            <v>RISPERIDONE BP</v>
          </cell>
          <cell r="E1394" t="str">
            <v>API_Budget_2013</v>
          </cell>
          <cell r="H1394">
            <v>3950</v>
          </cell>
          <cell r="I1394" t="str">
            <v>USD</v>
          </cell>
        </row>
        <row r="1395">
          <cell r="C1395">
            <v>3008560</v>
          </cell>
          <cell r="D1395" t="str">
            <v>FLUOXETINE HYDROCHLORIDE PH.EUR.</v>
          </cell>
          <cell r="E1395" t="str">
            <v>API_Budget_2013</v>
          </cell>
          <cell r="H1395">
            <v>165</v>
          </cell>
          <cell r="I1395" t="str">
            <v>USD</v>
          </cell>
        </row>
        <row r="1396">
          <cell r="C1396">
            <v>3016440</v>
          </cell>
          <cell r="D1396" t="str">
            <v>FLUOXETINE HYDROCHLORIDE PH.EUR (BZL)</v>
          </cell>
          <cell r="E1396" t="str">
            <v>API_Budget_2013</v>
          </cell>
          <cell r="H1396">
            <v>165</v>
          </cell>
          <cell r="I1396" t="str">
            <v>USD</v>
          </cell>
        </row>
        <row r="1397">
          <cell r="C1397">
            <v>3016171</v>
          </cell>
          <cell r="D1397" t="str">
            <v>RHODAPAP PARACETAMOL</v>
          </cell>
          <cell r="E1397" t="str">
            <v>API_Budget_2013</v>
          </cell>
          <cell r="H1397">
            <v>9</v>
          </cell>
          <cell r="I1397" t="str">
            <v>USD</v>
          </cell>
        </row>
        <row r="1398">
          <cell r="C1398">
            <v>3019385</v>
          </cell>
          <cell r="D1398" t="str">
            <v>HYDROCHLOROTHIAZIDE PH.EUR.</v>
          </cell>
          <cell r="E1398" t="str">
            <v>API_Budget_2013</v>
          </cell>
          <cell r="H1398">
            <v>95</v>
          </cell>
          <cell r="I1398" t="str">
            <v>USD</v>
          </cell>
        </row>
        <row r="1399">
          <cell r="C1399">
            <v>3018399</v>
          </cell>
          <cell r="D1399" t="str">
            <v>Ropinirole</v>
          </cell>
          <cell r="E1399" t="str">
            <v>API_Budget_2013</v>
          </cell>
          <cell r="H1399">
            <v>8000</v>
          </cell>
          <cell r="I1399" t="str">
            <v>USD</v>
          </cell>
        </row>
        <row r="1400">
          <cell r="C1400">
            <v>3001204</v>
          </cell>
          <cell r="D1400" t="str">
            <v>GARLIC OIL                         IH</v>
          </cell>
          <cell r="E1400" t="str">
            <v>API_Budget_2013</v>
          </cell>
          <cell r="H1400">
            <v>95</v>
          </cell>
          <cell r="I1400" t="str">
            <v>USD</v>
          </cell>
        </row>
        <row r="1401">
          <cell r="C1401">
            <v>3013592</v>
          </cell>
          <cell r="D1401" t="str">
            <v>RISEDRONATE SODIUM (AMORPHOUS)</v>
          </cell>
          <cell r="E1401" t="str">
            <v>API_Budget_2013</v>
          </cell>
          <cell r="H1401">
            <v>3150</v>
          </cell>
          <cell r="I1401" t="str">
            <v>USD</v>
          </cell>
        </row>
        <row r="1402">
          <cell r="C1402">
            <v>3006972</v>
          </cell>
          <cell r="D1402" t="str">
            <v>CLINDAMYCIN PHOSPHATE USP</v>
          </cell>
          <cell r="E1402" t="str">
            <v>API_Budget_2013</v>
          </cell>
          <cell r="H1402">
            <v>125</v>
          </cell>
          <cell r="I1402" t="str">
            <v>USD</v>
          </cell>
        </row>
        <row r="1403">
          <cell r="C1403">
            <v>3007540</v>
          </cell>
          <cell r="D1403" t="str">
            <v>MUPIROCIN USP</v>
          </cell>
          <cell r="E1403" t="str">
            <v>API_Budget_2013</v>
          </cell>
          <cell r="H1403">
            <v>2900</v>
          </cell>
          <cell r="I1403" t="str">
            <v>USD</v>
          </cell>
        </row>
        <row r="1404">
          <cell r="C1404">
            <v>3009941</v>
          </cell>
          <cell r="D1404" t="str">
            <v>ALFUZOSIN HYDROCHLORIDE PH EUR</v>
          </cell>
          <cell r="E1404" t="str">
            <v>API_Budget_2013</v>
          </cell>
          <cell r="H1404">
            <v>950</v>
          </cell>
          <cell r="I1404" t="str">
            <v>USD</v>
          </cell>
        </row>
        <row r="1405">
          <cell r="C1405">
            <v>3007545</v>
          </cell>
          <cell r="D1405" t="str">
            <v>MINOCYCLINE HYDROCHLORIDE Ph. Eur</v>
          </cell>
          <cell r="E1405" t="str">
            <v>API_Budget_2013</v>
          </cell>
          <cell r="H1405">
            <v>800</v>
          </cell>
          <cell r="I1405" t="str">
            <v>USD</v>
          </cell>
        </row>
        <row r="1406">
          <cell r="C1406">
            <v>3017431</v>
          </cell>
          <cell r="D1406" t="str">
            <v>MINOCYCLINE HYDROCHLORIDE Ph. Eur. (UK)</v>
          </cell>
          <cell r="E1406" t="str">
            <v>API_Budget_2013</v>
          </cell>
          <cell r="H1406">
            <v>800</v>
          </cell>
          <cell r="I1406" t="str">
            <v>USD</v>
          </cell>
        </row>
        <row r="1407">
          <cell r="C1407">
            <v>3019378</v>
          </cell>
          <cell r="D1407" t="str">
            <v>ARTEROLANE MALEATE (Active)</v>
          </cell>
          <cell r="E1407" t="str">
            <v>API_Budget_2013</v>
          </cell>
          <cell r="H1407">
            <v>790</v>
          </cell>
          <cell r="I1407" t="str">
            <v>USD</v>
          </cell>
        </row>
        <row r="1408">
          <cell r="C1408">
            <v>3007946</v>
          </cell>
          <cell r="D1408" t="str">
            <v>CEFRADINE Ph.Eur.</v>
          </cell>
          <cell r="E1408" t="str">
            <v>API_Budget_2013</v>
          </cell>
          <cell r="H1408">
            <v>250</v>
          </cell>
          <cell r="I1408" t="str">
            <v>USD</v>
          </cell>
        </row>
        <row r="1409">
          <cell r="C1409">
            <v>3003591</v>
          </cell>
          <cell r="D1409" t="str">
            <v>Azelaic Acid</v>
          </cell>
          <cell r="E1409" t="str">
            <v>API_Budget_2013</v>
          </cell>
          <cell r="H1409">
            <v>215</v>
          </cell>
          <cell r="I1409" t="str">
            <v>USD</v>
          </cell>
        </row>
        <row r="1410">
          <cell r="C1410">
            <v>3000725</v>
          </cell>
          <cell r="D1410" t="str">
            <v>SILYMARIN IH</v>
          </cell>
          <cell r="E1410" t="str">
            <v>API_Budget_2013</v>
          </cell>
          <cell r="H1410">
            <v>150</v>
          </cell>
          <cell r="I1410" t="str">
            <v>USD</v>
          </cell>
        </row>
        <row r="1411">
          <cell r="C1411">
            <v>3012090</v>
          </cell>
          <cell r="D1411" t="str">
            <v>Piperaquine Phosphate</v>
          </cell>
          <cell r="E1411" t="str">
            <v>API_Budget_2013</v>
          </cell>
          <cell r="H1411">
            <v>110</v>
          </cell>
          <cell r="I1411" t="str">
            <v>USD</v>
          </cell>
        </row>
        <row r="1412">
          <cell r="C1412">
            <v>2000160</v>
          </cell>
          <cell r="D1412" t="str">
            <v>NORFLOXACIN USP - For REXP Market - 2000160</v>
          </cell>
          <cell r="E1412" t="str">
            <v>API_Budget_2013</v>
          </cell>
          <cell r="H1412">
            <v>25</v>
          </cell>
          <cell r="I1412" t="str">
            <v>USD</v>
          </cell>
        </row>
        <row r="1413">
          <cell r="C1413">
            <v>3020560</v>
          </cell>
          <cell r="D1413" t="str">
            <v>Rosuvastatin Calcium- Canada (MSN)</v>
          </cell>
          <cell r="E1413" t="str">
            <v>API_Budget_2013</v>
          </cell>
          <cell r="H1413">
            <v>3500</v>
          </cell>
          <cell r="I1413" t="str">
            <v>USD</v>
          </cell>
        </row>
        <row r="1414">
          <cell r="C1414">
            <v>3019231</v>
          </cell>
          <cell r="D1414" t="str">
            <v>LOSARTAN POTASSIUM Ph.Eur. (LB5)</v>
          </cell>
          <cell r="E1414" t="str">
            <v>API_Budget_2013</v>
          </cell>
          <cell r="H1414">
            <v>155</v>
          </cell>
          <cell r="I1414" t="str">
            <v>USD</v>
          </cell>
        </row>
        <row r="1415">
          <cell r="C1415">
            <v>3014435</v>
          </cell>
          <cell r="D1415" t="str">
            <v>LETROZOLE Ph.Eur.</v>
          </cell>
          <cell r="E1415" t="str">
            <v>API_Budget_2013</v>
          </cell>
          <cell r="H1415">
            <v>12500</v>
          </cell>
          <cell r="I1415" t="str">
            <v>USD</v>
          </cell>
        </row>
        <row r="1416">
          <cell r="C1416">
            <v>3012521</v>
          </cell>
          <cell r="D1416" t="str">
            <v>LISINOPRIL DIHYDRATE Ph. Eur. (Unimark)</v>
          </cell>
          <cell r="E1416" t="str">
            <v>API_Budget_2013</v>
          </cell>
          <cell r="H1416">
            <v>300</v>
          </cell>
          <cell r="I1416" t="str">
            <v>USD</v>
          </cell>
        </row>
        <row r="1417">
          <cell r="C1417">
            <v>3014015</v>
          </cell>
          <cell r="D1417" t="str">
            <v>ESCITALOPRAM OXALATE(HETRO)</v>
          </cell>
          <cell r="E1417" t="str">
            <v>API_Budget_2013</v>
          </cell>
          <cell r="H1417">
            <v>925</v>
          </cell>
          <cell r="I1417" t="str">
            <v>USD</v>
          </cell>
        </row>
        <row r="1418">
          <cell r="C1418">
            <v>3017892</v>
          </cell>
          <cell r="D1418" t="str">
            <v>Perindopril tert- butylamine Ph. Eur GGL</v>
          </cell>
          <cell r="E1418" t="str">
            <v>API_Budget_2013</v>
          </cell>
          <cell r="H1418">
            <v>4800</v>
          </cell>
          <cell r="I1418" t="str">
            <v>USD</v>
          </cell>
        </row>
        <row r="1419">
          <cell r="C1419">
            <v>3019391</v>
          </cell>
          <cell r="D1419" t="str">
            <v>CLOPIDOGREL BISULPHATE (FORM 1) - AUST</v>
          </cell>
          <cell r="E1419" t="str">
            <v>API_Budget_2013</v>
          </cell>
          <cell r="H1419">
            <v>600</v>
          </cell>
          <cell r="I1419" t="str">
            <v>USD</v>
          </cell>
        </row>
        <row r="1420">
          <cell r="C1420">
            <v>3017830</v>
          </cell>
          <cell r="D1420" t="str">
            <v>CLOPIDOGREL BISULPHATE FORM I ISRAEL&amp;TUR</v>
          </cell>
          <cell r="E1420" t="str">
            <v>API_Budget_2013</v>
          </cell>
          <cell r="H1420">
            <v>600</v>
          </cell>
          <cell r="I1420" t="str">
            <v>USD</v>
          </cell>
        </row>
        <row r="1421">
          <cell r="C1421">
            <v>3016412</v>
          </cell>
          <cell r="D1421" t="str">
            <v>ENALAPRIL MALEATE USP (NEULAND)</v>
          </cell>
          <cell r="E1421" t="str">
            <v>API_Budget_2013</v>
          </cell>
          <cell r="H1421">
            <v>185</v>
          </cell>
          <cell r="I1421" t="str">
            <v>USD</v>
          </cell>
        </row>
        <row r="1422">
          <cell r="C1422">
            <v>3002914</v>
          </cell>
          <cell r="D1422" t="str">
            <v>MOMETASONE FUROATE USP</v>
          </cell>
          <cell r="E1422" t="str">
            <v>API_Budget_2013</v>
          </cell>
          <cell r="H1422">
            <v>6950</v>
          </cell>
          <cell r="I1422" t="str">
            <v>USD</v>
          </cell>
        </row>
        <row r="1423">
          <cell r="C1423">
            <v>3012293</v>
          </cell>
          <cell r="D1423" t="str">
            <v>Perindopril tert- butylamine Ph. Eur</v>
          </cell>
          <cell r="E1423" t="str">
            <v>API_Budget_2013</v>
          </cell>
          <cell r="H1423">
            <v>4800</v>
          </cell>
          <cell r="I1423" t="str">
            <v>USD</v>
          </cell>
        </row>
        <row r="1424">
          <cell r="C1424">
            <v>3017323</v>
          </cell>
          <cell r="D1424" t="str">
            <v>ROSUVASTATIN CALCIUM </v>
          </cell>
          <cell r="E1424" t="str">
            <v>API_Budget_2013</v>
          </cell>
          <cell r="H1424">
            <v>3500</v>
          </cell>
          <cell r="I1424" t="str">
            <v>USD</v>
          </cell>
        </row>
        <row r="1425">
          <cell r="C1425">
            <v>3018230</v>
          </cell>
          <cell r="D1425" t="str">
            <v>ZIDOVUDINE USP - DESANO</v>
          </cell>
          <cell r="E1425" t="str">
            <v>ARV_Budget_2013</v>
          </cell>
          <cell r="H1425">
            <v>210</v>
          </cell>
          <cell r="I1425" t="str">
            <v>USD</v>
          </cell>
        </row>
        <row r="1426">
          <cell r="C1426">
            <v>3019440</v>
          </cell>
          <cell r="D1426" t="str">
            <v>LAMIVUDINE USP</v>
          </cell>
          <cell r="E1426" t="str">
            <v>ARV_Budget_2013</v>
          </cell>
          <cell r="H1426">
            <v>125</v>
          </cell>
          <cell r="I1426" t="str">
            <v>USD</v>
          </cell>
        </row>
        <row r="1427">
          <cell r="C1427">
            <v>3017057</v>
          </cell>
          <cell r="D1427" t="str">
            <v>NEVIRAPINE USP (ANHYDROUS) [FOR VRTN]</v>
          </cell>
          <cell r="E1427" t="str">
            <v>ARV_Budget_2013</v>
          </cell>
          <cell r="H1427">
            <v>120</v>
          </cell>
          <cell r="I1427" t="str">
            <v>USD</v>
          </cell>
        </row>
        <row r="1428">
          <cell r="C1428">
            <v>3015022</v>
          </cell>
          <cell r="D1428" t="str">
            <v>STAVUDINE USP [ARV]-DESANO</v>
          </cell>
          <cell r="E1428" t="str">
            <v>ARV_Budget_2013</v>
          </cell>
          <cell r="H1428">
            <v>255</v>
          </cell>
          <cell r="I1428" t="str">
            <v>USD</v>
          </cell>
        </row>
        <row r="1429">
          <cell r="C1429">
            <v>3008003</v>
          </cell>
          <cell r="D1429" t="str">
            <v>STAVUDINE IP</v>
          </cell>
          <cell r="E1429" t="str">
            <v>ARV_Budget_2013</v>
          </cell>
          <cell r="H1429">
            <v>260</v>
          </cell>
          <cell r="I1429" t="str">
            <v>USD</v>
          </cell>
        </row>
        <row r="1430">
          <cell r="C1430">
            <v>3000720</v>
          </cell>
          <cell r="D1430" t="str">
            <v>POT.CLAVULANATE+SILICONDIOXIDE(1:1)</v>
          </cell>
          <cell r="E1430" t="str">
            <v>PotClav_Budget_2013</v>
          </cell>
          <cell r="H1430">
            <v>115</v>
          </cell>
          <cell r="I1430" t="str">
            <v>USD</v>
          </cell>
        </row>
        <row r="1431">
          <cell r="C1431">
            <v>3016115</v>
          </cell>
          <cell r="D1431" t="str">
            <v>POTASSIUM CLAVULANATE+SiO2(1:1)(DIL.) IP</v>
          </cell>
          <cell r="E1431" t="str">
            <v>PotClav_Budget_2013</v>
          </cell>
          <cell r="H1431">
            <v>115</v>
          </cell>
          <cell r="I1431" t="str">
            <v>USD</v>
          </cell>
        </row>
        <row r="1433">
          <cell r="C1433">
            <v>3000730</v>
          </cell>
          <cell r="D1433" t="str">
            <v>STRAWBERRY FLAVOUR 52.311/AP</v>
          </cell>
          <cell r="E1433" t="str">
            <v>Excipients_OB13</v>
          </cell>
          <cell r="H1433">
            <v>40</v>
          </cell>
          <cell r="I1433" t="str">
            <v>CHF</v>
          </cell>
        </row>
        <row r="1434">
          <cell r="C1434">
            <v>3004550</v>
          </cell>
          <cell r="D1434" t="str">
            <v>SODIUM STEARYL FUMARATE BP/PH.EUR.</v>
          </cell>
          <cell r="E1434" t="str">
            <v>Excipients_OB13</v>
          </cell>
          <cell r="H1434">
            <v>170</v>
          </cell>
          <cell r="I1434" t="str">
            <v>EUR</v>
          </cell>
        </row>
        <row r="1435">
          <cell r="C1435">
            <v>3011962</v>
          </cell>
          <cell r="D1435" t="str">
            <v>LACTOSE (PHARMATOSE DCL 11) USNF [ARV]</v>
          </cell>
          <cell r="E1435" t="str">
            <v>Excipients_OB13</v>
          </cell>
          <cell r="H1435">
            <v>3.15</v>
          </cell>
          <cell r="I1435" t="str">
            <v>EUR</v>
          </cell>
        </row>
        <row r="1436">
          <cell r="C1436">
            <v>3007760</v>
          </cell>
          <cell r="D1436" t="str">
            <v>LACTOSE MONOHYDRATE Ph.Eur.</v>
          </cell>
          <cell r="E1436" t="str">
            <v>Excipients_OB13</v>
          </cell>
          <cell r="H1436">
            <v>1.9</v>
          </cell>
          <cell r="I1436" t="str">
            <v>EUR</v>
          </cell>
        </row>
        <row r="1437">
          <cell r="C1437">
            <v>3015380</v>
          </cell>
          <cell r="D1437" t="str">
            <v>SUGAR SPHERES PH.EUR. (40-60)</v>
          </cell>
          <cell r="E1437" t="str">
            <v>Excipients_OB13</v>
          </cell>
          <cell r="H1437">
            <v>15.97</v>
          </cell>
          <cell r="I1437" t="str">
            <v>EUR</v>
          </cell>
        </row>
        <row r="1438">
          <cell r="C1438">
            <v>3001051</v>
          </cell>
          <cell r="D1438" t="str">
            <v>METHACRYLIC ACID-ETHYLACRYLATE COPOL.BP</v>
          </cell>
          <cell r="E1438" t="str">
            <v>Excipients_OB13</v>
          </cell>
          <cell r="H1438">
            <v>40.049999999999997</v>
          </cell>
          <cell r="I1438" t="str">
            <v>EUR</v>
          </cell>
        </row>
        <row r="1439">
          <cell r="C1439">
            <v>3001270</v>
          </cell>
          <cell r="D1439" t="str">
            <v>GLYCERIN                           USP</v>
          </cell>
          <cell r="E1439" t="str">
            <v>Excipients_OB13</v>
          </cell>
          <cell r="H1439">
            <v>8</v>
          </cell>
          <cell r="I1439" t="str">
            <v>EUR</v>
          </cell>
        </row>
        <row r="1440">
          <cell r="C1440">
            <v>3008783</v>
          </cell>
          <cell r="D1440" t="str">
            <v>Lactose Monohydrate USP(Respitose SV003)</v>
          </cell>
          <cell r="E1440" t="str">
            <v>Excipients_OB13</v>
          </cell>
          <cell r="H1440">
            <v>75</v>
          </cell>
          <cell r="I1440" t="str">
            <v>EUR</v>
          </cell>
        </row>
        <row r="1441">
          <cell r="C1441">
            <v>3016082</v>
          </cell>
          <cell r="D1441" t="str">
            <v>MCC+SIL.COL.ANH.Ph.Eur(PROSOLV SMCC50)</v>
          </cell>
          <cell r="E1441" t="str">
            <v>Excipients_OB13</v>
          </cell>
          <cell r="H1441">
            <v>12.95</v>
          </cell>
          <cell r="I1441" t="str">
            <v>EUR</v>
          </cell>
        </row>
        <row r="1442">
          <cell r="C1442">
            <v>3002010</v>
          </cell>
          <cell r="D1442" t="str">
            <v>Lactose Monohydrate,NF(Pharmatose 200M)</v>
          </cell>
          <cell r="E1442" t="str">
            <v>Excipients_OB13</v>
          </cell>
          <cell r="H1442">
            <v>1.9</v>
          </cell>
          <cell r="I1442" t="str">
            <v>EUR</v>
          </cell>
        </row>
        <row r="1443">
          <cell r="C1443">
            <v>3009033</v>
          </cell>
          <cell r="D1443" t="str">
            <v>SUGAR SPHERES (Paulaur-Sieve#20-25), NF</v>
          </cell>
          <cell r="E1443" t="str">
            <v>Excipients_OB13</v>
          </cell>
          <cell r="H1443">
            <v>6.1</v>
          </cell>
          <cell r="I1443" t="str">
            <v>EUR</v>
          </cell>
        </row>
        <row r="1444">
          <cell r="C1444">
            <v>3010783</v>
          </cell>
          <cell r="D1444" t="str">
            <v>SUGAR SPHERES USNF (40-60)</v>
          </cell>
          <cell r="E1444" t="str">
            <v>Excipients_OB13</v>
          </cell>
          <cell r="H1444">
            <v>12.85</v>
          </cell>
          <cell r="I1444" t="str">
            <v>EUR</v>
          </cell>
        </row>
        <row r="1445">
          <cell r="C1445">
            <v>3013881</v>
          </cell>
          <cell r="D1445" t="str">
            <v>CAL. HYDRO. PHOSPHATE PH.EUR DIHY.POWDER</v>
          </cell>
          <cell r="E1445" t="str">
            <v>Excipients_OB13</v>
          </cell>
          <cell r="H1445">
            <v>26.9</v>
          </cell>
          <cell r="I1445" t="str">
            <v>EUR</v>
          </cell>
        </row>
        <row r="1446">
          <cell r="C1446">
            <v>3017773</v>
          </cell>
          <cell r="D1446" t="str">
            <v>MCC +COLL. SIL. DIOXIDEPROSOLVSMCC50(ARV</v>
          </cell>
          <cell r="E1446" t="str">
            <v>Excipients_OB13</v>
          </cell>
          <cell r="H1446">
            <v>12.95</v>
          </cell>
          <cell r="I1446" t="str">
            <v>EUR</v>
          </cell>
        </row>
        <row r="1447">
          <cell r="C1447">
            <v>3007678</v>
          </cell>
          <cell r="D1447" t="str">
            <v>NON-PAREIL SEEDS 25/30 (USA)</v>
          </cell>
          <cell r="E1447" t="str">
            <v>Excipients_OB13</v>
          </cell>
          <cell r="H1447">
            <v>6.1</v>
          </cell>
          <cell r="I1447" t="str">
            <v>EUR</v>
          </cell>
        </row>
        <row r="1448">
          <cell r="C1448">
            <v>3010627</v>
          </cell>
          <cell r="D1448" t="str">
            <v>SUGAR SPHERES 30-35 ASTM USNF</v>
          </cell>
          <cell r="E1448" t="str">
            <v>Excipients_OB13</v>
          </cell>
          <cell r="H1448">
            <v>6.1</v>
          </cell>
          <cell r="I1448" t="str">
            <v>EUR</v>
          </cell>
        </row>
        <row r="1449">
          <cell r="C1449">
            <v>3009764</v>
          </cell>
          <cell r="D1449" t="str">
            <v>SUGAR SPHERES (35/40)</v>
          </cell>
          <cell r="E1449" t="str">
            <v>Excipients_OB13</v>
          </cell>
          <cell r="H1449">
            <v>6.1</v>
          </cell>
          <cell r="I1449" t="str">
            <v>EUR</v>
          </cell>
        </row>
        <row r="1450">
          <cell r="C1450">
            <v>3019136</v>
          </cell>
          <cell r="D1450" t="str">
            <v>MCC+C0LL SIL DIO.Ph.Eur.PROSOLV SMCCHD90</v>
          </cell>
          <cell r="E1450" t="str">
            <v>Excipients_OB13</v>
          </cell>
          <cell r="H1450">
            <v>14.5</v>
          </cell>
          <cell r="I1450" t="str">
            <v>EUR</v>
          </cell>
        </row>
        <row r="1451">
          <cell r="C1451">
            <v>3014562</v>
          </cell>
          <cell r="D1451" t="str">
            <v>CROSCARMELLOSE SODIUM IH(AC-DI-SOL)SUSP.</v>
          </cell>
          <cell r="E1451" t="str">
            <v>Excipients_OB13</v>
          </cell>
          <cell r="H1451">
            <v>9.6</v>
          </cell>
          <cell r="I1451" t="str">
            <v>EUR</v>
          </cell>
        </row>
        <row r="1452">
          <cell r="C1452">
            <v>3007005</v>
          </cell>
          <cell r="D1452" t="str">
            <v>SUGAR SPHERES (20-25)</v>
          </cell>
          <cell r="E1452" t="str">
            <v>Excipients_OB13</v>
          </cell>
          <cell r="H1452">
            <v>8.8000000000000007</v>
          </cell>
          <cell r="I1452" t="str">
            <v>EUR</v>
          </cell>
        </row>
        <row r="1453">
          <cell r="C1453">
            <v>3010628</v>
          </cell>
          <cell r="D1453" t="str">
            <v>SUGAR SPHERES 35-40 ASTM USNF</v>
          </cell>
          <cell r="E1453" t="str">
            <v>Excipients_OB13</v>
          </cell>
          <cell r="H1453">
            <v>7.2</v>
          </cell>
          <cell r="I1453" t="str">
            <v>EUR</v>
          </cell>
        </row>
        <row r="1454">
          <cell r="C1454">
            <v>3012283</v>
          </cell>
          <cell r="D1454" t="str">
            <v>SUGAR SPHERES  (40/50)</v>
          </cell>
          <cell r="E1454" t="str">
            <v>Excipients_OB13</v>
          </cell>
          <cell r="H1454">
            <v>6.6</v>
          </cell>
          <cell r="I1454" t="str">
            <v>EUR</v>
          </cell>
        </row>
        <row r="1455">
          <cell r="C1455">
            <v>3012434</v>
          </cell>
          <cell r="D1455" t="str">
            <v>SUGAR SPHERES (30-35) Ph.Eur.</v>
          </cell>
          <cell r="E1455" t="str">
            <v>Excipients_OB13</v>
          </cell>
          <cell r="H1455">
            <v>6.1</v>
          </cell>
          <cell r="I1455" t="str">
            <v>EUR</v>
          </cell>
        </row>
        <row r="1456">
          <cell r="C1456">
            <v>3008374</v>
          </cell>
          <cell r="D1456" t="str">
            <v>SUGAR SPHERES USNF(18/20)</v>
          </cell>
          <cell r="E1456" t="str">
            <v>Excipients_OB13</v>
          </cell>
          <cell r="H1456">
            <v>6.1</v>
          </cell>
          <cell r="I1456" t="str">
            <v>EUR</v>
          </cell>
        </row>
        <row r="1457">
          <cell r="C1457">
            <v>3001310</v>
          </cell>
          <cell r="D1457" t="str">
            <v>Anhydrous Lactose(Pharmatose DCL21) USNF</v>
          </cell>
          <cell r="E1457" t="str">
            <v>Excipients_OB13</v>
          </cell>
          <cell r="H1457">
            <v>3.3</v>
          </cell>
          <cell r="I1457" t="str">
            <v>EUR</v>
          </cell>
        </row>
        <row r="1458">
          <cell r="C1458">
            <v>3002009</v>
          </cell>
          <cell r="D1458" t="str">
            <v>Lactose Monohydrate,NF(DCL 11Pharmatose)</v>
          </cell>
          <cell r="E1458" t="str">
            <v>Excipients_OB13</v>
          </cell>
          <cell r="H1458">
            <v>3.15</v>
          </cell>
          <cell r="I1458" t="str">
            <v>EUR</v>
          </cell>
        </row>
        <row r="1459">
          <cell r="C1459">
            <v>3016039</v>
          </cell>
          <cell r="D1459" t="str">
            <v>CROSCARMELLOSE SODIUM IP (AC-DI-SOL)</v>
          </cell>
          <cell r="E1459" t="str">
            <v>Excipients_OB13</v>
          </cell>
          <cell r="H1459">
            <v>9.6</v>
          </cell>
          <cell r="I1459" t="str">
            <v>EUR</v>
          </cell>
        </row>
        <row r="1460">
          <cell r="C1460">
            <v>3000705</v>
          </cell>
          <cell r="D1460" t="str">
            <v>LACTOSE IH</v>
          </cell>
          <cell r="E1460" t="str">
            <v>Excipients_OB13</v>
          </cell>
          <cell r="H1460">
            <v>1.9</v>
          </cell>
          <cell r="I1460" t="str">
            <v>EUR</v>
          </cell>
        </row>
        <row r="1461">
          <cell r="C1461">
            <v>3001034</v>
          </cell>
          <cell r="D1461" t="str">
            <v>LACTOSE IH (PHARMATOSE 200 M)</v>
          </cell>
          <cell r="E1461" t="str">
            <v>Excipients_OB13</v>
          </cell>
          <cell r="H1461">
            <v>1.9</v>
          </cell>
          <cell r="I1461" t="str">
            <v>EUR</v>
          </cell>
        </row>
        <row r="1462">
          <cell r="C1462">
            <v>3007744</v>
          </cell>
          <cell r="D1462" t="str">
            <v>METHACRYLIC ACID COPOLYMER NF (L30D-55)</v>
          </cell>
          <cell r="E1462" t="str">
            <v>Excipients_OB13</v>
          </cell>
          <cell r="H1462">
            <v>5.88</v>
          </cell>
          <cell r="I1462" t="str">
            <v>EUR</v>
          </cell>
        </row>
        <row r="1463">
          <cell r="C1463">
            <v>3008286</v>
          </cell>
          <cell r="D1463" t="str">
            <v>SILICIFIED MCC ( PROSOLV SMCC 90)</v>
          </cell>
          <cell r="E1463" t="str">
            <v>Excipients_OB13</v>
          </cell>
          <cell r="H1463">
            <v>10.199999999999999</v>
          </cell>
          <cell r="I1463" t="str">
            <v>EUR</v>
          </cell>
        </row>
        <row r="1464">
          <cell r="C1464">
            <v>3003331</v>
          </cell>
          <cell r="D1464" t="str">
            <v>LACTOSE (PHARMATOSE DCL 11) USNF</v>
          </cell>
          <cell r="E1464" t="str">
            <v>Excipients_OB13</v>
          </cell>
          <cell r="H1464">
            <v>3.15</v>
          </cell>
          <cell r="I1464" t="str">
            <v>EUR</v>
          </cell>
        </row>
        <row r="1465">
          <cell r="C1465">
            <v>3000863</v>
          </cell>
          <cell r="D1465" t="str">
            <v>LACTOSE USNF</v>
          </cell>
          <cell r="E1465" t="str">
            <v>Excipients_OB13</v>
          </cell>
          <cell r="H1465">
            <v>1.9</v>
          </cell>
          <cell r="I1465" t="str">
            <v>EUR</v>
          </cell>
        </row>
        <row r="1466">
          <cell r="C1466">
            <v>3014976</v>
          </cell>
          <cell r="D1466" t="str">
            <v>WOOL - FAT IP</v>
          </cell>
          <cell r="E1466" t="str">
            <v>Excipients_OB13</v>
          </cell>
          <cell r="H1466">
            <v>12</v>
          </cell>
          <cell r="I1466" t="str">
            <v>GBP</v>
          </cell>
        </row>
        <row r="1467">
          <cell r="C1467">
            <v>3002306</v>
          </cell>
          <cell r="D1467" t="str">
            <v>PURIFIED TALC BP</v>
          </cell>
          <cell r="E1467" t="str">
            <v>Excipients_OB13</v>
          </cell>
          <cell r="H1467">
            <v>1.42</v>
          </cell>
          <cell r="I1467" t="str">
            <v>GBP</v>
          </cell>
        </row>
        <row r="1468">
          <cell r="C1468">
            <v>3002855</v>
          </cell>
          <cell r="D1468" t="str">
            <v>LEMON FLAVOURING POWDER 17.41.0152</v>
          </cell>
          <cell r="E1468" t="str">
            <v>Excipients_OB13</v>
          </cell>
          <cell r="H1468">
            <v>17</v>
          </cell>
          <cell r="I1468" t="str">
            <v>GBP</v>
          </cell>
        </row>
        <row r="1469">
          <cell r="C1469">
            <v>3008719</v>
          </cell>
          <cell r="D1469" t="str">
            <v>MICROCRYSTALLINE CELLULOSE JP (PH 102)</v>
          </cell>
          <cell r="E1469" t="str">
            <v>Excipients_OB13</v>
          </cell>
          <cell r="H1469">
            <v>1300</v>
          </cell>
          <cell r="I1469" t="str">
            <v>JPY</v>
          </cell>
        </row>
        <row r="1470">
          <cell r="C1470">
            <v>3010897</v>
          </cell>
          <cell r="D1470" t="str">
            <v>LACTOSE  JP (DCL 11)</v>
          </cell>
          <cell r="E1470" t="str">
            <v>Excipients_OB13</v>
          </cell>
          <cell r="H1470">
            <v>1150</v>
          </cell>
          <cell r="I1470" t="str">
            <v>JPY</v>
          </cell>
        </row>
        <row r="1471">
          <cell r="C1471">
            <v>3008730</v>
          </cell>
          <cell r="D1471" t="str">
            <v>MAGNESIUM STEARATE (JP) (Nihonyushi)</v>
          </cell>
          <cell r="E1471" t="str">
            <v>Excipients_OB13</v>
          </cell>
          <cell r="H1471">
            <v>2200</v>
          </cell>
          <cell r="I1471" t="str">
            <v>JPY</v>
          </cell>
        </row>
        <row r="1472">
          <cell r="C1472">
            <v>3008716</v>
          </cell>
          <cell r="D1472" t="str">
            <v>LACTOSE (PHARMATOSE 200M) JP</v>
          </cell>
          <cell r="E1472" t="str">
            <v>Excipients_OB13</v>
          </cell>
          <cell r="H1472">
            <v>550</v>
          </cell>
          <cell r="I1472" t="str">
            <v>JPY</v>
          </cell>
        </row>
        <row r="1473">
          <cell r="C1473">
            <v>3004811</v>
          </cell>
          <cell r="D1473" t="str">
            <v>CROSPOVIDONE BP / Ph Eur (PPXL)</v>
          </cell>
          <cell r="E1473" t="str">
            <v>Excipients_OB13</v>
          </cell>
          <cell r="H1473">
            <v>17.27</v>
          </cell>
          <cell r="I1473" t="str">
            <v>USD</v>
          </cell>
        </row>
        <row r="1474">
          <cell r="C1474">
            <v>3000714</v>
          </cell>
          <cell r="D1474" t="str">
            <v>Magnesium Stearate USNF</v>
          </cell>
          <cell r="E1474" t="str">
            <v>Excipients_OB13</v>
          </cell>
          <cell r="H1474">
            <v>35.86</v>
          </cell>
          <cell r="I1474" t="str">
            <v>USD</v>
          </cell>
        </row>
        <row r="1475">
          <cell r="C1475">
            <v>3000998</v>
          </cell>
          <cell r="D1475" t="str">
            <v>Crospovidone USNF(PPXL)</v>
          </cell>
          <cell r="E1475" t="str">
            <v>Excipients_OB13</v>
          </cell>
          <cell r="H1475">
            <v>17.27</v>
          </cell>
          <cell r="I1475" t="str">
            <v>USD</v>
          </cell>
        </row>
        <row r="1476">
          <cell r="C1476">
            <v>3004114</v>
          </cell>
          <cell r="D1476" t="str">
            <v>CROSPOVIDONE Ph.Eur (KOLLIDON CLM)</v>
          </cell>
          <cell r="E1476" t="str">
            <v>Excipients_OB13</v>
          </cell>
          <cell r="H1476">
            <v>33</v>
          </cell>
          <cell r="I1476" t="str">
            <v>USD</v>
          </cell>
        </row>
        <row r="1477">
          <cell r="C1477">
            <v>3003275</v>
          </cell>
          <cell r="D1477" t="str">
            <v>Sodium Stearyl Fumarate USNF  (USA)</v>
          </cell>
          <cell r="E1477" t="str">
            <v>Excipients_OB13</v>
          </cell>
          <cell r="H1477">
            <v>210</v>
          </cell>
          <cell r="I1477" t="str">
            <v>USD</v>
          </cell>
        </row>
        <row r="1478">
          <cell r="C1478">
            <v>3015746</v>
          </cell>
          <cell r="D1478" t="str">
            <v>EGC'1'PUR./LAV.PTD L/30 TSE FREE-N.P.INK</v>
          </cell>
          <cell r="E1478" t="str">
            <v>Excipients_OB13</v>
          </cell>
          <cell r="H1478">
            <v>5.5676250000000005</v>
          </cell>
          <cell r="I1478" t="str">
            <v>USD</v>
          </cell>
        </row>
        <row r="1479">
          <cell r="C1479">
            <v>3018763</v>
          </cell>
          <cell r="D1479" t="str">
            <v>HPMC'3'PINK TRNS.CAP(701) /NAT.TRNS BODY</v>
          </cell>
          <cell r="E1479" t="str">
            <v>Excipients_OB13</v>
          </cell>
          <cell r="H1479">
            <v>13</v>
          </cell>
          <cell r="I1479" t="str">
            <v>USD</v>
          </cell>
        </row>
        <row r="1480">
          <cell r="C1480">
            <v>3015745</v>
          </cell>
          <cell r="D1480" t="str">
            <v>EGC'3'YEL./YEL.PTD.L/15 TSE FREE-N.P.INK</v>
          </cell>
          <cell r="E1480" t="str">
            <v>Excipients_OB13</v>
          </cell>
          <cell r="H1480">
            <v>5.1155999999999997</v>
          </cell>
          <cell r="I1480" t="str">
            <v>USD</v>
          </cell>
        </row>
        <row r="1481">
          <cell r="C1481">
            <v>3009766</v>
          </cell>
          <cell r="D1481" t="str">
            <v>EGC'0EL' MAROON OPQ/DK.YELL.OPQ. PTD.BAR</v>
          </cell>
          <cell r="E1481" t="str">
            <v>Excipients_OB13</v>
          </cell>
          <cell r="H1481">
            <v>7.3316249999999998</v>
          </cell>
          <cell r="I1481" t="str">
            <v>USD</v>
          </cell>
        </row>
        <row r="1482">
          <cell r="C1482">
            <v>3007406</v>
          </cell>
          <cell r="D1482" t="str">
            <v>MAGNESIUM STEARATE BP/ PH EUR (VEG)</v>
          </cell>
          <cell r="E1482" t="str">
            <v>Excipients_OB13</v>
          </cell>
          <cell r="H1482">
            <v>35.86</v>
          </cell>
          <cell r="I1482" t="str">
            <v>USD</v>
          </cell>
        </row>
        <row r="1483">
          <cell r="C1483">
            <v>3000887</v>
          </cell>
          <cell r="D1483" t="str">
            <v>Stearic Acid- USNF</v>
          </cell>
          <cell r="E1483" t="str">
            <v>Excipients_OB13</v>
          </cell>
          <cell r="H1483">
            <v>29.28</v>
          </cell>
          <cell r="I1483" t="str">
            <v>USD</v>
          </cell>
        </row>
        <row r="1484">
          <cell r="C1484">
            <v>3013290</v>
          </cell>
          <cell r="D1484" t="str">
            <v>STEARIC ACID BP (VEGETABLE SOURCE)</v>
          </cell>
          <cell r="E1484" t="str">
            <v>Excipients_OB13</v>
          </cell>
          <cell r="H1484">
            <v>12.85</v>
          </cell>
          <cell r="I1484" t="str">
            <v>USD</v>
          </cell>
        </row>
        <row r="1485">
          <cell r="C1485">
            <v>3002934</v>
          </cell>
          <cell r="D1485" t="str">
            <v>EGC'0'GREY/RED PTD.'ELT 300/R' IN BLACK</v>
          </cell>
          <cell r="E1485" t="str">
            <v>Excipients_OB13</v>
          </cell>
          <cell r="H1485">
            <v>5.821200000000001</v>
          </cell>
          <cell r="I1485" t="str">
            <v>USD</v>
          </cell>
        </row>
        <row r="1486">
          <cell r="C1486">
            <v>3001163</v>
          </cell>
          <cell r="D1486" t="str">
            <v>CROSPOVIDONE (KOLLIDON CL-M)   USNF</v>
          </cell>
          <cell r="E1486" t="str">
            <v>Excipients_OB13</v>
          </cell>
          <cell r="H1486">
            <v>33</v>
          </cell>
          <cell r="I1486" t="str">
            <v>USD</v>
          </cell>
        </row>
        <row r="1487">
          <cell r="C1487">
            <v>3011090</v>
          </cell>
          <cell r="D1487" t="str">
            <v>EGC'0el' Whiteopq./whiteopq. ptd RA 50</v>
          </cell>
          <cell r="E1487" t="str">
            <v>Excipients_OB13</v>
          </cell>
          <cell r="H1487">
            <v>6.7914000000000012</v>
          </cell>
          <cell r="I1487" t="str">
            <v>USD</v>
          </cell>
        </row>
        <row r="1488">
          <cell r="C1488">
            <v>3005242</v>
          </cell>
          <cell r="D1488" t="str">
            <v>SUCROSE BP</v>
          </cell>
          <cell r="E1488" t="str">
            <v>Excipients_OB13</v>
          </cell>
          <cell r="H1488">
            <v>1.2</v>
          </cell>
          <cell r="I1488" t="str">
            <v>USD</v>
          </cell>
        </row>
        <row r="1489">
          <cell r="C1489">
            <v>3011091</v>
          </cell>
          <cell r="D1489" t="str">
            <v>EGC 'Sz1' White  opq/White opq Ptd RA 49</v>
          </cell>
          <cell r="E1489" t="str">
            <v>Excipients_OB13</v>
          </cell>
          <cell r="H1489">
            <v>6.0306750000000005</v>
          </cell>
          <cell r="I1489" t="str">
            <v>USD</v>
          </cell>
        </row>
        <row r="1490">
          <cell r="C1490">
            <v>3004630</v>
          </cell>
          <cell r="D1490" t="str">
            <v>MAGNESIUM CARBONATE  (HEAVY POWDER)</v>
          </cell>
          <cell r="E1490" t="str">
            <v>Excipients_OB13</v>
          </cell>
          <cell r="H1490">
            <v>24.5</v>
          </cell>
          <cell r="I1490" t="str">
            <v>USD</v>
          </cell>
        </row>
        <row r="1491">
          <cell r="C1491">
            <v>3003250</v>
          </cell>
          <cell r="D1491" t="str">
            <v>FLAVOR PEPPERMINT 517</v>
          </cell>
          <cell r="E1491" t="str">
            <v>Excipients_OB13</v>
          </cell>
          <cell r="H1491">
            <v>51</v>
          </cell>
          <cell r="I1491" t="str">
            <v>USD</v>
          </cell>
        </row>
        <row r="1492">
          <cell r="C1492">
            <v>3001887</v>
          </cell>
          <cell r="D1492" t="str">
            <v>FLAVOUR PEPPERMINT 517 (Spray Dried)</v>
          </cell>
          <cell r="E1492" t="str">
            <v>Excipients_OB13</v>
          </cell>
          <cell r="H1492">
            <v>51</v>
          </cell>
          <cell r="I1492" t="str">
            <v>USD</v>
          </cell>
        </row>
        <row r="1493">
          <cell r="C1493">
            <v>3012702</v>
          </cell>
          <cell r="D1493" t="str">
            <v>EGC'4' Salmon Op/Salmon Op Ptd RA19/RA19</v>
          </cell>
          <cell r="E1493" t="str">
            <v>Excipients_OB13</v>
          </cell>
          <cell r="H1493">
            <v>6.7830000000000004</v>
          </cell>
          <cell r="I1493" t="str">
            <v>USD</v>
          </cell>
        </row>
        <row r="1494">
          <cell r="C1494">
            <v>3001712</v>
          </cell>
          <cell r="D1494" t="str">
            <v>FLAVOUR FRUIT GUM 912</v>
          </cell>
          <cell r="E1494" t="str">
            <v>Excipients_OB13</v>
          </cell>
          <cell r="H1494">
            <v>22</v>
          </cell>
          <cell r="I1494" t="str">
            <v>USD</v>
          </cell>
        </row>
        <row r="1495">
          <cell r="C1495">
            <v>3012700</v>
          </cell>
          <cell r="D1495" t="str">
            <v>EGC'4' WHITE / WHITE PTD.RA 18/RA 18</v>
          </cell>
          <cell r="E1495" t="str">
            <v>Excipients_OB13</v>
          </cell>
          <cell r="H1495">
            <v>6.7830000000000004</v>
          </cell>
          <cell r="I1495" t="str">
            <v>USD</v>
          </cell>
        </row>
        <row r="1496">
          <cell r="C1496">
            <v>3012701</v>
          </cell>
          <cell r="D1496" t="str">
            <v>EGC'4' Yellow Op/Yellow Op Ptd RA17/RA17</v>
          </cell>
          <cell r="E1496" t="str">
            <v>Excipients_OB13</v>
          </cell>
          <cell r="H1496">
            <v>6.7830000000000004</v>
          </cell>
          <cell r="I1496" t="str">
            <v>USD</v>
          </cell>
        </row>
        <row r="1497">
          <cell r="C1497">
            <v>3015760</v>
          </cell>
          <cell r="D1497" t="str">
            <v>CALCIUM STEARATE USNF (VEG GRADE-2248)</v>
          </cell>
          <cell r="E1497" t="str">
            <v>Excipients_OB13</v>
          </cell>
          <cell r="H1497">
            <v>28</v>
          </cell>
          <cell r="I1497" t="str">
            <v>USD</v>
          </cell>
        </row>
        <row r="1498">
          <cell r="C1498">
            <v>3004116</v>
          </cell>
          <cell r="D1498" t="str">
            <v>SODIUM BICARBONATE Ph Eur</v>
          </cell>
          <cell r="E1498" t="str">
            <v>Excipients_OB13</v>
          </cell>
          <cell r="H1498">
            <v>1.5</v>
          </cell>
          <cell r="I1498" t="str">
            <v>USD</v>
          </cell>
        </row>
        <row r="1499">
          <cell r="C1499">
            <v>3000884</v>
          </cell>
          <cell r="D1499" t="str">
            <v>STRAWBERRYGUARANAFLV.586.997/AP05.51</v>
          </cell>
          <cell r="E1499" t="str">
            <v>Excipients_OB13</v>
          </cell>
          <cell r="H1499">
            <v>32</v>
          </cell>
          <cell r="I1499" t="str">
            <v>USD</v>
          </cell>
        </row>
        <row r="1500">
          <cell r="C1500">
            <v>3000890</v>
          </cell>
          <cell r="D1500" t="str">
            <v>Talc  USP</v>
          </cell>
          <cell r="E1500" t="str">
            <v>Excipients_OB13</v>
          </cell>
          <cell r="H1500">
            <v>3.74</v>
          </cell>
          <cell r="I1500" t="str">
            <v>USD</v>
          </cell>
        </row>
        <row r="1501">
          <cell r="C1501">
            <v>3013590</v>
          </cell>
          <cell r="D1501" t="str">
            <v>GELATIN USNF (Vertebra Free)</v>
          </cell>
          <cell r="E1501" t="str">
            <v>Excipients_OB13</v>
          </cell>
          <cell r="H1501">
            <v>11</v>
          </cell>
          <cell r="I1501" t="str">
            <v>USD</v>
          </cell>
        </row>
        <row r="1502">
          <cell r="C1502">
            <v>3000732</v>
          </cell>
          <cell r="D1502" t="str">
            <v>SODIUM CITRATE USP</v>
          </cell>
          <cell r="E1502" t="str">
            <v>Excipients_OB13</v>
          </cell>
          <cell r="H1502">
            <v>3.75</v>
          </cell>
          <cell r="I1502" t="str">
            <v>USD</v>
          </cell>
        </row>
        <row r="1503">
          <cell r="C1503">
            <v>3002472</v>
          </cell>
          <cell r="D1503" t="str">
            <v>SOYABEAN OIL                    BP/PhEur</v>
          </cell>
          <cell r="E1503" t="str">
            <v>Excipients_OB13</v>
          </cell>
          <cell r="H1503">
            <v>1</v>
          </cell>
          <cell r="I1503" t="str">
            <v>USD</v>
          </cell>
        </row>
        <row r="1504">
          <cell r="C1504">
            <v>3012233</v>
          </cell>
          <cell r="D1504" t="str">
            <v>PREGELATINISED STARCH(UNIPUR WG220)PhEur</v>
          </cell>
          <cell r="E1504" t="str">
            <v>Excipients_OB13</v>
          </cell>
          <cell r="H1504">
            <v>3.2</v>
          </cell>
          <cell r="I1504" t="str">
            <v>USD</v>
          </cell>
        </row>
        <row r="1505">
          <cell r="C1505">
            <v>3001167</v>
          </cell>
          <cell r="D1505" t="str">
            <v>METHYL PARABEN                     USNF</v>
          </cell>
          <cell r="E1505" t="str">
            <v>Excipients_OB13</v>
          </cell>
          <cell r="H1505">
            <v>23</v>
          </cell>
          <cell r="I1505" t="str">
            <v>USD</v>
          </cell>
        </row>
        <row r="1506">
          <cell r="C1506">
            <v>3000693</v>
          </cell>
          <cell r="D1506" t="str">
            <v>Citric Acid (Anhydrous) USP</v>
          </cell>
          <cell r="E1506" t="str">
            <v>Excipients_OB13</v>
          </cell>
          <cell r="H1506">
            <v>4.5</v>
          </cell>
          <cell r="I1506" t="str">
            <v>USD</v>
          </cell>
        </row>
        <row r="1507">
          <cell r="C1507">
            <v>3001315</v>
          </cell>
          <cell r="D1507" t="str">
            <v>FLAVOUR TUTTI FRUTTI 51.880/AP05.51(USA)</v>
          </cell>
          <cell r="E1507" t="str">
            <v>Excipients_OB13</v>
          </cell>
          <cell r="H1507">
            <v>16</v>
          </cell>
          <cell r="I1507" t="str">
            <v>USD</v>
          </cell>
        </row>
        <row r="1508">
          <cell r="C1508">
            <v>3003044</v>
          </cell>
          <cell r="D1508" t="str">
            <v>TALC, PH.EUR</v>
          </cell>
          <cell r="E1508" t="str">
            <v>Excipients_OB13</v>
          </cell>
          <cell r="H1508">
            <v>10</v>
          </cell>
          <cell r="I1508" t="str">
            <v>USD</v>
          </cell>
        </row>
        <row r="1509">
          <cell r="C1509">
            <v>3012312</v>
          </cell>
          <cell r="D1509" t="str">
            <v>Calcium Silicate USNF (Hubersorb 250 NF]</v>
          </cell>
          <cell r="E1509" t="str">
            <v>Excipients_OB13</v>
          </cell>
          <cell r="H1509">
            <v>40.03</v>
          </cell>
          <cell r="I1509" t="str">
            <v>USD</v>
          </cell>
        </row>
        <row r="1510">
          <cell r="C1510">
            <v>3001182</v>
          </cell>
          <cell r="D1510" t="str">
            <v>PROPYL PARABEN                     USNF</v>
          </cell>
          <cell r="E1510" t="str">
            <v>Excipients_OB13</v>
          </cell>
          <cell r="H1510">
            <v>25.75</v>
          </cell>
          <cell r="I1510" t="str">
            <v>USD</v>
          </cell>
        </row>
        <row r="1511">
          <cell r="C1511">
            <v>3002220</v>
          </cell>
          <cell r="D1511" t="str">
            <v>Polysorbate 80 USNF</v>
          </cell>
          <cell r="E1511" t="str">
            <v>Excipients_OB13</v>
          </cell>
          <cell r="H1511">
            <v>12.4</v>
          </cell>
          <cell r="I1511" t="str">
            <v>USD</v>
          </cell>
        </row>
        <row r="1512">
          <cell r="C1512">
            <v>3001235</v>
          </cell>
          <cell r="D1512" t="str">
            <v>CASTOR OIL                         USP</v>
          </cell>
          <cell r="E1512" t="str">
            <v>Excipients_OB13</v>
          </cell>
          <cell r="H1512">
            <v>5.45</v>
          </cell>
          <cell r="I1512" t="str">
            <v>USD</v>
          </cell>
        </row>
        <row r="1513">
          <cell r="C1513">
            <v>3000842</v>
          </cell>
          <cell r="D1513" t="str">
            <v>POLYSORBATE 40  USNF (TWEEN 40)</v>
          </cell>
          <cell r="E1513" t="str">
            <v>Excipients_OB13</v>
          </cell>
          <cell r="H1513">
            <v>29.41</v>
          </cell>
          <cell r="I1513" t="str">
            <v>USD</v>
          </cell>
        </row>
        <row r="1514">
          <cell r="C1514">
            <v>3015035</v>
          </cell>
          <cell r="D1514" t="str">
            <v>PURIFIED TALC Ph Eur</v>
          </cell>
          <cell r="E1514" t="str">
            <v>Excipients_OB13</v>
          </cell>
          <cell r="H1514">
            <v>3.75</v>
          </cell>
          <cell r="I1514" t="str">
            <v>USD</v>
          </cell>
        </row>
        <row r="1515">
          <cell r="C1515">
            <v>3018591</v>
          </cell>
          <cell r="D1515" t="str">
            <v>BUTYLATED HYDROXYTOLUENE USNF</v>
          </cell>
          <cell r="E1515" t="str">
            <v>Excipients_OB13</v>
          </cell>
          <cell r="H1515">
            <v>265</v>
          </cell>
          <cell r="I1515" t="str">
            <v>USD</v>
          </cell>
        </row>
        <row r="1516">
          <cell r="C1516">
            <v>3007364</v>
          </cell>
          <cell r="D1516" t="str">
            <v>BUTYLATED HYDROXY ANISOLE          USNF</v>
          </cell>
          <cell r="E1516" t="str">
            <v>Excipients_OB13</v>
          </cell>
          <cell r="H1516">
            <v>110</v>
          </cell>
          <cell r="I1516" t="str">
            <v>USD</v>
          </cell>
        </row>
        <row r="1517">
          <cell r="C1517">
            <v>3018621</v>
          </cell>
          <cell r="D1517" t="str">
            <v>Saccharin Sodium USP</v>
          </cell>
          <cell r="E1517" t="str">
            <v>Excipients_OB13</v>
          </cell>
          <cell r="H1517">
            <v>80</v>
          </cell>
          <cell r="I1517" t="str">
            <v>USD</v>
          </cell>
        </row>
        <row r="1518">
          <cell r="C1518">
            <v>3004760</v>
          </cell>
          <cell r="D1518" t="str">
            <v>POLOXAMER 407 USNF (MICRONISED)</v>
          </cell>
          <cell r="E1518" t="str">
            <v>Excipients_OB13</v>
          </cell>
          <cell r="H1518">
            <v>64.5</v>
          </cell>
          <cell r="I1518" t="str">
            <v>USD</v>
          </cell>
        </row>
        <row r="1519">
          <cell r="C1519">
            <v>3018557</v>
          </cell>
          <cell r="D1519" t="str">
            <v>Citric Acid Anhydrous USP</v>
          </cell>
          <cell r="E1519" t="str">
            <v>Excipients_OB13</v>
          </cell>
          <cell r="H1519">
            <v>35</v>
          </cell>
          <cell r="I1519" t="str">
            <v>USD</v>
          </cell>
        </row>
        <row r="1520">
          <cell r="C1520">
            <v>3001930</v>
          </cell>
          <cell r="D1520" t="str">
            <v>CROSPOVIDONE (KOLLIDON CL-M) USNF</v>
          </cell>
          <cell r="E1520" t="str">
            <v>Excipients_OB13</v>
          </cell>
          <cell r="H1520">
            <v>35</v>
          </cell>
          <cell r="I1520" t="str">
            <v>USD</v>
          </cell>
        </row>
        <row r="1521">
          <cell r="C1521">
            <v>3005480</v>
          </cell>
          <cell r="D1521" t="str">
            <v>SIMETHICONE USP-100 CENTISTOKES</v>
          </cell>
          <cell r="E1521" t="str">
            <v>Excipients_OB13</v>
          </cell>
          <cell r="H1521">
            <v>27</v>
          </cell>
          <cell r="I1521" t="str">
            <v>USD</v>
          </cell>
        </row>
        <row r="1522">
          <cell r="C1522">
            <v>3001713</v>
          </cell>
          <cell r="D1522" t="str">
            <v>FLAVOUR CHERRY 594 S.D.</v>
          </cell>
          <cell r="E1522" t="str">
            <v>Excipients_OB13</v>
          </cell>
          <cell r="H1522">
            <v>22.5</v>
          </cell>
          <cell r="I1522" t="str">
            <v>USD</v>
          </cell>
        </row>
        <row r="1523">
          <cell r="C1523">
            <v>3001626</v>
          </cell>
          <cell r="D1523" t="str">
            <v>FLAVOR RASPBERRY 954</v>
          </cell>
          <cell r="E1523" t="str">
            <v>Excipients_OB13</v>
          </cell>
          <cell r="H1523">
            <v>21</v>
          </cell>
          <cell r="I1523" t="str">
            <v>USD</v>
          </cell>
        </row>
        <row r="1524">
          <cell r="C1524">
            <v>3001627</v>
          </cell>
          <cell r="D1524" t="str">
            <v>GLYCINE USP (U.S.A)</v>
          </cell>
          <cell r="E1524" t="str">
            <v>Excipients_OB13</v>
          </cell>
          <cell r="H1524">
            <v>20</v>
          </cell>
          <cell r="I1524" t="str">
            <v>USD</v>
          </cell>
        </row>
        <row r="1525">
          <cell r="C1525">
            <v>3000728</v>
          </cell>
          <cell r="D1525" t="str">
            <v>SODIUM BENZOATE USNF</v>
          </cell>
          <cell r="E1525" t="str">
            <v>Excipients_OB13</v>
          </cell>
          <cell r="H1525">
            <v>20</v>
          </cell>
          <cell r="I1525" t="str">
            <v>USD</v>
          </cell>
        </row>
        <row r="1526">
          <cell r="C1526">
            <v>3000731</v>
          </cell>
          <cell r="D1526" t="str">
            <v>SIMETHICONE EMULSION (30% W/W) USP</v>
          </cell>
          <cell r="E1526" t="str">
            <v>Excipients_OB13</v>
          </cell>
          <cell r="H1526">
            <v>15.25</v>
          </cell>
          <cell r="I1526" t="str">
            <v>USD</v>
          </cell>
        </row>
        <row r="1527">
          <cell r="C1527">
            <v>3019173</v>
          </cell>
          <cell r="D1527" t="str">
            <v>HPMC '3' DARK GR. TRNS.CAP/NAT.TRNS.BODY</v>
          </cell>
          <cell r="E1527" t="str">
            <v>Excipients_OB13</v>
          </cell>
          <cell r="H1527">
            <v>13</v>
          </cell>
          <cell r="I1527" t="str">
            <v>USD</v>
          </cell>
        </row>
        <row r="1528">
          <cell r="C1528">
            <v>3019172</v>
          </cell>
          <cell r="D1528" t="str">
            <v>HPMC '3' GREEN TRANS.CAP/NAT.TRANS. BODY</v>
          </cell>
          <cell r="E1528" t="str">
            <v>Excipients_OB13</v>
          </cell>
          <cell r="H1528">
            <v>13</v>
          </cell>
          <cell r="I1528" t="str">
            <v>USD</v>
          </cell>
        </row>
        <row r="1529">
          <cell r="C1529">
            <v>3019176</v>
          </cell>
          <cell r="D1529" t="str">
            <v>HPMC '3' LIGHT ORANG.TRNSP/NATURAL TRNSP</v>
          </cell>
          <cell r="E1529" t="str">
            <v>Excipients_OB13</v>
          </cell>
          <cell r="H1529">
            <v>13</v>
          </cell>
          <cell r="I1529" t="str">
            <v>USD</v>
          </cell>
        </row>
        <row r="1530">
          <cell r="C1530">
            <v>3019175</v>
          </cell>
          <cell r="D1530" t="str">
            <v>HPMC '3' STANDARD YL.TRANS/NATURAL TRANS</v>
          </cell>
          <cell r="E1530" t="str">
            <v>Excipients_OB13</v>
          </cell>
          <cell r="H1530">
            <v>13</v>
          </cell>
          <cell r="I1530" t="str">
            <v>USD</v>
          </cell>
        </row>
        <row r="1531">
          <cell r="C1531">
            <v>3019171</v>
          </cell>
          <cell r="D1531" t="str">
            <v>HPMC '3' STD.GR.TRANS. CAP/NATURAL TRANS</v>
          </cell>
          <cell r="E1531" t="str">
            <v>Excipients_OB13</v>
          </cell>
          <cell r="H1531">
            <v>13</v>
          </cell>
          <cell r="I1531" t="str">
            <v>USD</v>
          </cell>
        </row>
        <row r="1532">
          <cell r="C1532">
            <v>3019174</v>
          </cell>
          <cell r="D1532" t="str">
            <v>HPMC'3' ST. YL.TRNS.CAP/NATURALTRNS.BODY</v>
          </cell>
          <cell r="E1532" t="str">
            <v>Excipients_OB13</v>
          </cell>
          <cell r="H1532">
            <v>13</v>
          </cell>
          <cell r="I1532" t="str">
            <v>USD</v>
          </cell>
        </row>
        <row r="1533">
          <cell r="C1533">
            <v>3018784</v>
          </cell>
          <cell r="D1533" t="str">
            <v>HPMC'3'LT.ORG.TR.CAP(706) /LT.GR.TR.BODY</v>
          </cell>
          <cell r="E1533" t="str">
            <v>Excipients_OB13</v>
          </cell>
          <cell r="H1533">
            <v>13</v>
          </cell>
          <cell r="I1533" t="str">
            <v>USD</v>
          </cell>
        </row>
        <row r="1534">
          <cell r="C1534">
            <v>3018785</v>
          </cell>
          <cell r="D1534" t="str">
            <v>HPMC'3'LT.ORG.TR.CAP(707) /LT.GR.TR.BODY</v>
          </cell>
          <cell r="E1534" t="str">
            <v>Excipients_OB13</v>
          </cell>
          <cell r="H1534">
            <v>13</v>
          </cell>
          <cell r="I1534" t="str">
            <v>USD</v>
          </cell>
        </row>
        <row r="1535">
          <cell r="C1535">
            <v>3018762</v>
          </cell>
          <cell r="D1535" t="str">
            <v>HPMC'3'PINK TRNS.CAP(700) /NAT.TRNS BODY</v>
          </cell>
          <cell r="E1535" t="str">
            <v>Excipients_OB13</v>
          </cell>
          <cell r="H1535">
            <v>13</v>
          </cell>
          <cell r="I1535" t="str">
            <v>USD</v>
          </cell>
        </row>
        <row r="1536">
          <cell r="C1536">
            <v>3018764</v>
          </cell>
          <cell r="D1536" t="str">
            <v>HPMC'3'PINK TRNS.CAP(704) /NAT.TRNS BODY</v>
          </cell>
          <cell r="E1536" t="str">
            <v>Excipients_OB13</v>
          </cell>
          <cell r="H1536">
            <v>13</v>
          </cell>
          <cell r="I1536" t="str">
            <v>USD</v>
          </cell>
        </row>
        <row r="1537">
          <cell r="C1537">
            <v>3001859</v>
          </cell>
          <cell r="D1537" t="str">
            <v>SODIUM CHLORIDE USP (USA)</v>
          </cell>
          <cell r="E1537" t="str">
            <v>Excipients_OB13</v>
          </cell>
          <cell r="H1537">
            <v>12.5</v>
          </cell>
          <cell r="I1537" t="str">
            <v>USD</v>
          </cell>
        </row>
        <row r="1538">
          <cell r="C1538">
            <v>3000906</v>
          </cell>
          <cell r="D1538" t="str">
            <v>STEARIC ACID                   USNF</v>
          </cell>
          <cell r="E1538" t="str">
            <v>Excipients_OB13</v>
          </cell>
          <cell r="H1538">
            <v>11.5</v>
          </cell>
          <cell r="I1538" t="str">
            <v>USD</v>
          </cell>
        </row>
        <row r="1539">
          <cell r="C1539">
            <v>3001187</v>
          </cell>
          <cell r="D1539" t="str">
            <v>SOYBEAN OIL  USP</v>
          </cell>
          <cell r="E1539" t="str">
            <v>Excipients_OB13</v>
          </cell>
          <cell r="H1539">
            <v>1</v>
          </cell>
          <cell r="I1539" t="str">
            <v>USD</v>
          </cell>
        </row>
        <row r="1540">
          <cell r="C1540">
            <v>3000533</v>
          </cell>
          <cell r="D1540" t="str">
            <v>GELATIN IH</v>
          </cell>
          <cell r="E1540" t="str">
            <v>Excipients_OB13</v>
          </cell>
          <cell r="H1540">
            <v>10.78</v>
          </cell>
          <cell r="I1540" t="str">
            <v>USD</v>
          </cell>
        </row>
      </sheetData>
      <sheetData sheetId="1"/>
      <sheetData sheetId="2" refreshError="1"/>
      <sheetData sheetId="3">
        <row r="2">
          <cell r="F2" t="str">
            <v>API Proposed Price Budget 2013</v>
          </cell>
        </row>
      </sheetData>
      <sheetData sheetId="4">
        <row r="3">
          <cell r="B3" t="str">
            <v xml:space="preserve">Currency  </v>
          </cell>
        </row>
      </sheetData>
      <sheetData sheetId="5">
        <row r="28">
          <cell r="A28" t="str">
            <v>LOAD</v>
          </cell>
          <cell r="B28" t="str">
            <v>Total loading to RM &amp; PM</v>
          </cell>
          <cell r="C28">
            <v>95.485834390402573</v>
          </cell>
          <cell r="D28">
            <v>5.5E-2</v>
          </cell>
          <cell r="E28">
            <v>7.4577840063540144</v>
          </cell>
          <cell r="F28">
            <v>3.7499999999999999E-2</v>
          </cell>
          <cell r="G28">
            <v>52.881918784584968</v>
          </cell>
          <cell r="H28">
            <v>4.1500000000000002E-2</v>
          </cell>
          <cell r="I28">
            <v>31.759926676621582</v>
          </cell>
          <cell r="J28">
            <v>2.4E-2</v>
          </cell>
          <cell r="K28">
            <v>14.200804999999999</v>
          </cell>
          <cell r="L28">
            <v>4.3000000000000003E-2</v>
          </cell>
          <cell r="M28">
            <v>1.3515490050820809</v>
          </cell>
          <cell r="N28">
            <v>4.7E-2</v>
          </cell>
          <cell r="O28">
            <v>15.840695840629998</v>
          </cell>
          <cell r="P28">
            <v>3.6499999999999998E-2</v>
          </cell>
          <cell r="Q28">
            <v>11.856146342685168</v>
          </cell>
          <cell r="R28">
            <v>4.4999999999999998E-2</v>
          </cell>
          <cell r="S28">
            <v>37.690125773428427</v>
          </cell>
          <cell r="T28">
            <v>4.65E-2</v>
          </cell>
          <cell r="U28">
            <v>268.5247858197888</v>
          </cell>
          <cell r="V28">
            <v>4.1500000000000002E-2</v>
          </cell>
          <cell r="X28">
            <v>179.17680278159338</v>
          </cell>
          <cell r="Y28">
            <v>4.5499999999999999E-2</v>
          </cell>
          <cell r="AA28">
            <v>447.70158860138218</v>
          </cell>
          <cell r="AB28">
            <v>4.3000000000000003E-2</v>
          </cell>
          <cell r="AD28">
            <v>13.345609631364308</v>
          </cell>
          <cell r="AE28">
            <v>3.3000000000000002E-2</v>
          </cell>
          <cell r="AG28">
            <v>5.1000000000000004E-2</v>
          </cell>
        </row>
        <row r="29">
          <cell r="A29" t="str">
            <v>Plant</v>
          </cell>
          <cell r="B29" t="str">
            <v>Column</v>
          </cell>
          <cell r="D29">
            <v>2.6431653775568234E-2</v>
          </cell>
        </row>
        <row r="30">
          <cell r="A30" t="str">
            <v>Dewas</v>
          </cell>
          <cell r="B30">
            <v>4</v>
          </cell>
        </row>
        <row r="31">
          <cell r="A31" t="str">
            <v>Goa</v>
          </cell>
          <cell r="B31">
            <v>6</v>
          </cell>
        </row>
        <row r="32">
          <cell r="A32" t="str">
            <v>Paonta</v>
          </cell>
          <cell r="B32">
            <v>8</v>
          </cell>
        </row>
        <row r="33">
          <cell r="A33" t="str">
            <v>Paonta- ARV's</v>
          </cell>
          <cell r="B33">
            <v>10</v>
          </cell>
        </row>
        <row r="34">
          <cell r="A34" t="str">
            <v>Paonta Eso</v>
          </cell>
          <cell r="B34">
            <v>12</v>
          </cell>
        </row>
        <row r="35">
          <cell r="A35" t="str">
            <v>Batamandi</v>
          </cell>
          <cell r="B35">
            <v>14</v>
          </cell>
        </row>
        <row r="36">
          <cell r="A36" t="str">
            <v>RLL Baddi</v>
          </cell>
          <cell r="B36">
            <v>16</v>
          </cell>
        </row>
        <row r="37">
          <cell r="A37" t="str">
            <v>A-41 Mohali</v>
          </cell>
          <cell r="B37">
            <v>18</v>
          </cell>
        </row>
        <row r="38">
          <cell r="A38" t="str">
            <v>LL</v>
          </cell>
          <cell r="B38">
            <v>20</v>
          </cell>
        </row>
        <row r="39">
          <cell r="A39" t="str">
            <v>Total DF</v>
          </cell>
          <cell r="B39">
            <v>22</v>
          </cell>
        </row>
        <row r="40">
          <cell r="A40" t="str">
            <v>API Mfg</v>
          </cell>
          <cell r="B40">
            <v>25</v>
          </cell>
        </row>
        <row r="41">
          <cell r="A41" t="str">
            <v>Total Ex India Mfg</v>
          </cell>
          <cell r="B41">
            <v>28</v>
          </cell>
        </row>
      </sheetData>
      <sheetData sheetId="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m 2000 DT"/>
      <sheetName val="IAS DT Forecast 2000"/>
      <sheetName val="DT GAAP IAS  Rollforward 2000"/>
      <sheetName val="GAAP DT (abstr. FRANGO) 2000"/>
      <sheetName val="IAS DT (abstr. FRANGO) 2000"/>
      <sheetName val="IAS DT (abstr.  Models) 2000"/>
      <sheetName val="IAS DT From Models 1999"/>
      <sheetName val="Summary from FA registers 2000"/>
      <sheetName val="TD Perm 2000"/>
      <sheetName val="TD Ivanovo 2000"/>
      <sheetName val="TD Kursk 2000"/>
      <sheetName val="TD Saransk 2000"/>
      <sheetName val="TD Povolzhe 2000"/>
      <sheetName val="TD Bavaria 2000"/>
      <sheetName val="TD Rosar 2000"/>
      <sheetName val="TD Klin 2000"/>
      <sheetName val="TD Star 2000"/>
      <sheetName val="TD Yantar 2000"/>
      <sheetName val="TD Desna 2000"/>
      <sheetName val="TD Rogan 2000"/>
      <sheetName val="TD NSD 2000"/>
      <sheetName val=" Provision for IT at 30 % 1999"/>
      <sheetName val="Income Tax for 1999 FS"/>
      <sheetName val="DT SUMMARY IAS &amp; GAAP 2000"/>
      <sheetName val="DT by Co 1999"/>
      <sheetName val="DT 1999 (abst. from model)"/>
      <sheetName val="FS correction"/>
      <sheetName val="Allowance"/>
      <sheetName val="DT SUMMARY GAAP 2000 (ver.2)"/>
      <sheetName val="DT SUMMARY GAAP 2000 (ver.1)"/>
      <sheetName val="DT 2000 (abst. from Frango)"/>
      <sheetName val="DT IAS 2000"/>
      <sheetName val="DT disclosure variants"/>
      <sheetName val="DT disclosure"/>
      <sheetName val="DT SUMMARY GAAP 2000"/>
      <sheetName val="Июль"/>
      <sheetName val="Январь-июль"/>
      <sheetName val="затраты"/>
      <sheetName val="Январь-август"/>
      <sheetName val="октябрь"/>
      <sheetName val="сентябрь"/>
      <sheetName val="август"/>
      <sheetName val="Январь-а"/>
      <sheetName val="Январь-Сентябрь"/>
      <sheetName val="январь-октябрь"/>
      <sheetName val="Q1,2,3,4 2000 TB &amp; Cons"/>
      <sheetName val="IAS DT"/>
      <sheetName val="DT Rollforward."/>
      <sheetName val="GAAP DT (abstr. from FRANGO)"/>
      <sheetName val="IAS DT (abstr. from FRANGO)"/>
      <sheetName val="IAS DT (abstr. from Models)"/>
      <sheetName val="IAS DT From Models"/>
      <sheetName val="Instruction"/>
      <sheetName val="Summary from register"/>
      <sheetName val="TD Perm"/>
      <sheetName val="TD Ivanovo"/>
      <sheetName val="TD Kursk"/>
      <sheetName val="TD Saransk"/>
      <sheetName val="TD Povolzhe"/>
      <sheetName val="TD Bavaria"/>
      <sheetName val="TD Rosar"/>
      <sheetName val="TD Klin"/>
      <sheetName val="TD Star"/>
      <sheetName val="TD Yantar"/>
      <sheetName val="TD Desna"/>
      <sheetName val="TD Rogan"/>
      <sheetName val="TD NSD"/>
      <sheetName val="Sheet3"/>
      <sheetName val="Income Tax"/>
      <sheetName val="TD SUMMARY IAS &amp; GAAP"/>
      <sheetName val="TD SUMMARY GAAP"/>
      <sheetName val="Sheet1"/>
      <sheetName val="DT By Co"/>
      <sheetName val="DT Group GAAP"/>
      <sheetName val="12m 2000 Trial Balnce &amp; Conso"/>
      <sheetName val="DT 1999 _abst_ from model_"/>
      <sheetName val="FXRATES"/>
      <sheetName val="G&amp;A Expenses"/>
      <sheetName val="References"/>
      <sheetName val="Flash Report SDC(EUR)"/>
      <sheetName val="Validations"/>
      <sheetName val="Dividend (Annex23)"/>
      <sheetName val="DIFF FOR SALES"/>
      <sheetName val="EXPS"/>
      <sheetName val="Bonus and Sample"/>
      <sheetName val="DOLLAR SHEET"/>
      <sheetName val="Def"/>
      <sheetName val="Ref"/>
      <sheetName val="TREND"/>
      <sheetName val="tds"/>
      <sheetName val="11m_2000_DT"/>
      <sheetName val="IAS_DT_Forecast_2000"/>
      <sheetName val="DT_GAAP_IAS__Rollforward_2000"/>
      <sheetName val="GAAP_DT_(abstr__FRANGO)_2000"/>
      <sheetName val="IAS_DT_(abstr__FRANGO)_2000"/>
      <sheetName val="IAS_DT_(abstr___Models)_2000"/>
      <sheetName val="IAS_DT_From_Models_1999"/>
      <sheetName val="Summary_from_FA_registers_2000"/>
      <sheetName val="TD_Perm_2000"/>
      <sheetName val="TD_Ivanovo_2000"/>
      <sheetName val="TD_Kursk_2000"/>
      <sheetName val="TD_Saransk_2000"/>
      <sheetName val="TD_Povolzhe_2000"/>
      <sheetName val="TD_Bavaria_2000"/>
      <sheetName val="TD_Rosar_2000"/>
      <sheetName val="TD_Klin_2000"/>
      <sheetName val="TD_Star_2000"/>
      <sheetName val="TD_Yantar_2000"/>
      <sheetName val="TD_Desna_2000"/>
      <sheetName val="TD_Rogan_2000"/>
      <sheetName val="TD_NSD_2000"/>
      <sheetName val="_Provision_for_IT_at_30_%_1999"/>
      <sheetName val="Income_Tax_for_1999_FS"/>
      <sheetName val="DT_SUMMARY_IAS_&amp;_GAAP_2000"/>
      <sheetName val="DT_by_Co_1999"/>
      <sheetName val="DT_1999_(abst__from_model)"/>
      <sheetName val="FS_correction"/>
      <sheetName val="DT_SUMMARY_GAAP_2000_(ver_2)"/>
      <sheetName val="DT_SUMMARY_GAAP_2000_(ver_1)"/>
      <sheetName val="DT_2000_(abst__from_Frango)"/>
      <sheetName val="DT_IAS_2000"/>
      <sheetName val="DT_disclosure_variants"/>
      <sheetName val="DT_disclosure"/>
      <sheetName val="DT_SUMMARY_GAAP_2000"/>
      <sheetName val="Q1,2,3,4_2000_TB_&amp;_Cons"/>
      <sheetName val="IAS_DT"/>
      <sheetName val="DT_Rollforward_"/>
      <sheetName val="GAAP_DT_(abstr__from_FRANGO)"/>
      <sheetName val="IAS_DT_(abstr__from_FRANGO)"/>
      <sheetName val="IAS_DT_(abstr__from_Models)"/>
      <sheetName val="IAS_DT_From_Models"/>
      <sheetName val="Summary_from_register"/>
      <sheetName val="TD_Perm"/>
      <sheetName val="TD_Ivanovo"/>
      <sheetName val="TD_Kursk"/>
      <sheetName val="TD_Saransk"/>
      <sheetName val="TD_Povolzhe"/>
      <sheetName val="TD_Bavaria"/>
      <sheetName val="TD_Rosar"/>
      <sheetName val="TD_Klin"/>
      <sheetName val="TD_Star"/>
      <sheetName val="TD_Yantar"/>
      <sheetName val="TD_Desna"/>
      <sheetName val="TD_Rogan"/>
      <sheetName val="TD_NSD"/>
      <sheetName val="Income_Tax"/>
      <sheetName val="TD_SUMMARY_IAS_&amp;_GAAP"/>
      <sheetName val="TD_SUMMARY_GAAP"/>
      <sheetName val="DT_By_Co"/>
      <sheetName val="DT_Group_GAAP"/>
      <sheetName val="12m_2000_Trial_Balnce_&amp;_Conso"/>
      <sheetName val="DT_1999__abst__from_model_"/>
      <sheetName val="G&amp;A_Expenses"/>
      <sheetName val="Flash_Report_SDC(EUR)"/>
      <sheetName val="Dividend_(Annex23)"/>
      <sheetName val="DIFF_FOR_SALES"/>
      <sheetName val="Bonus_and_Sample"/>
      <sheetName val="DOLLAR_SHEET"/>
      <sheetName val="11m_2000_DT1"/>
      <sheetName val="IAS_DT_Forecast_20001"/>
      <sheetName val="DT_GAAP_IAS__Rollforward_20001"/>
      <sheetName val="GAAP_DT_(abstr__FRANGO)_20001"/>
      <sheetName val="IAS_DT_(abstr__FRANGO)_20001"/>
      <sheetName val="IAS_DT_(abstr___Models)_20001"/>
      <sheetName val="IAS_DT_From_Models_19991"/>
      <sheetName val="Summary_from_FA_registers_20001"/>
      <sheetName val="TD_Perm_20001"/>
      <sheetName val="TD_Ivanovo_20001"/>
      <sheetName val="TD_Kursk_20001"/>
      <sheetName val="TD_Saransk_20001"/>
      <sheetName val="TD_Povolzhe_20001"/>
      <sheetName val="TD_Bavaria_20001"/>
      <sheetName val="TD_Rosar_20001"/>
      <sheetName val="TD_Klin_20001"/>
      <sheetName val="TD_Star_20001"/>
      <sheetName val="TD_Yantar_20001"/>
      <sheetName val="TD_Desna_20001"/>
      <sheetName val="TD_Rogan_20001"/>
      <sheetName val="TD_NSD_20001"/>
      <sheetName val="_Provision_for_IT_at_30_%_19991"/>
      <sheetName val="Income_Tax_for_1999_FS1"/>
      <sheetName val="DT_SUMMARY_IAS_&amp;_GAAP_20001"/>
      <sheetName val="DT_by_Co_19991"/>
      <sheetName val="DT_1999_(abst__from_model)1"/>
      <sheetName val="FS_correction1"/>
      <sheetName val="DT_SUMMARY_GAAP_2000_(ver_2)1"/>
      <sheetName val="DT_SUMMARY_GAAP_2000_(ver_1)1"/>
      <sheetName val="DT_2000_(abst__from_Frango)1"/>
      <sheetName val="DT_IAS_20001"/>
      <sheetName val="DT_disclosure_variants1"/>
      <sheetName val="DT_disclosure1"/>
      <sheetName val="DT_SUMMARY_GAAP_20001"/>
      <sheetName val="Q1,2,3,4_2000_TB_&amp;_Cons1"/>
      <sheetName val="IAS_DT1"/>
      <sheetName val="DT_Rollforward_1"/>
      <sheetName val="GAAP_DT_(abstr__from_FRANGO)1"/>
      <sheetName val="IAS_DT_(abstr__from_FRANGO)1"/>
      <sheetName val="IAS_DT_(abstr__from_Models)1"/>
      <sheetName val="IAS_DT_From_Models1"/>
      <sheetName val="Summary_from_register1"/>
      <sheetName val="TD_Perm1"/>
      <sheetName val="TD_Ivanovo1"/>
      <sheetName val="TD_Kursk1"/>
      <sheetName val="TD_Saransk1"/>
      <sheetName val="TD_Povolzhe1"/>
      <sheetName val="TD_Bavaria1"/>
      <sheetName val="TD_Rosar1"/>
      <sheetName val="TD_Klin1"/>
      <sheetName val="TD_Star1"/>
      <sheetName val="TD_Yantar1"/>
      <sheetName val="TD_Desna1"/>
      <sheetName val="TD_Rogan1"/>
      <sheetName val="TD_NSD1"/>
      <sheetName val="Income_Tax1"/>
      <sheetName val="TD_SUMMARY_IAS_&amp;_GAAP1"/>
      <sheetName val="TD_SUMMARY_GAAP1"/>
      <sheetName val="DT_By_Co1"/>
      <sheetName val="DT_Group_GAAP1"/>
      <sheetName val="12m_2000_Trial_Balnce_&amp;_Conso1"/>
      <sheetName val="DT_1999__abst__from_model_1"/>
      <sheetName val="G&amp;A_Expenses1"/>
      <sheetName val="Flash_Report_SDC(EUR)1"/>
      <sheetName val="Dividend_(Annex23)1"/>
      <sheetName val="DIFF_FOR_SALES1"/>
      <sheetName val="Bonus_and_Sample1"/>
      <sheetName val="DOLLAR_SHEET1"/>
      <sheetName val="11m_2000_DT2"/>
      <sheetName val="IAS_DT_Forecast_20002"/>
      <sheetName val="DT_GAAP_IAS__Rollforward_20002"/>
      <sheetName val="GAAP_DT_(abstr__FRANGO)_20002"/>
      <sheetName val="IAS_DT_(abstr__FRANGO)_20002"/>
      <sheetName val="IAS_DT_(abstr___Models)_20002"/>
      <sheetName val="IAS_DT_From_Models_19992"/>
      <sheetName val="Summary_from_FA_registers_20002"/>
      <sheetName val="TD_Perm_20002"/>
      <sheetName val="TD_Ivanovo_20002"/>
      <sheetName val="TD_Kursk_20002"/>
      <sheetName val="TD_Saransk_20002"/>
      <sheetName val="TD_Povolzhe_20002"/>
      <sheetName val="TD_Bavaria_20002"/>
      <sheetName val="TD_Rosar_20002"/>
      <sheetName val="TD_Klin_20002"/>
      <sheetName val="TD_Star_20002"/>
      <sheetName val="TD_Yantar_20002"/>
      <sheetName val="TD_Desna_20002"/>
      <sheetName val="TD_Rogan_20002"/>
      <sheetName val="TD_NSD_20002"/>
      <sheetName val="_Provision_for_IT_at_30_%_19992"/>
      <sheetName val="Income_Tax_for_1999_FS2"/>
      <sheetName val="DT_SUMMARY_IAS_&amp;_GAAP_20002"/>
      <sheetName val="DT_by_Co_19992"/>
      <sheetName val="DT_1999_(abst__from_model)2"/>
      <sheetName val="FS_correction2"/>
      <sheetName val="DT_SUMMARY_GAAP_2000_(ver_2)2"/>
      <sheetName val="DT_SUMMARY_GAAP_2000_(ver_1)2"/>
      <sheetName val="DT_2000_(abst__from_Frango)2"/>
      <sheetName val="DT_IAS_20002"/>
      <sheetName val="DT_disclosure_variants2"/>
      <sheetName val="DT_disclosure2"/>
      <sheetName val="DT_SUMMARY_GAAP_20002"/>
      <sheetName val="Q1,2,3,4_2000_TB_&amp;_Cons2"/>
      <sheetName val="IAS_DT2"/>
      <sheetName val="DT_Rollforward_2"/>
      <sheetName val="GAAP_DT_(abstr__from_FRANGO)2"/>
      <sheetName val="IAS_DT_(abstr__from_FRANGO)2"/>
      <sheetName val="IAS_DT_(abstr__from_Models)2"/>
      <sheetName val="IAS_DT_From_Models2"/>
      <sheetName val="Summary_from_register2"/>
      <sheetName val="TD_Perm2"/>
      <sheetName val="TD_Ivanovo2"/>
      <sheetName val="TD_Kursk2"/>
      <sheetName val="TD_Saransk2"/>
      <sheetName val="TD_Povolzhe2"/>
      <sheetName val="TD_Bavaria2"/>
      <sheetName val="TD_Rosar2"/>
      <sheetName val="TD_Klin2"/>
      <sheetName val="TD_Star2"/>
      <sheetName val="TD_Yantar2"/>
      <sheetName val="TD_Desna2"/>
      <sheetName val="TD_Rogan2"/>
      <sheetName val="TD_NSD2"/>
      <sheetName val="Income_Tax2"/>
      <sheetName val="TD_SUMMARY_IAS_&amp;_GAAP2"/>
      <sheetName val="TD_SUMMARY_GAAP2"/>
      <sheetName val="DT_By_Co2"/>
      <sheetName val="DT_Group_GAAP2"/>
      <sheetName val="12m_2000_Trial_Balnce_&amp;_Conso2"/>
      <sheetName val="DT_1999__abst__from_model_2"/>
      <sheetName val="G&amp;A_Expenses2"/>
      <sheetName val="Flash_Report_SDC(EUR)2"/>
      <sheetName val="Dividend_(Annex23)2"/>
      <sheetName val="DIFF_FOR_SALES2"/>
      <sheetName val="Bonus_and_Sample2"/>
      <sheetName val="DOLLAR_SHEET2"/>
      <sheetName val="FA-161008"/>
      <sheetName val="Database (RUR)Mar YTD"/>
      <sheetName val="Gl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endar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8-Working"/>
      <sheetName val="Total Data"/>
      <sheetName val="Summary"/>
      <sheetName val="Sheet3"/>
      <sheetName val="SAP codes"/>
      <sheetName val="Vendor codes"/>
      <sheetName val="Total Data1"/>
      <sheetName val="Sheet2"/>
      <sheetName val="Zenotech 2008"/>
      <sheetName val="Zenotech-Pricing"/>
      <sheetName val="ZL-Phasing"/>
      <sheetName val="ZLL-CQA"/>
      <sheetName val="2008-Base"/>
      <sheetName val="3rd Parties"/>
      <sheetName val="SML Notification"/>
      <sheetName val="Supply Agreements"/>
      <sheetName val="Closed Agreements"/>
      <sheetName val="SBU-2006"/>
      <sheetName val="NP 2005"/>
      <sheetName val="Dely 2005"/>
      <sheetName val="L-2004"/>
      <sheetName val="License copy"/>
      <sheetName val="Sheet1"/>
      <sheetName val="OS Data"/>
      <sheetName val="Purchase"/>
      <sheetName val="Ganesan"/>
      <sheetName val="GC Template"/>
      <sheetName val="WeightedAvg"/>
      <sheetName val="API-310706"/>
      <sheetName val="2009 Working"/>
      <sheetName val="G&amp;A Expenses"/>
      <sheetName val="cost centers"/>
      <sheetName val="References"/>
      <sheetName val="sls GL"/>
      <sheetName val="DOLLAR SHEET"/>
      <sheetName val="Dividend (Annex23)"/>
      <sheetName val="curr mth det"/>
      <sheetName val="Ref"/>
      <sheetName val="tds"/>
      <sheetName val="Def"/>
      <sheetName val="Validations"/>
      <sheetName val="bank tranfer"/>
      <sheetName val="Total_Data"/>
      <sheetName val="SAP_codes"/>
      <sheetName val="Vendor_codes"/>
      <sheetName val="Total_Data1"/>
      <sheetName val="Zenotech_2008"/>
      <sheetName val="3rd_Parties"/>
      <sheetName val="SML_Notification"/>
      <sheetName val="Supply_Agreements"/>
      <sheetName val="Closed_Agreements"/>
      <sheetName val="NP_2005"/>
      <sheetName val="Dely_2005"/>
      <sheetName val="License_copy"/>
      <sheetName val="OS_Data"/>
      <sheetName val="GC_Template"/>
      <sheetName val="2009_Working"/>
      <sheetName val="G&amp;A_Expenses"/>
      <sheetName val="cost_centers"/>
      <sheetName val="sls_GL"/>
      <sheetName val="DOLLAR_SHEET"/>
      <sheetName val="Dividend_(Annex23)"/>
      <sheetName val="curr_mth_det"/>
      <sheetName val="bank_tranfer"/>
      <sheetName val="Total_Data2"/>
      <sheetName val="SAP_codes1"/>
      <sheetName val="Vendor_codes1"/>
      <sheetName val="Total_Data11"/>
      <sheetName val="Zenotech_20081"/>
      <sheetName val="3rd_Parties1"/>
      <sheetName val="SML_Notification1"/>
      <sheetName val="Supply_Agreements1"/>
      <sheetName val="Closed_Agreements1"/>
      <sheetName val="NP_20051"/>
      <sheetName val="Dely_20051"/>
      <sheetName val="License_copy1"/>
      <sheetName val="OS_Data1"/>
      <sheetName val="GC_Template1"/>
      <sheetName val="2009_Working1"/>
      <sheetName val="G&amp;A_Expenses1"/>
      <sheetName val="cost_centers1"/>
      <sheetName val="sls_GL1"/>
      <sheetName val="DOLLAR_SHEET1"/>
      <sheetName val="Dividend_(Annex23)1"/>
      <sheetName val="curr_mth_det1"/>
      <sheetName val="bank_tranfer1"/>
      <sheetName val="Imported CF"/>
      <sheetName val="Source"/>
      <sheetName val="tables"/>
      <sheetName val="Total_Data3"/>
      <sheetName val="SAP_codes2"/>
      <sheetName val="Vendor_codes2"/>
      <sheetName val="Total_Data12"/>
      <sheetName val="Zenotech_20082"/>
      <sheetName val="3rd_Parties2"/>
      <sheetName val="SML_Notification2"/>
      <sheetName val="Supply_Agreements2"/>
      <sheetName val="Closed_Agreements2"/>
      <sheetName val="NP_20052"/>
      <sheetName val="Dely_20052"/>
      <sheetName val="License_copy2"/>
      <sheetName val="OS_Data2"/>
      <sheetName val="GC_Template2"/>
      <sheetName val="2009_Working2"/>
      <sheetName val="G&amp;A_Expenses2"/>
      <sheetName val="cost_centers2"/>
      <sheetName val="sls_GL2"/>
      <sheetName val="DOLLAR_SHEET2"/>
      <sheetName val="Dividend_(Annex23)2"/>
      <sheetName val="curr_mth_det2"/>
      <sheetName val="bank_tranfer2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L15">
            <v>0</v>
          </cell>
          <cell r="M15">
            <v>0</v>
          </cell>
          <cell r="N15">
            <v>1</v>
          </cell>
          <cell r="O15">
            <v>2</v>
          </cell>
          <cell r="P15">
            <v>3</v>
          </cell>
          <cell r="Q15">
            <v>4</v>
          </cell>
          <cell r="R15">
            <v>5</v>
          </cell>
          <cell r="U15">
            <v>0</v>
          </cell>
          <cell r="V15">
            <v>0</v>
          </cell>
          <cell r="W15">
            <v>1</v>
          </cell>
          <cell r="X15">
            <v>2</v>
          </cell>
          <cell r="Y15">
            <v>3</v>
          </cell>
          <cell r="Z15">
            <v>4</v>
          </cell>
          <cell r="AA15">
            <v>5</v>
          </cell>
        </row>
        <row r="16">
          <cell r="C16">
            <v>2</v>
          </cell>
          <cell r="D16">
            <v>3</v>
          </cell>
          <cell r="E16">
            <v>4</v>
          </cell>
          <cell r="F16">
            <v>5</v>
          </cell>
          <cell r="G16">
            <v>6</v>
          </cell>
          <cell r="H16">
            <v>7</v>
          </cell>
          <cell r="I16">
            <v>8</v>
          </cell>
          <cell r="L16">
            <v>6</v>
          </cell>
          <cell r="M16">
            <v>7</v>
          </cell>
          <cell r="N16">
            <v>8</v>
          </cell>
          <cell r="O16">
            <v>9</v>
          </cell>
          <cell r="P16">
            <v>10</v>
          </cell>
          <cell r="Q16">
            <v>11</v>
          </cell>
          <cell r="R16">
            <v>12</v>
          </cell>
          <cell r="U16">
            <v>6</v>
          </cell>
          <cell r="V16">
            <v>7</v>
          </cell>
          <cell r="W16">
            <v>8</v>
          </cell>
          <cell r="X16">
            <v>9</v>
          </cell>
          <cell r="Y16">
            <v>10</v>
          </cell>
          <cell r="Z16">
            <v>11</v>
          </cell>
          <cell r="AA16">
            <v>12</v>
          </cell>
        </row>
        <row r="17">
          <cell r="C17">
            <v>9</v>
          </cell>
          <cell r="D17">
            <v>10</v>
          </cell>
          <cell r="E17">
            <v>11</v>
          </cell>
          <cell r="F17">
            <v>12</v>
          </cell>
          <cell r="G17">
            <v>13</v>
          </cell>
          <cell r="H17">
            <v>14</v>
          </cell>
          <cell r="I17">
            <v>15</v>
          </cell>
          <cell r="L17">
            <v>13</v>
          </cell>
          <cell r="M17">
            <v>14</v>
          </cell>
          <cell r="N17">
            <v>15</v>
          </cell>
          <cell r="O17">
            <v>16</v>
          </cell>
          <cell r="P17">
            <v>17</v>
          </cell>
          <cell r="Q17">
            <v>18</v>
          </cell>
          <cell r="R17">
            <v>19</v>
          </cell>
          <cell r="U17">
            <v>13</v>
          </cell>
          <cell r="V17">
            <v>14</v>
          </cell>
          <cell r="W17">
            <v>15</v>
          </cell>
          <cell r="X17">
            <v>16</v>
          </cell>
          <cell r="Y17">
            <v>17</v>
          </cell>
          <cell r="Z17">
            <v>18</v>
          </cell>
          <cell r="AA17">
            <v>19</v>
          </cell>
        </row>
        <row r="18">
          <cell r="C18">
            <v>16</v>
          </cell>
          <cell r="D18">
            <v>17</v>
          </cell>
          <cell r="E18">
            <v>18</v>
          </cell>
          <cell r="F18">
            <v>19</v>
          </cell>
          <cell r="G18">
            <v>20</v>
          </cell>
          <cell r="H18">
            <v>21</v>
          </cell>
          <cell r="I18">
            <v>22</v>
          </cell>
          <cell r="L18">
            <v>20</v>
          </cell>
          <cell r="M18">
            <v>21</v>
          </cell>
          <cell r="N18">
            <v>22</v>
          </cell>
          <cell r="O18">
            <v>23</v>
          </cell>
          <cell r="P18">
            <v>24</v>
          </cell>
          <cell r="Q18">
            <v>25</v>
          </cell>
          <cell r="R18">
            <v>26</v>
          </cell>
          <cell r="U18">
            <v>20</v>
          </cell>
          <cell r="V18">
            <v>21</v>
          </cell>
          <cell r="W18">
            <v>22</v>
          </cell>
          <cell r="X18">
            <v>23</v>
          </cell>
          <cell r="Y18">
            <v>24</v>
          </cell>
          <cell r="Z18">
            <v>25</v>
          </cell>
          <cell r="AA18">
            <v>26</v>
          </cell>
        </row>
        <row r="19">
          <cell r="C19">
            <v>23</v>
          </cell>
          <cell r="D19">
            <v>24</v>
          </cell>
          <cell r="E19">
            <v>25</v>
          </cell>
          <cell r="F19">
            <v>26</v>
          </cell>
          <cell r="G19">
            <v>27</v>
          </cell>
          <cell r="H19">
            <v>28</v>
          </cell>
          <cell r="I19">
            <v>29</v>
          </cell>
          <cell r="L19">
            <v>27</v>
          </cell>
          <cell r="M19">
            <v>28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27</v>
          </cell>
          <cell r="V19">
            <v>28</v>
          </cell>
          <cell r="W19">
            <v>29</v>
          </cell>
          <cell r="X19">
            <v>30</v>
          </cell>
          <cell r="Y19">
            <v>31</v>
          </cell>
          <cell r="Z19">
            <v>0</v>
          </cell>
          <cell r="AA19">
            <v>0</v>
          </cell>
        </row>
        <row r="20">
          <cell r="C20">
            <v>30</v>
          </cell>
          <cell r="D20">
            <v>31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L24">
            <v>1</v>
          </cell>
          <cell r="M24">
            <v>2</v>
          </cell>
          <cell r="N24">
            <v>3</v>
          </cell>
          <cell r="O24">
            <v>4</v>
          </cell>
          <cell r="P24">
            <v>5</v>
          </cell>
          <cell r="Q24">
            <v>6</v>
          </cell>
          <cell r="R24">
            <v>7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2</v>
          </cell>
          <cell r="Z24">
            <v>3</v>
          </cell>
          <cell r="AA24">
            <v>4</v>
          </cell>
        </row>
        <row r="25">
          <cell r="C25">
            <v>3</v>
          </cell>
          <cell r="D25">
            <v>4</v>
          </cell>
          <cell r="E25">
            <v>5</v>
          </cell>
          <cell r="F25">
            <v>6</v>
          </cell>
          <cell r="G25">
            <v>7</v>
          </cell>
          <cell r="H25">
            <v>8</v>
          </cell>
          <cell r="I25">
            <v>9</v>
          </cell>
          <cell r="L25">
            <v>8</v>
          </cell>
          <cell r="M25">
            <v>9</v>
          </cell>
          <cell r="N25">
            <v>10</v>
          </cell>
          <cell r="O25">
            <v>11</v>
          </cell>
          <cell r="P25">
            <v>12</v>
          </cell>
          <cell r="Q25">
            <v>13</v>
          </cell>
          <cell r="R25">
            <v>14</v>
          </cell>
          <cell r="U25">
            <v>5</v>
          </cell>
          <cell r="V25">
            <v>6</v>
          </cell>
          <cell r="W25">
            <v>7</v>
          </cell>
          <cell r="X25">
            <v>8</v>
          </cell>
          <cell r="Y25">
            <v>9</v>
          </cell>
          <cell r="Z25">
            <v>10</v>
          </cell>
          <cell r="AA25">
            <v>11</v>
          </cell>
        </row>
        <row r="26">
          <cell r="C26">
            <v>10</v>
          </cell>
          <cell r="D26">
            <v>11</v>
          </cell>
          <cell r="E26">
            <v>12</v>
          </cell>
          <cell r="F26">
            <v>13</v>
          </cell>
          <cell r="G26">
            <v>14</v>
          </cell>
          <cell r="H26">
            <v>15</v>
          </cell>
          <cell r="I26">
            <v>16</v>
          </cell>
          <cell r="L26">
            <v>15</v>
          </cell>
          <cell r="M26">
            <v>16</v>
          </cell>
          <cell r="N26">
            <v>17</v>
          </cell>
          <cell r="O26">
            <v>18</v>
          </cell>
          <cell r="P26">
            <v>19</v>
          </cell>
          <cell r="Q26">
            <v>20</v>
          </cell>
          <cell r="R26">
            <v>21</v>
          </cell>
          <cell r="U26">
            <v>12</v>
          </cell>
          <cell r="V26">
            <v>13</v>
          </cell>
          <cell r="W26">
            <v>14</v>
          </cell>
          <cell r="X26">
            <v>15</v>
          </cell>
          <cell r="Y26">
            <v>16</v>
          </cell>
          <cell r="Z26">
            <v>17</v>
          </cell>
          <cell r="AA26">
            <v>18</v>
          </cell>
        </row>
        <row r="27">
          <cell r="C27">
            <v>17</v>
          </cell>
          <cell r="D27">
            <v>18</v>
          </cell>
          <cell r="E27">
            <v>19</v>
          </cell>
          <cell r="F27">
            <v>20</v>
          </cell>
          <cell r="G27">
            <v>21</v>
          </cell>
          <cell r="H27">
            <v>22</v>
          </cell>
          <cell r="I27">
            <v>23</v>
          </cell>
          <cell r="L27">
            <v>22</v>
          </cell>
          <cell r="M27">
            <v>23</v>
          </cell>
          <cell r="N27">
            <v>24</v>
          </cell>
          <cell r="O27">
            <v>25</v>
          </cell>
          <cell r="P27">
            <v>26</v>
          </cell>
          <cell r="Q27">
            <v>27</v>
          </cell>
          <cell r="R27">
            <v>28</v>
          </cell>
          <cell r="U27">
            <v>19</v>
          </cell>
          <cell r="V27">
            <v>20</v>
          </cell>
          <cell r="W27">
            <v>21</v>
          </cell>
          <cell r="X27">
            <v>22</v>
          </cell>
          <cell r="Y27">
            <v>23</v>
          </cell>
          <cell r="Z27">
            <v>24</v>
          </cell>
          <cell r="AA27">
            <v>25</v>
          </cell>
        </row>
        <row r="28">
          <cell r="C28">
            <v>24</v>
          </cell>
          <cell r="D28">
            <v>25</v>
          </cell>
          <cell r="E28">
            <v>26</v>
          </cell>
          <cell r="F28">
            <v>27</v>
          </cell>
          <cell r="G28">
            <v>28</v>
          </cell>
          <cell r="H28">
            <v>29</v>
          </cell>
          <cell r="I28">
            <v>30</v>
          </cell>
          <cell r="L28">
            <v>29</v>
          </cell>
          <cell r="M28">
            <v>30</v>
          </cell>
          <cell r="N28">
            <v>31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26</v>
          </cell>
          <cell r="V28">
            <v>27</v>
          </cell>
          <cell r="W28">
            <v>28</v>
          </cell>
          <cell r="X28">
            <v>29</v>
          </cell>
          <cell r="Y28">
            <v>30</v>
          </cell>
          <cell r="Z28">
            <v>0</v>
          </cell>
          <cell r="AA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</v>
          </cell>
          <cell r="I33">
            <v>2</v>
          </cell>
          <cell r="L33">
            <v>0</v>
          </cell>
          <cell r="M33">
            <v>1</v>
          </cell>
          <cell r="N33">
            <v>2</v>
          </cell>
          <cell r="O33">
            <v>3</v>
          </cell>
          <cell r="P33">
            <v>4</v>
          </cell>
          <cell r="Q33">
            <v>5</v>
          </cell>
          <cell r="R33">
            <v>6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2</v>
          </cell>
          <cell r="AA33">
            <v>3</v>
          </cell>
        </row>
        <row r="34">
          <cell r="C34">
            <v>3</v>
          </cell>
          <cell r="D34">
            <v>4</v>
          </cell>
          <cell r="E34">
            <v>5</v>
          </cell>
          <cell r="F34">
            <v>6</v>
          </cell>
          <cell r="G34">
            <v>7</v>
          </cell>
          <cell r="H34">
            <v>8</v>
          </cell>
          <cell r="I34">
            <v>9</v>
          </cell>
          <cell r="L34">
            <v>7</v>
          </cell>
          <cell r="M34">
            <v>8</v>
          </cell>
          <cell r="N34">
            <v>9</v>
          </cell>
          <cell r="O34">
            <v>10</v>
          </cell>
          <cell r="P34">
            <v>11</v>
          </cell>
          <cell r="Q34">
            <v>12</v>
          </cell>
          <cell r="R34">
            <v>13</v>
          </cell>
          <cell r="U34">
            <v>4</v>
          </cell>
          <cell r="V34">
            <v>5</v>
          </cell>
          <cell r="W34">
            <v>6</v>
          </cell>
          <cell r="X34">
            <v>7</v>
          </cell>
          <cell r="Y34">
            <v>8</v>
          </cell>
          <cell r="Z34">
            <v>9</v>
          </cell>
          <cell r="AA34">
            <v>10</v>
          </cell>
        </row>
        <row r="35">
          <cell r="C35">
            <v>10</v>
          </cell>
          <cell r="D35">
            <v>11</v>
          </cell>
          <cell r="E35">
            <v>12</v>
          </cell>
          <cell r="F35">
            <v>13</v>
          </cell>
          <cell r="G35">
            <v>14</v>
          </cell>
          <cell r="H35">
            <v>15</v>
          </cell>
          <cell r="I35">
            <v>16</v>
          </cell>
          <cell r="L35">
            <v>14</v>
          </cell>
          <cell r="M35">
            <v>15</v>
          </cell>
          <cell r="N35">
            <v>16</v>
          </cell>
          <cell r="O35">
            <v>17</v>
          </cell>
          <cell r="P35">
            <v>18</v>
          </cell>
          <cell r="Q35">
            <v>19</v>
          </cell>
          <cell r="R35">
            <v>20</v>
          </cell>
          <cell r="U35">
            <v>11</v>
          </cell>
          <cell r="V35">
            <v>12</v>
          </cell>
          <cell r="W35">
            <v>13</v>
          </cell>
          <cell r="X35">
            <v>14</v>
          </cell>
          <cell r="Y35">
            <v>15</v>
          </cell>
          <cell r="Z35">
            <v>16</v>
          </cell>
          <cell r="AA35">
            <v>17</v>
          </cell>
        </row>
        <row r="36">
          <cell r="C36">
            <v>17</v>
          </cell>
          <cell r="D36">
            <v>18</v>
          </cell>
          <cell r="E36">
            <v>19</v>
          </cell>
          <cell r="F36">
            <v>20</v>
          </cell>
          <cell r="G36">
            <v>21</v>
          </cell>
          <cell r="H36">
            <v>22</v>
          </cell>
          <cell r="I36">
            <v>23</v>
          </cell>
          <cell r="L36">
            <v>21</v>
          </cell>
          <cell r="M36">
            <v>22</v>
          </cell>
          <cell r="N36">
            <v>23</v>
          </cell>
          <cell r="O36">
            <v>24</v>
          </cell>
          <cell r="P36">
            <v>25</v>
          </cell>
          <cell r="Q36">
            <v>26</v>
          </cell>
          <cell r="R36">
            <v>27</v>
          </cell>
          <cell r="U36">
            <v>18</v>
          </cell>
          <cell r="V36">
            <v>19</v>
          </cell>
          <cell r="W36">
            <v>20</v>
          </cell>
          <cell r="X36">
            <v>21</v>
          </cell>
          <cell r="Y36">
            <v>22</v>
          </cell>
          <cell r="Z36">
            <v>23</v>
          </cell>
          <cell r="AA36">
            <v>24</v>
          </cell>
        </row>
        <row r="37">
          <cell r="C37">
            <v>24</v>
          </cell>
          <cell r="D37">
            <v>25</v>
          </cell>
          <cell r="E37">
            <v>26</v>
          </cell>
          <cell r="F37">
            <v>27</v>
          </cell>
          <cell r="G37">
            <v>28</v>
          </cell>
          <cell r="H37">
            <v>29</v>
          </cell>
          <cell r="I37">
            <v>30</v>
          </cell>
          <cell r="L37">
            <v>28</v>
          </cell>
          <cell r="M37">
            <v>29</v>
          </cell>
          <cell r="N37">
            <v>30</v>
          </cell>
          <cell r="O37">
            <v>31</v>
          </cell>
          <cell r="P37">
            <v>0</v>
          </cell>
          <cell r="Q37">
            <v>0</v>
          </cell>
          <cell r="R37">
            <v>0</v>
          </cell>
          <cell r="U37">
            <v>25</v>
          </cell>
          <cell r="V37">
            <v>26</v>
          </cell>
          <cell r="W37">
            <v>27</v>
          </cell>
          <cell r="X37">
            <v>28</v>
          </cell>
          <cell r="Y37">
            <v>29</v>
          </cell>
          <cell r="Z37">
            <v>30</v>
          </cell>
          <cell r="AA37">
            <v>0</v>
          </cell>
        </row>
        <row r="38">
          <cell r="C38">
            <v>31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</v>
          </cell>
          <cell r="L42">
            <v>0</v>
          </cell>
          <cell r="M42">
            <v>0</v>
          </cell>
          <cell r="N42">
            <v>1</v>
          </cell>
          <cell r="O42">
            <v>2</v>
          </cell>
          <cell r="P42">
            <v>3</v>
          </cell>
          <cell r="Q42">
            <v>4</v>
          </cell>
          <cell r="R42">
            <v>5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2</v>
          </cell>
          <cell r="AA42">
            <v>3</v>
          </cell>
        </row>
        <row r="43">
          <cell r="C43">
            <v>2</v>
          </cell>
          <cell r="D43">
            <v>3</v>
          </cell>
          <cell r="E43">
            <v>4</v>
          </cell>
          <cell r="F43">
            <v>5</v>
          </cell>
          <cell r="G43">
            <v>6</v>
          </cell>
          <cell r="H43">
            <v>7</v>
          </cell>
          <cell r="I43">
            <v>8</v>
          </cell>
          <cell r="L43">
            <v>6</v>
          </cell>
          <cell r="M43">
            <v>7</v>
          </cell>
          <cell r="N43">
            <v>8</v>
          </cell>
          <cell r="O43">
            <v>9</v>
          </cell>
          <cell r="P43">
            <v>10</v>
          </cell>
          <cell r="Q43">
            <v>11</v>
          </cell>
          <cell r="R43">
            <v>12</v>
          </cell>
          <cell r="U43">
            <v>4</v>
          </cell>
          <cell r="V43">
            <v>5</v>
          </cell>
          <cell r="W43">
            <v>6</v>
          </cell>
          <cell r="X43">
            <v>7</v>
          </cell>
          <cell r="Y43">
            <v>8</v>
          </cell>
          <cell r="Z43">
            <v>9</v>
          </cell>
          <cell r="AA43">
            <v>10</v>
          </cell>
        </row>
        <row r="44">
          <cell r="C44">
            <v>9</v>
          </cell>
          <cell r="D44">
            <v>10</v>
          </cell>
          <cell r="E44">
            <v>11</v>
          </cell>
          <cell r="F44">
            <v>12</v>
          </cell>
          <cell r="G44">
            <v>13</v>
          </cell>
          <cell r="H44">
            <v>14</v>
          </cell>
          <cell r="I44">
            <v>15</v>
          </cell>
          <cell r="L44">
            <v>13</v>
          </cell>
          <cell r="M44">
            <v>14</v>
          </cell>
          <cell r="N44">
            <v>15</v>
          </cell>
          <cell r="O44">
            <v>16</v>
          </cell>
          <cell r="P44">
            <v>17</v>
          </cell>
          <cell r="Q44">
            <v>18</v>
          </cell>
          <cell r="R44">
            <v>19</v>
          </cell>
          <cell r="U44">
            <v>11</v>
          </cell>
          <cell r="V44">
            <v>12</v>
          </cell>
          <cell r="W44">
            <v>13</v>
          </cell>
          <cell r="X44">
            <v>14</v>
          </cell>
          <cell r="Y44">
            <v>15</v>
          </cell>
          <cell r="Z44">
            <v>16</v>
          </cell>
          <cell r="AA44">
            <v>17</v>
          </cell>
        </row>
        <row r="45">
          <cell r="C45">
            <v>16</v>
          </cell>
          <cell r="D45">
            <v>17</v>
          </cell>
          <cell r="E45">
            <v>18</v>
          </cell>
          <cell r="F45">
            <v>19</v>
          </cell>
          <cell r="G45">
            <v>20</v>
          </cell>
          <cell r="H45">
            <v>21</v>
          </cell>
          <cell r="I45">
            <v>22</v>
          </cell>
          <cell r="L45">
            <v>20</v>
          </cell>
          <cell r="M45">
            <v>21</v>
          </cell>
          <cell r="N45">
            <v>22</v>
          </cell>
          <cell r="O45">
            <v>23</v>
          </cell>
          <cell r="P45">
            <v>24</v>
          </cell>
          <cell r="Q45">
            <v>25</v>
          </cell>
          <cell r="R45">
            <v>26</v>
          </cell>
          <cell r="U45">
            <v>18</v>
          </cell>
          <cell r="V45">
            <v>19</v>
          </cell>
          <cell r="W45">
            <v>20</v>
          </cell>
          <cell r="X45">
            <v>21</v>
          </cell>
          <cell r="Y45">
            <v>22</v>
          </cell>
          <cell r="Z45">
            <v>23</v>
          </cell>
          <cell r="AA45">
            <v>24</v>
          </cell>
        </row>
        <row r="46">
          <cell r="C46">
            <v>23</v>
          </cell>
          <cell r="D46">
            <v>24</v>
          </cell>
          <cell r="E46">
            <v>25</v>
          </cell>
          <cell r="F46">
            <v>26</v>
          </cell>
          <cell r="G46">
            <v>27</v>
          </cell>
          <cell r="H46">
            <v>28</v>
          </cell>
          <cell r="I46">
            <v>29</v>
          </cell>
          <cell r="L46">
            <v>27</v>
          </cell>
          <cell r="M46">
            <v>28</v>
          </cell>
          <cell r="N46">
            <v>29</v>
          </cell>
          <cell r="O46">
            <v>30</v>
          </cell>
          <cell r="P46">
            <v>0</v>
          </cell>
          <cell r="Q46">
            <v>0</v>
          </cell>
          <cell r="R46">
            <v>0</v>
          </cell>
          <cell r="U46">
            <v>25</v>
          </cell>
          <cell r="V46">
            <v>26</v>
          </cell>
          <cell r="W46">
            <v>27</v>
          </cell>
          <cell r="X46">
            <v>28</v>
          </cell>
          <cell r="Y46">
            <v>29</v>
          </cell>
          <cell r="Z46">
            <v>30</v>
          </cell>
          <cell r="AA46">
            <v>31</v>
          </cell>
        </row>
        <row r="47">
          <cell r="C47">
            <v>30</v>
          </cell>
          <cell r="D47">
            <v>31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'03 corporate global DRC-mai"/>
      <sheetName val="#REF"/>
      <sheetName val="Data Entry"/>
      <sheetName val="Summary"/>
      <sheetName val="Collection"/>
      <sheetName val="Glo_Sales"/>
      <sheetName val="mktgwise"/>
      <sheetName val="PBCMemberwise"/>
      <sheetName val="Global"/>
      <sheetName val="Strt Archi"/>
      <sheetName val="d_mktgwise"/>
      <sheetName val="mktgwise(2)"/>
      <sheetName val="Global mth"/>
      <sheetName val="Z Graph"/>
      <sheetName val=""/>
      <sheetName val="Top Sheet"/>
      <sheetName val="BANCO1"/>
      <sheetName val="Q3 ($)"/>
      <sheetName val="Plant wise Major Molecule"/>
      <sheetName val="Analysis"/>
      <sheetName val="K dass pharma octroi 0503-1204"/>
      <sheetName val="SAP-reports"/>
      <sheetName val="Sheet1"/>
      <sheetName val="India"/>
      <sheetName val="final"/>
      <sheetName val="tables"/>
      <sheetName val="BankReco-KSH Acc"/>
      <sheetName val="API"/>
      <sheetName val="sent"/>
      <sheetName val="Primary 2006"/>
      <sheetName val="Database (RUR)Mar YTD"/>
      <sheetName val="U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 Formula Tool"/>
      <sheetName val="References"/>
      <sheetName val="executive"/>
      <sheetName val="SDD"/>
      <sheetName val="CT"/>
      <sheetName val="SSAct"/>
      <sheetName val="DIFF FOR SALES"/>
      <sheetName val="EXPS"/>
      <sheetName val="DOLLAR SHEET"/>
      <sheetName val="New Pdt Trend Ukr"/>
      <sheetName val="Sheet1"/>
      <sheetName val="Bonus and Sample"/>
      <sheetName val="Ref"/>
      <sheetName val="Imported CF"/>
      <sheetName val="curr mth det"/>
      <sheetName val="TABLEA"/>
      <sheetName val="sls GL"/>
      <sheetName val="New_Formula_Tool"/>
      <sheetName val="DIFF_FOR_SALES"/>
      <sheetName val="DOLLAR_SHEET"/>
      <sheetName val="New_Pdt_Trend_Ukr"/>
      <sheetName val="Bonus_and_Sample"/>
      <sheetName val="Imported_CF"/>
      <sheetName val="curr_mth_det"/>
      <sheetName val="sls_GL"/>
      <sheetName val="New_Formula_Tool2"/>
      <sheetName val="DIFF_FOR_SALES2"/>
      <sheetName val="DOLLAR_SHEET2"/>
      <sheetName val="New_Pdt_Trend_Ukr2"/>
      <sheetName val="Bonus_and_Sample2"/>
      <sheetName val="Imported_CF2"/>
      <sheetName val="curr_mth_det2"/>
      <sheetName val="sls_GL2"/>
      <sheetName val="New_Formula_Tool1"/>
      <sheetName val="DIFF_FOR_SALES1"/>
      <sheetName val="DOLLAR_SHEET1"/>
      <sheetName val="New_Pdt_Trend_Ukr1"/>
      <sheetName val="Bonus_and_Sample1"/>
      <sheetName val="Imported_CF1"/>
      <sheetName val="curr_mth_det1"/>
      <sheetName val="sls_GL1"/>
      <sheetName val="final"/>
      <sheetName val="YTD"/>
    </sheetNames>
    <sheetDataSet>
      <sheetData sheetId="0" refreshError="1"/>
      <sheetData sheetId="1">
        <row r="3">
          <cell r="A3" t="str">
            <v>7 ACCA</v>
          </cell>
        </row>
        <row r="4">
          <cell r="A4" t="str">
            <v>7 ADCA</v>
          </cell>
        </row>
        <row r="5">
          <cell r="A5" t="str">
            <v>Acebutolol</v>
          </cell>
        </row>
        <row r="6">
          <cell r="A6" t="str">
            <v>Acetretin</v>
          </cell>
        </row>
        <row r="7">
          <cell r="A7" t="str">
            <v>Aciclovir</v>
          </cell>
        </row>
        <row r="8">
          <cell r="A8" t="str">
            <v>Alendronate</v>
          </cell>
        </row>
        <row r="9">
          <cell r="A9" t="str">
            <v>Alfuzosin</v>
          </cell>
        </row>
        <row r="10">
          <cell r="A10" t="str">
            <v>Allopurinol</v>
          </cell>
        </row>
        <row r="11">
          <cell r="A11" t="str">
            <v>Alprazolam</v>
          </cell>
        </row>
        <row r="12">
          <cell r="A12" t="str">
            <v>Altizide+Spironolactone</v>
          </cell>
        </row>
        <row r="13">
          <cell r="A13" t="str">
            <v>Amikacin</v>
          </cell>
        </row>
        <row r="14">
          <cell r="A14" t="str">
            <v>Amiloride</v>
          </cell>
        </row>
        <row r="15">
          <cell r="A15" t="str">
            <v>Amiloride+Hctz</v>
          </cell>
        </row>
        <row r="16">
          <cell r="A16" t="str">
            <v>Amiodarone</v>
          </cell>
        </row>
        <row r="17">
          <cell r="A17" t="str">
            <v>Amisulpride</v>
          </cell>
        </row>
        <row r="18">
          <cell r="A18" t="str">
            <v>Amitriptyline</v>
          </cell>
        </row>
        <row r="19">
          <cell r="A19" t="str">
            <v>Amlodipine</v>
          </cell>
        </row>
        <row r="20">
          <cell r="A20" t="str">
            <v>Amorolfine</v>
          </cell>
        </row>
        <row r="21">
          <cell r="A21" t="str">
            <v>Amoxicillin</v>
          </cell>
        </row>
        <row r="22">
          <cell r="A22" t="str">
            <v>Amoxycillin Trihydrate</v>
          </cell>
        </row>
        <row r="23">
          <cell r="A23" t="str">
            <v>Ampicillin</v>
          </cell>
        </row>
        <row r="24">
          <cell r="A24" t="str">
            <v>Ampicillin Trihydrate</v>
          </cell>
        </row>
        <row r="25">
          <cell r="A25" t="str">
            <v>Anastrozole</v>
          </cell>
        </row>
        <row r="26">
          <cell r="A26" t="str">
            <v>Atenolol</v>
          </cell>
        </row>
        <row r="27">
          <cell r="A27" t="str">
            <v>Atorvastatin</v>
          </cell>
        </row>
        <row r="28">
          <cell r="A28" t="str">
            <v>Azithromycin</v>
          </cell>
        </row>
        <row r="29">
          <cell r="A29" t="str">
            <v>Beclomethasone</v>
          </cell>
        </row>
        <row r="30">
          <cell r="A30" t="str">
            <v>Benazepril</v>
          </cell>
        </row>
        <row r="31">
          <cell r="A31" t="str">
            <v>Benazepril+Hctz</v>
          </cell>
        </row>
        <row r="32">
          <cell r="A32" t="str">
            <v>Benserazide</v>
          </cell>
        </row>
        <row r="33">
          <cell r="A33" t="str">
            <v>Betahistine</v>
          </cell>
        </row>
        <row r="34">
          <cell r="A34" t="str">
            <v>Bicalutamide</v>
          </cell>
        </row>
        <row r="35">
          <cell r="A35" t="str">
            <v>Bisacodyl</v>
          </cell>
        </row>
        <row r="36">
          <cell r="A36" t="str">
            <v>Bisoprolol</v>
          </cell>
        </row>
        <row r="37">
          <cell r="A37" t="str">
            <v>Bromazepam</v>
          </cell>
        </row>
        <row r="38">
          <cell r="A38" t="str">
            <v>Budesonide</v>
          </cell>
        </row>
        <row r="39">
          <cell r="A39" t="str">
            <v>Buflomedil</v>
          </cell>
        </row>
        <row r="40">
          <cell r="A40" t="str">
            <v>Cabergoline</v>
          </cell>
        </row>
        <row r="41">
          <cell r="A41" t="str">
            <v>Calcipotriol</v>
          </cell>
        </row>
        <row r="42">
          <cell r="A42" t="str">
            <v>Candesartan</v>
          </cell>
        </row>
        <row r="43">
          <cell r="A43" t="str">
            <v>Captopril</v>
          </cell>
        </row>
        <row r="44">
          <cell r="A44" t="str">
            <v>Captopril+Hctz</v>
          </cell>
        </row>
        <row r="45">
          <cell r="A45" t="str">
            <v>Carbidopa+Benserazide</v>
          </cell>
        </row>
        <row r="46">
          <cell r="A46" t="str">
            <v>Carbocisteine</v>
          </cell>
        </row>
        <row r="47">
          <cell r="A47" t="str">
            <v>Carvedilol</v>
          </cell>
        </row>
        <row r="48">
          <cell r="A48" t="str">
            <v>Cefaclor</v>
          </cell>
        </row>
        <row r="49">
          <cell r="A49" t="str">
            <v>Cefadroxil</v>
          </cell>
        </row>
        <row r="50">
          <cell r="A50" t="str">
            <v>Cefadroxil Hemihydrate</v>
          </cell>
        </row>
        <row r="51">
          <cell r="A51" t="str">
            <v>Cefadroxil Monohydrate</v>
          </cell>
        </row>
        <row r="52">
          <cell r="A52" t="str">
            <v>Cefazolin</v>
          </cell>
        </row>
        <row r="53">
          <cell r="A53" t="str">
            <v>Cefdinir</v>
          </cell>
        </row>
        <row r="54">
          <cell r="A54" t="str">
            <v>Cefditoren+Pivoxil</v>
          </cell>
        </row>
        <row r="55">
          <cell r="A55" t="str">
            <v>Cefixime</v>
          </cell>
        </row>
        <row r="56">
          <cell r="A56" t="str">
            <v>Cefotaxime</v>
          </cell>
        </row>
        <row r="57">
          <cell r="A57" t="str">
            <v>Cefpodoxime+Proxetil</v>
          </cell>
        </row>
        <row r="58">
          <cell r="A58" t="str">
            <v>Cefradine</v>
          </cell>
        </row>
        <row r="59">
          <cell r="A59" t="str">
            <v>Ceftazidime</v>
          </cell>
        </row>
        <row r="60">
          <cell r="A60" t="str">
            <v>Ceftriaxone</v>
          </cell>
        </row>
        <row r="61">
          <cell r="A61" t="str">
            <v>Cefuroxime+Axetil</v>
          </cell>
        </row>
        <row r="62">
          <cell r="A62" t="str">
            <v>Celecoxib</v>
          </cell>
        </row>
        <row r="63">
          <cell r="A63" t="str">
            <v>Celiprolol</v>
          </cell>
        </row>
        <row r="64">
          <cell r="A64" t="str">
            <v>Cephalexin</v>
          </cell>
        </row>
        <row r="65">
          <cell r="A65" t="str">
            <v>Cephalexin Monohydrate</v>
          </cell>
        </row>
        <row r="66">
          <cell r="A66" t="str">
            <v>Cephradine</v>
          </cell>
        </row>
        <row r="67">
          <cell r="A67" t="str">
            <v>Cephradine Monohydrate</v>
          </cell>
        </row>
        <row r="68">
          <cell r="A68" t="str">
            <v>Cetirizine</v>
          </cell>
        </row>
        <row r="69">
          <cell r="A69" t="str">
            <v>Chlordiazepoxide</v>
          </cell>
        </row>
        <row r="70">
          <cell r="A70" t="str">
            <v>Chlorpheniramine</v>
          </cell>
        </row>
        <row r="71">
          <cell r="A71" t="str">
            <v>Chlorpromazine</v>
          </cell>
        </row>
        <row r="72">
          <cell r="A72" t="str">
            <v>Cilazapril</v>
          </cell>
        </row>
        <row r="73">
          <cell r="A73" t="str">
            <v>Cimetidine</v>
          </cell>
        </row>
        <row r="74">
          <cell r="A74" t="str">
            <v>Ciprofibrate</v>
          </cell>
        </row>
        <row r="75">
          <cell r="A75" t="str">
            <v>Ciprofloxacin</v>
          </cell>
        </row>
        <row r="76">
          <cell r="A76" t="str">
            <v>Citalopram</v>
          </cell>
        </row>
        <row r="77">
          <cell r="A77" t="str">
            <v>Clarithromycin</v>
          </cell>
        </row>
        <row r="78">
          <cell r="A78" t="str">
            <v>Clomipramine</v>
          </cell>
        </row>
        <row r="79">
          <cell r="A79" t="str">
            <v>Clopidogrel</v>
          </cell>
        </row>
        <row r="80">
          <cell r="A80" t="str">
            <v>Clorazepate</v>
          </cell>
        </row>
        <row r="81">
          <cell r="A81" t="str">
            <v>Cloxacillin</v>
          </cell>
        </row>
        <row r="82">
          <cell r="A82" t="str">
            <v>Cloxacillin Sodium</v>
          </cell>
        </row>
        <row r="83">
          <cell r="A83" t="str">
            <v>Co-Amilofruse</v>
          </cell>
        </row>
        <row r="84">
          <cell r="A84" t="str">
            <v>Co-Amoxiclav</v>
          </cell>
        </row>
        <row r="85">
          <cell r="A85" t="str">
            <v>Codeine Phosphate</v>
          </cell>
        </row>
        <row r="86">
          <cell r="A86" t="str">
            <v>Codeine Phosphate+Paracetamolum</v>
          </cell>
        </row>
        <row r="87">
          <cell r="A87" t="str">
            <v>Co-Dydramol</v>
          </cell>
        </row>
        <row r="88">
          <cell r="A88" t="str">
            <v>Co-Proxamol</v>
          </cell>
        </row>
        <row r="89">
          <cell r="A89" t="str">
            <v>Deflazacort</v>
          </cell>
        </row>
        <row r="90">
          <cell r="A90" t="str">
            <v>Desloratadine</v>
          </cell>
        </row>
        <row r="91">
          <cell r="A91" t="str">
            <v>Desmopressin Acetate</v>
          </cell>
        </row>
        <row r="92">
          <cell r="A92" t="str">
            <v>Dextro-Paracetamol</v>
          </cell>
        </row>
        <row r="93">
          <cell r="A93" t="str">
            <v>Dextropropoxyphene</v>
          </cell>
        </row>
        <row r="94">
          <cell r="A94" t="str">
            <v>Diazepam</v>
          </cell>
        </row>
        <row r="95">
          <cell r="A95" t="str">
            <v>Diclofenac</v>
          </cell>
        </row>
        <row r="96">
          <cell r="A96" t="str">
            <v>Didanosine</v>
          </cell>
        </row>
        <row r="97">
          <cell r="A97" t="str">
            <v>Dihydrocodeine</v>
          </cell>
        </row>
        <row r="98">
          <cell r="A98" t="str">
            <v>Diltiazem</v>
          </cell>
        </row>
        <row r="99">
          <cell r="A99" t="str">
            <v>Diosmin</v>
          </cell>
        </row>
        <row r="100">
          <cell r="A100" t="str">
            <v>Domperidone</v>
          </cell>
        </row>
        <row r="101">
          <cell r="A101" t="str">
            <v>Donepezil</v>
          </cell>
        </row>
        <row r="102">
          <cell r="A102" t="str">
            <v>Doxazosin</v>
          </cell>
        </row>
        <row r="103">
          <cell r="A103" t="str">
            <v>Doxycycline</v>
          </cell>
        </row>
        <row r="104">
          <cell r="A104" t="str">
            <v>Doxycycline Monohydrate</v>
          </cell>
        </row>
        <row r="105">
          <cell r="A105" t="str">
            <v>Doxycycline+Hctz</v>
          </cell>
        </row>
        <row r="106">
          <cell r="A106" t="str">
            <v>Econazole</v>
          </cell>
        </row>
        <row r="107">
          <cell r="A107" t="str">
            <v>Enalapril</v>
          </cell>
        </row>
        <row r="108">
          <cell r="A108" t="str">
            <v>Enalapril+Hctz</v>
          </cell>
        </row>
        <row r="109">
          <cell r="A109" t="str">
            <v>Enoxaparin Sodium</v>
          </cell>
        </row>
        <row r="110">
          <cell r="A110" t="str">
            <v>Erythromycin</v>
          </cell>
        </row>
        <row r="111">
          <cell r="A111" t="str">
            <v>Esomeprazole</v>
          </cell>
        </row>
        <row r="112">
          <cell r="A112" t="str">
            <v>Etodolac</v>
          </cell>
        </row>
        <row r="113">
          <cell r="A113" t="str">
            <v>Ezetimibe</v>
          </cell>
        </row>
        <row r="114">
          <cell r="A114" t="str">
            <v>Famciclovir</v>
          </cell>
        </row>
        <row r="115">
          <cell r="A115" t="str">
            <v>Famotidine</v>
          </cell>
        </row>
        <row r="116">
          <cell r="A116" t="str">
            <v>Faropenem Sodium</v>
          </cell>
        </row>
        <row r="117">
          <cell r="A117" t="str">
            <v>Felodipine</v>
          </cell>
        </row>
        <row r="118">
          <cell r="A118" t="str">
            <v>Fenofibrate</v>
          </cell>
        </row>
        <row r="119">
          <cell r="A119" t="str">
            <v>Fenofibrate Micronised</v>
          </cell>
        </row>
        <row r="120">
          <cell r="A120" t="str">
            <v>Ferrous Sulphate</v>
          </cell>
        </row>
        <row r="121">
          <cell r="A121" t="str">
            <v>Fexofenadine</v>
          </cell>
        </row>
        <row r="122">
          <cell r="A122" t="str">
            <v>Finasteride</v>
          </cell>
        </row>
        <row r="123">
          <cell r="A123" t="str">
            <v>Flecainide</v>
          </cell>
        </row>
        <row r="124">
          <cell r="A124" t="str">
            <v>Flucloxacillin Sodium</v>
          </cell>
        </row>
        <row r="125">
          <cell r="A125" t="str">
            <v>Fluconazole</v>
          </cell>
        </row>
        <row r="126">
          <cell r="A126" t="str">
            <v>Fluoxetine</v>
          </cell>
        </row>
        <row r="127">
          <cell r="A127" t="str">
            <v>Fluvastatin</v>
          </cell>
        </row>
        <row r="128">
          <cell r="A128" t="str">
            <v>Folic Acid</v>
          </cell>
        </row>
        <row r="129">
          <cell r="A129" t="str">
            <v>Follitropin Alpha</v>
          </cell>
        </row>
        <row r="130">
          <cell r="A130" t="str">
            <v>Formoterol</v>
          </cell>
        </row>
        <row r="131">
          <cell r="A131" t="str">
            <v>Fosinopril</v>
          </cell>
        </row>
        <row r="132">
          <cell r="A132" t="str">
            <v>Fosinopril+Hctz</v>
          </cell>
        </row>
        <row r="133">
          <cell r="A133" t="str">
            <v>Furosemide</v>
          </cell>
        </row>
        <row r="134">
          <cell r="A134" t="str">
            <v>Gabapentin</v>
          </cell>
        </row>
        <row r="135">
          <cell r="A135" t="str">
            <v>Galantamine</v>
          </cell>
        </row>
        <row r="136">
          <cell r="A136" t="str">
            <v>Ganciclovir</v>
          </cell>
        </row>
        <row r="137">
          <cell r="A137" t="str">
            <v>Gatifloxacin</v>
          </cell>
        </row>
        <row r="138">
          <cell r="A138" t="str">
            <v>Glibenclamid</v>
          </cell>
        </row>
        <row r="139">
          <cell r="A139" t="str">
            <v>Gliclazide</v>
          </cell>
        </row>
        <row r="140">
          <cell r="A140" t="str">
            <v>Glimepiride</v>
          </cell>
        </row>
        <row r="141">
          <cell r="A141" t="str">
            <v>Granisetron</v>
          </cell>
        </row>
        <row r="142">
          <cell r="A142" t="str">
            <v>Ibuprofen</v>
          </cell>
        </row>
        <row r="143">
          <cell r="A143" t="str">
            <v>Imipenem+Cilastatin</v>
          </cell>
        </row>
        <row r="144">
          <cell r="A144" t="str">
            <v>Indapamide</v>
          </cell>
        </row>
        <row r="145">
          <cell r="A145" t="str">
            <v>Indomethacin</v>
          </cell>
        </row>
        <row r="146">
          <cell r="A146" t="str">
            <v>Interferon Beta-1b</v>
          </cell>
        </row>
        <row r="147">
          <cell r="A147" t="str">
            <v>Isosorbide Mononitrate</v>
          </cell>
        </row>
        <row r="148">
          <cell r="A148" t="str">
            <v>Isotretinoin</v>
          </cell>
        </row>
        <row r="149">
          <cell r="A149" t="str">
            <v>Itraconazole</v>
          </cell>
        </row>
        <row r="150">
          <cell r="A150" t="str">
            <v>Ketoprofen</v>
          </cell>
        </row>
        <row r="151">
          <cell r="A151" t="str">
            <v>Ketorolac</v>
          </cell>
        </row>
        <row r="152">
          <cell r="A152" t="str">
            <v>Ketorolac+Tromethamine</v>
          </cell>
        </row>
        <row r="153">
          <cell r="A153" t="str">
            <v>Lacidipine</v>
          </cell>
        </row>
        <row r="154">
          <cell r="A154" t="str">
            <v>Lactulose</v>
          </cell>
        </row>
        <row r="155">
          <cell r="A155" t="str">
            <v>Lamotrigine</v>
          </cell>
        </row>
        <row r="156">
          <cell r="A156" t="str">
            <v>Lansoprazole</v>
          </cell>
        </row>
        <row r="157">
          <cell r="A157" t="str">
            <v>Lenograstim</v>
          </cell>
        </row>
        <row r="158">
          <cell r="A158" t="str">
            <v>Lercanidipine</v>
          </cell>
        </row>
        <row r="159">
          <cell r="A159" t="str">
            <v>Levetiracetam</v>
          </cell>
        </row>
        <row r="160">
          <cell r="A160" t="str">
            <v>Levodopa</v>
          </cell>
        </row>
        <row r="161">
          <cell r="A161" t="str">
            <v>Levodopa+Benserazide</v>
          </cell>
        </row>
        <row r="162">
          <cell r="A162" t="str">
            <v>Levodopa+Carbidopa</v>
          </cell>
        </row>
        <row r="163">
          <cell r="A163" t="str">
            <v>Levofloxacin</v>
          </cell>
        </row>
        <row r="164">
          <cell r="A164" t="str">
            <v>Lisinopril</v>
          </cell>
        </row>
        <row r="165">
          <cell r="A165" t="str">
            <v>Lisinopril+Hctz</v>
          </cell>
        </row>
        <row r="166">
          <cell r="A166" t="str">
            <v>Loperamide</v>
          </cell>
        </row>
        <row r="167">
          <cell r="A167" t="str">
            <v>Loratadine</v>
          </cell>
        </row>
        <row r="168">
          <cell r="A168" t="str">
            <v>Lorazepam</v>
          </cell>
        </row>
        <row r="169">
          <cell r="A169" t="str">
            <v>Losartan</v>
          </cell>
        </row>
        <row r="170">
          <cell r="A170" t="str">
            <v>Losartan+Hctz</v>
          </cell>
        </row>
        <row r="171">
          <cell r="A171" t="str">
            <v>Lovastatin</v>
          </cell>
        </row>
        <row r="172">
          <cell r="A172" t="str">
            <v>Mecysteine</v>
          </cell>
        </row>
        <row r="173">
          <cell r="A173" t="str">
            <v>Meloxicam</v>
          </cell>
        </row>
        <row r="174">
          <cell r="A174" t="str">
            <v>Meropenem</v>
          </cell>
        </row>
        <row r="175">
          <cell r="A175" t="str">
            <v>Mesalazine</v>
          </cell>
        </row>
        <row r="176">
          <cell r="A176" t="str">
            <v>Metformin</v>
          </cell>
        </row>
        <row r="177">
          <cell r="A177" t="str">
            <v>Metoclopramide</v>
          </cell>
        </row>
        <row r="178">
          <cell r="A178" t="str">
            <v>Metoprolol</v>
          </cell>
        </row>
        <row r="179">
          <cell r="A179" t="str">
            <v>Metronidazole</v>
          </cell>
        </row>
        <row r="180">
          <cell r="A180" t="str">
            <v>Metronidazole+Spiramycin</v>
          </cell>
        </row>
        <row r="181">
          <cell r="A181" t="str">
            <v>Mianserine</v>
          </cell>
        </row>
        <row r="182">
          <cell r="A182" t="str">
            <v>Midazolam</v>
          </cell>
        </row>
        <row r="183">
          <cell r="A183" t="str">
            <v>Miglitol</v>
          </cell>
        </row>
        <row r="184">
          <cell r="A184" t="str">
            <v>Minocycline</v>
          </cell>
        </row>
        <row r="185">
          <cell r="A185" t="str">
            <v>Mirtazapine</v>
          </cell>
        </row>
        <row r="186">
          <cell r="A186" t="str">
            <v>Molsidomine</v>
          </cell>
        </row>
        <row r="187">
          <cell r="A187" t="str">
            <v>Montelukast</v>
          </cell>
        </row>
        <row r="188">
          <cell r="A188" t="str">
            <v>Moxifloxacin</v>
          </cell>
        </row>
        <row r="189">
          <cell r="A189" t="str">
            <v>Moxonidine</v>
          </cell>
        </row>
        <row r="190">
          <cell r="A190" t="str">
            <v>Naftidrofuryl</v>
          </cell>
        </row>
        <row r="191">
          <cell r="A191" t="str">
            <v>Naproxen</v>
          </cell>
        </row>
        <row r="192">
          <cell r="A192" t="str">
            <v>Naratriptan</v>
          </cell>
        </row>
        <row r="193">
          <cell r="A193" t="str">
            <v>Nicergoline</v>
          </cell>
        </row>
        <row r="194">
          <cell r="A194" t="str">
            <v>Nicorandil</v>
          </cell>
        </row>
        <row r="195">
          <cell r="A195" t="str">
            <v>Nifedipine</v>
          </cell>
        </row>
        <row r="196">
          <cell r="A196" t="str">
            <v>Nifuroxazide</v>
          </cell>
        </row>
        <row r="197">
          <cell r="A197" t="str">
            <v>Nimodipine</v>
          </cell>
        </row>
        <row r="198">
          <cell r="A198" t="str">
            <v>Nitrazepam</v>
          </cell>
        </row>
        <row r="199">
          <cell r="A199" t="str">
            <v>Nitrendipine</v>
          </cell>
        </row>
        <row r="200">
          <cell r="A200" t="str">
            <v>Norbactin</v>
          </cell>
        </row>
        <row r="201">
          <cell r="A201" t="str">
            <v>Norfloxacin</v>
          </cell>
        </row>
        <row r="202">
          <cell r="A202" t="str">
            <v>Ofloxacin</v>
          </cell>
        </row>
        <row r="203">
          <cell r="A203" t="str">
            <v>Olanzapine</v>
          </cell>
        </row>
        <row r="204">
          <cell r="A204" t="str">
            <v>Omeprazole</v>
          </cell>
        </row>
        <row r="205">
          <cell r="A205" t="str">
            <v>Ondansetron</v>
          </cell>
        </row>
        <row r="206">
          <cell r="A206" t="str">
            <v>Orlistat</v>
          </cell>
        </row>
        <row r="207">
          <cell r="A207" t="str">
            <v>Oseltamivir</v>
          </cell>
        </row>
        <row r="208">
          <cell r="A208" t="str">
            <v>Pantoprazole</v>
          </cell>
        </row>
        <row r="209">
          <cell r="A209" t="str">
            <v>Pantoprazole Sodium</v>
          </cell>
        </row>
        <row r="210">
          <cell r="A210" t="str">
            <v>Paracetamol</v>
          </cell>
        </row>
        <row r="211">
          <cell r="A211" t="str">
            <v>Paroxetine</v>
          </cell>
        </row>
        <row r="212">
          <cell r="A212" t="str">
            <v>Parvosin</v>
          </cell>
        </row>
        <row r="213">
          <cell r="A213" t="str">
            <v>Penicillin</v>
          </cell>
        </row>
        <row r="214">
          <cell r="A214" t="str">
            <v>Pentazocine Hydrochloride</v>
          </cell>
        </row>
        <row r="215">
          <cell r="A215" t="str">
            <v>Pentoxifylline</v>
          </cell>
        </row>
        <row r="216">
          <cell r="A216" t="str">
            <v>Perindopril</v>
          </cell>
        </row>
        <row r="217">
          <cell r="A217" t="str">
            <v>Phenylpropanolamine</v>
          </cell>
        </row>
        <row r="218">
          <cell r="A218" t="str">
            <v>Phloroglucinol</v>
          </cell>
        </row>
        <row r="219">
          <cell r="A219" t="str">
            <v>Pioglitazone</v>
          </cell>
        </row>
        <row r="220">
          <cell r="A220" t="str">
            <v>Piracetam</v>
          </cell>
        </row>
        <row r="221">
          <cell r="A221" t="str">
            <v>Piroxicam</v>
          </cell>
        </row>
        <row r="222">
          <cell r="A222" t="str">
            <v>Pravastatin</v>
          </cell>
        </row>
        <row r="223">
          <cell r="A223" t="str">
            <v>Prednisolone</v>
          </cell>
        </row>
        <row r="224">
          <cell r="A224" t="str">
            <v>Propranolol</v>
          </cell>
        </row>
        <row r="225">
          <cell r="A225" t="str">
            <v>Quinapril</v>
          </cell>
        </row>
        <row r="226">
          <cell r="A226" t="str">
            <v>Quinapril+Hctz</v>
          </cell>
        </row>
        <row r="227">
          <cell r="A227" t="str">
            <v>Quinine Bisulphate</v>
          </cell>
        </row>
        <row r="228">
          <cell r="A228" t="str">
            <v>Quinine Sulphate</v>
          </cell>
        </row>
        <row r="229">
          <cell r="A229" t="str">
            <v>Rabeprazole</v>
          </cell>
        </row>
        <row r="230">
          <cell r="A230" t="str">
            <v>Ramipril</v>
          </cell>
        </row>
        <row r="231">
          <cell r="A231" t="str">
            <v>Ramipril+Hctz</v>
          </cell>
        </row>
        <row r="232">
          <cell r="A232" t="str">
            <v>Ranitidine</v>
          </cell>
        </row>
        <row r="233">
          <cell r="A233" t="str">
            <v>Ranopine</v>
          </cell>
        </row>
        <row r="234">
          <cell r="A234" t="str">
            <v>Repaglinide</v>
          </cell>
        </row>
        <row r="235">
          <cell r="A235" t="str">
            <v>Ribavirin</v>
          </cell>
        </row>
        <row r="236">
          <cell r="A236" t="str">
            <v>Risedronate</v>
          </cell>
        </row>
        <row r="237">
          <cell r="A237" t="str">
            <v>Risperidone</v>
          </cell>
        </row>
        <row r="238">
          <cell r="A238" t="str">
            <v>Rofecoxib</v>
          </cell>
        </row>
        <row r="239">
          <cell r="A239" t="str">
            <v>Roflumilast</v>
          </cell>
        </row>
        <row r="240">
          <cell r="A240" t="str">
            <v>Ropinirole</v>
          </cell>
        </row>
        <row r="241">
          <cell r="A241" t="str">
            <v>Roxithromycin</v>
          </cell>
        </row>
        <row r="242">
          <cell r="A242" t="str">
            <v>Salbutamol</v>
          </cell>
        </row>
        <row r="243">
          <cell r="A243" t="str">
            <v>Salmeterol Xinafoate</v>
          </cell>
        </row>
        <row r="244">
          <cell r="A244" t="str">
            <v>Sertraline</v>
          </cell>
        </row>
        <row r="245">
          <cell r="A245" t="str">
            <v>Sibutramine</v>
          </cell>
        </row>
        <row r="246">
          <cell r="A246" t="str">
            <v>Simvastatin</v>
          </cell>
        </row>
        <row r="247">
          <cell r="A247" t="str">
            <v>Sotalol</v>
          </cell>
        </row>
        <row r="248">
          <cell r="A248" t="str">
            <v>Spironolactone</v>
          </cell>
        </row>
        <row r="249">
          <cell r="A249" t="str">
            <v>Stramonium</v>
          </cell>
        </row>
        <row r="250">
          <cell r="A250" t="str">
            <v>Sucralfate</v>
          </cell>
        </row>
        <row r="251">
          <cell r="A251" t="str">
            <v>Sulfasalazine</v>
          </cell>
        </row>
        <row r="252">
          <cell r="A252" t="str">
            <v>Sumatriptan</v>
          </cell>
        </row>
        <row r="253">
          <cell r="A253" t="str">
            <v>Tacrolimus</v>
          </cell>
        </row>
        <row r="254">
          <cell r="A254" t="str">
            <v>Tamoxifen</v>
          </cell>
        </row>
        <row r="255">
          <cell r="A255" t="str">
            <v>Tamsulosin</v>
          </cell>
        </row>
        <row r="256">
          <cell r="A256" t="str">
            <v>Terazosin</v>
          </cell>
        </row>
        <row r="257">
          <cell r="A257" t="str">
            <v>Terbinafine</v>
          </cell>
        </row>
        <row r="258">
          <cell r="A258" t="str">
            <v>Terfenadine</v>
          </cell>
        </row>
        <row r="259">
          <cell r="A259" t="str">
            <v>Tetrazepam</v>
          </cell>
        </row>
        <row r="260">
          <cell r="A260" t="str">
            <v>Thiocolchicoside</v>
          </cell>
        </row>
        <row r="261">
          <cell r="A261" t="str">
            <v>Ticlopidine</v>
          </cell>
        </row>
        <row r="262">
          <cell r="A262" t="str">
            <v>Tilidin+Naloxon</v>
          </cell>
        </row>
        <row r="263">
          <cell r="A263" t="str">
            <v>Tinzaparin</v>
          </cell>
        </row>
        <row r="264">
          <cell r="A264" t="str">
            <v>Tiotropium+Bromide</v>
          </cell>
        </row>
        <row r="265">
          <cell r="A265" t="str">
            <v>Tizanidine</v>
          </cell>
        </row>
        <row r="266">
          <cell r="A266" t="str">
            <v>Tolterodin</v>
          </cell>
        </row>
        <row r="267">
          <cell r="A267" t="str">
            <v>Tolterodine</v>
          </cell>
        </row>
        <row r="268">
          <cell r="A268" t="str">
            <v>Topiramate</v>
          </cell>
        </row>
        <row r="269">
          <cell r="A269" t="str">
            <v>Torasemide</v>
          </cell>
        </row>
        <row r="270">
          <cell r="A270" t="str">
            <v>Tramadol</v>
          </cell>
        </row>
        <row r="271">
          <cell r="A271" t="str">
            <v>Trandolapril</v>
          </cell>
        </row>
        <row r="272">
          <cell r="A272" t="str">
            <v>Trandolapril+Verapamil</v>
          </cell>
        </row>
        <row r="273">
          <cell r="A273" t="str">
            <v>Triflusal</v>
          </cell>
        </row>
        <row r="274">
          <cell r="A274" t="str">
            <v>Trimebutine</v>
          </cell>
        </row>
        <row r="275">
          <cell r="A275" t="str">
            <v>Trimetazidine</v>
          </cell>
        </row>
        <row r="276">
          <cell r="A276" t="str">
            <v>Trimethoprim</v>
          </cell>
        </row>
        <row r="277">
          <cell r="A277" t="str">
            <v>Troxerutine</v>
          </cell>
        </row>
        <row r="278">
          <cell r="A278" t="str">
            <v>Valacyclovir</v>
          </cell>
        </row>
        <row r="279">
          <cell r="A279" t="str">
            <v>Valproic Acid</v>
          </cell>
        </row>
        <row r="280">
          <cell r="A280" t="str">
            <v>Valsartan</v>
          </cell>
        </row>
        <row r="281">
          <cell r="A281" t="str">
            <v>Valsartan+Hctz</v>
          </cell>
        </row>
        <row r="282">
          <cell r="A282" t="str">
            <v>Vancomycin</v>
          </cell>
        </row>
        <row r="283">
          <cell r="A283" t="str">
            <v>Venlafaxine</v>
          </cell>
        </row>
        <row r="284">
          <cell r="A284" t="str">
            <v>Verapamil</v>
          </cell>
        </row>
        <row r="285">
          <cell r="A285" t="str">
            <v>Verapamil+Triamterene+Hctz</v>
          </cell>
        </row>
        <row r="286">
          <cell r="A286" t="str">
            <v>Voglibose</v>
          </cell>
        </row>
        <row r="287">
          <cell r="A287" t="str">
            <v>Xenid</v>
          </cell>
        </row>
        <row r="288">
          <cell r="A288" t="str">
            <v>Xolaam</v>
          </cell>
        </row>
        <row r="289">
          <cell r="A289" t="str">
            <v>Ziprasidone</v>
          </cell>
        </row>
        <row r="290">
          <cell r="A290" t="str">
            <v>Zolpidem</v>
          </cell>
        </row>
        <row r="291">
          <cell r="A291" t="str">
            <v>Zopiclone</v>
          </cell>
        </row>
        <row r="292">
          <cell r="A292" t="str">
            <v>ZZ_Molecule Not In List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"/>
      <sheetName val="Flash_Report_CUM(eur)Dec"/>
      <sheetName val="Flash_Report_CUM(rur)Dec"/>
      <sheetName val="Flash_CUM(eur)Jan-Nov"/>
      <sheetName val="Flash_CUM(rur)Jan-Nov"/>
      <sheetName val="Flash Report(EUR)with ajust"/>
      <sheetName val="Flash Report(RUR)with adjust"/>
      <sheetName val="Inflation"/>
      <sheetName val="Calculat.Depr.Exp"/>
      <sheetName val="Flash Report SDC(EUR)"/>
      <sheetName val="Flash Report SDC(RUR)"/>
      <sheetName val="CumJan-Dec(detail)"/>
      <sheetName val="Accumul_Jan-Nov(detail)"/>
      <sheetName val="Dec_ SDC(detail)adjust"/>
      <sheetName val="Dec_ SDC(detail)"/>
      <sheetName val="Perm"/>
      <sheetName val="Ivanovo"/>
      <sheetName val="Novgorod"/>
      <sheetName val="Peterburg"/>
      <sheetName val="Samara"/>
      <sheetName val="Saransk"/>
      <sheetName val="Rostov"/>
      <sheetName val="Kursk"/>
      <sheetName val="Center"/>
      <sheetName val="Povolzhje"/>
      <sheetName val="HQ Star"/>
      <sheetName val="Taxes Adjust"/>
      <sheetName val="accruals"/>
      <sheetName val="Bad debts"/>
      <sheetName val="MF Adjust"/>
      <sheetName val="Note1"/>
      <sheetName val="Flash Report SDC_EUR_"/>
      <sheetName val="SDD"/>
      <sheetName val="CT"/>
      <sheetName val="Sheet1"/>
      <sheetName val="Description details"/>
      <sheetName val="SSAct"/>
      <sheetName val="Dividend (Annex23)"/>
      <sheetName val="Bonus and Sample"/>
      <sheetName val="References"/>
      <sheetName val="secondary_Ukr"/>
      <sheetName val="New Pdt Trend Ukr"/>
      <sheetName val="Ref"/>
      <sheetName val="tables"/>
      <sheetName val="Def"/>
      <sheetName val="DIFF FOR SALES"/>
      <sheetName val="EXPS"/>
      <sheetName val="Strt Archi"/>
      <sheetName val="8.Accounting policy"/>
      <sheetName val="Flash_Report(EUR)with_ajust"/>
      <sheetName val="Flash_Report(RUR)with_adjust"/>
      <sheetName val="Calculat_Depr_Exp"/>
      <sheetName val="Flash_Report_SDC(EUR)"/>
      <sheetName val="Flash_Report_SDC(RUR)"/>
      <sheetName val="Dec__SDC(detail)adjust"/>
      <sheetName val="Dec__SDC(detail)"/>
      <sheetName val="HQ_Star"/>
      <sheetName val="Taxes_Adjust"/>
      <sheetName val="Bad_debts"/>
      <sheetName val="MF_Adjust"/>
      <sheetName val="Flash_Report_SDC_EUR_"/>
      <sheetName val="Description_details"/>
      <sheetName val="Dividend_(Annex23)"/>
      <sheetName val="Bonus_and_Sample"/>
      <sheetName val="New_Pdt_Trend_Ukr"/>
      <sheetName val="DIFF_FOR_SALES"/>
      <sheetName val="Strt_Archi"/>
      <sheetName val="8_Accounting_policy"/>
      <sheetName val="Flash_Report(EUR)with_ajust2"/>
      <sheetName val="Flash_Report(RUR)with_adjust2"/>
      <sheetName val="Calculat_Depr_Exp2"/>
      <sheetName val="Flash_Report_SDC(EUR)2"/>
      <sheetName val="Flash_Report_SDC(RUR)2"/>
      <sheetName val="Dec__SDC(detail)adjust2"/>
      <sheetName val="Dec__SDC(detail)2"/>
      <sheetName val="HQ_Star2"/>
      <sheetName val="Taxes_Adjust2"/>
      <sheetName val="Bad_debts2"/>
      <sheetName val="MF_Adjust2"/>
      <sheetName val="Flash_Report_SDC_EUR_2"/>
      <sheetName val="Description_details2"/>
      <sheetName val="Dividend_(Annex23)2"/>
      <sheetName val="Bonus_and_Sample2"/>
      <sheetName val="New_Pdt_Trend_Ukr2"/>
      <sheetName val="DIFF_FOR_SALES2"/>
      <sheetName val="Strt_Archi2"/>
      <sheetName val="8_Accounting_policy2"/>
      <sheetName val="Flash_Report(EUR)with_ajust1"/>
      <sheetName val="Flash_Report(RUR)with_adjust1"/>
      <sheetName val="Calculat_Depr_Exp1"/>
      <sheetName val="Flash_Report_SDC(EUR)1"/>
      <sheetName val="Flash_Report_SDC(RUR)1"/>
      <sheetName val="Dec__SDC(detail)adjust1"/>
      <sheetName val="Dec__SDC(detail)1"/>
      <sheetName val="HQ_Star1"/>
      <sheetName val="Taxes_Adjust1"/>
      <sheetName val="Bad_debts1"/>
      <sheetName val="MF_Adjust1"/>
      <sheetName val="Flash_Report_SDC_EUR_1"/>
      <sheetName val="Description_details1"/>
      <sheetName val="Dividend_(Annex23)1"/>
      <sheetName val="Bonus_and_Sample1"/>
      <sheetName val="New_Pdt_Trend_Ukr1"/>
      <sheetName val="DIFF_FOR_SALES1"/>
      <sheetName val="Strt_Archi1"/>
      <sheetName val="8_Accounting_policy1"/>
      <sheetName val="Flash_Report(EUR)with_ajust3"/>
      <sheetName val="Flash_Report(RUR)with_adjust3"/>
      <sheetName val="Calculat_Depr_Exp3"/>
      <sheetName val="Flash_Report_SDC(EUR)3"/>
      <sheetName val="Flash_Report_SDC(RUR)3"/>
      <sheetName val="Dec__SDC(detail)adjust3"/>
      <sheetName val="Dec__SDC(detail)3"/>
      <sheetName val="HQ_Star3"/>
      <sheetName val="Taxes_Adjust3"/>
      <sheetName val="Bad_debts3"/>
      <sheetName val="MF_Adjust3"/>
      <sheetName val="Flash_Report_SDC_EUR_3"/>
      <sheetName val="Description_details3"/>
      <sheetName val="Dividend_(Annex23)3"/>
      <sheetName val="Bonus_and_Sample3"/>
      <sheetName val="New_Pdt_Trend_Ukr3"/>
      <sheetName val="DIFF_FOR_SALES3"/>
      <sheetName val="Strt_Archi3"/>
      <sheetName val="8_Accounting_policy3"/>
      <sheetName val="YTD"/>
      <sheetName val="Glnk"/>
      <sheetName val="Database (RUR)Mar YTD"/>
    </sheetNames>
    <sheetDataSet>
      <sheetData sheetId="0">
        <row r="118">
          <cell r="B118">
            <v>331.54489999999998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8">
          <cell r="B118">
            <v>331.54489999999998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>
        <row r="118">
          <cell r="B118">
            <v>331.54489999999998</v>
          </cell>
        </row>
      </sheetData>
      <sheetData sheetId="52"/>
      <sheetData sheetId="53">
        <row r="118">
          <cell r="B118">
            <v>331.54489999999998</v>
          </cell>
        </row>
      </sheetData>
      <sheetData sheetId="54"/>
      <sheetData sheetId="55">
        <row r="118">
          <cell r="B118">
            <v>331.54489999999998</v>
          </cell>
        </row>
      </sheetData>
      <sheetData sheetId="56"/>
      <sheetData sheetId="57">
        <row r="118">
          <cell r="B118">
            <v>331.54489999999998</v>
          </cell>
        </row>
      </sheetData>
      <sheetData sheetId="58"/>
      <sheetData sheetId="59">
        <row r="118">
          <cell r="B118">
            <v>331.54489999999998</v>
          </cell>
        </row>
      </sheetData>
      <sheetData sheetId="60"/>
      <sheetData sheetId="61">
        <row r="118">
          <cell r="B118">
            <v>331.54489999999998</v>
          </cell>
        </row>
      </sheetData>
      <sheetData sheetId="62"/>
      <sheetData sheetId="63">
        <row r="118">
          <cell r="B118">
            <v>331.54489999999998</v>
          </cell>
        </row>
      </sheetData>
      <sheetData sheetId="64"/>
      <sheetData sheetId="65">
        <row r="118">
          <cell r="B118">
            <v>331.54489999999998</v>
          </cell>
        </row>
      </sheetData>
      <sheetData sheetId="66"/>
      <sheetData sheetId="67">
        <row r="118">
          <cell r="B118">
            <v>331.54489999999998</v>
          </cell>
        </row>
      </sheetData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Based Sotret Forecast 2005"/>
      <sheetName val="Budget 2005 Sotret"/>
      <sheetName val="Sotret Kaiser 2005"/>
      <sheetName val="Riomet Unit Budget 2005"/>
      <sheetName val="Budget 2005 Riomet"/>
      <sheetName val="Panixine Unit Budget 2005"/>
      <sheetName val="July LE (forecast) Revis"/>
      <sheetName val="brands july 16"/>
      <sheetName val="Projected Vs Actual"/>
      <sheetName val="Unit Based Budget 2005"/>
      <sheetName val="Unit Based Forecast"/>
      <sheetName val="Riomet July LE forecast"/>
      <sheetName val="Riomet revised method July LE 3"/>
      <sheetName val="Budget 2005"/>
      <sheetName val="BUDGET 2005 QTR 070804"/>
      <sheetName val="Budget 2005 DisperMox"/>
      <sheetName val="Forecast Raniclor July"/>
      <sheetName val="Budget 2005 Raniclor"/>
      <sheetName val="budget 2005 panixine"/>
      <sheetName val="Procto July LE"/>
      <sheetName val="Sotret Kaiser"/>
      <sheetName val="Sotret July"/>
      <sheetName val="Riomet revised July original"/>
      <sheetName val="Forecast Panixine July"/>
      <sheetName val="July LE (forecast)"/>
      <sheetName val="Panixine July LE"/>
      <sheetName val="Riomet revised method July LE a"/>
      <sheetName val="Riomet revised method July LE b"/>
      <sheetName val="Molecule Wise Sales"/>
      <sheetName val="Riomet revised method May LE "/>
      <sheetName val="Raniclor July LE"/>
      <sheetName val="Brands Sales June 24"/>
      <sheetName val="trx"/>
      <sheetName val="Dispermox July LE"/>
      <sheetName val="Forecast Dispermox July LE"/>
      <sheetName val="Brand Sales June 18"/>
      <sheetName val="Dispermox May LE "/>
      <sheetName val="Jan - May Finance"/>
      <sheetName val="Brands Sales Report - May"/>
      <sheetName val="Waterfalls - Apr - May"/>
      <sheetName val="May LE (forecast)"/>
      <sheetName val="SAP Expense May 16 2004"/>
      <sheetName val="April Brand PRD Wise Sales "/>
      <sheetName val="April LE w_Q I Net "/>
      <sheetName val="Sotret May LE"/>
      <sheetName val="Waterfalls - Mar - Apr"/>
      <sheetName val="ProctoKit"/>
      <sheetName val="Sotret"/>
      <sheetName val="YTD mar 30"/>
      <sheetName val="Raniclor May LE"/>
      <sheetName val="Panixine May LE"/>
      <sheetName val="Riomet revised methodology"/>
      <sheetName val="Waterfall Apr Forecast-Actual"/>
      <sheetName val="Riomet NRx calculation"/>
      <sheetName val="April LE w_Q I Net internal COG"/>
      <sheetName val="Panixine Apr LE (2) "/>
      <sheetName val="Raniclor Apr LE(2)"/>
      <sheetName val="Isotret-EU TRx MAT 3 2002-2004"/>
      <sheetName val="Product Price List MAY"/>
      <sheetName val="Forecast Raniclor Apr LE"/>
      <sheetName val="Dispermox Apr LE"/>
      <sheetName val="MoleculeWise Sales Q1 Finance "/>
      <sheetName val="Final QI - Finance Certified"/>
      <sheetName val="P and L net COGs"/>
      <sheetName val="COGs Net"/>
      <sheetName val="Gaurav"/>
      <sheetName val="April LE (forecast)"/>
      <sheetName val="PANIXINE Apr LE"/>
      <sheetName val="Forecast Dispermox Apr LE"/>
      <sheetName val="Forecast Panixine Apr LE"/>
      <sheetName val="RANICLOR Apr LE"/>
      <sheetName val="P and L public COGs"/>
      <sheetName val="COGs Public"/>
      <sheetName val="amox"/>
      <sheetName val="DisperMox Rx data March Test"/>
      <sheetName val="Revised P and L"/>
      <sheetName val="Sheet1"/>
      <sheetName val="FEB LE"/>
      <sheetName val="January 04"/>
      <sheetName val="Feb 04"/>
      <sheetName val=" Mar'04"/>
      <sheetName val="March LE"/>
      <sheetName val="COGs 204"/>
      <sheetName val="Revised 2004 Budget"/>
      <sheetName val="Original P and L"/>
      <sheetName val="BM 2004"/>
      <sheetName val="Sample COGs"/>
      <sheetName val="Sotret 100s"/>
      <sheetName val="Riomet"/>
      <sheetName val="RANICLOR old "/>
      <sheetName val="PANIXINE old "/>
      <sheetName val="Baxane"/>
      <sheetName val="Isotr mrkt thru Mar"/>
      <sheetName val="Riomet persistency model"/>
      <sheetName val="Riomet Rx Data"/>
      <sheetName val="Dispermox"/>
      <sheetName val="Dispermox 404"/>
      <sheetName val="DisperMox Rx Jan"/>
      <sheetName val="Sot 2003 TRx data"/>
      <sheetName val="Procto Rx"/>
      <sheetName val="Brand Summary"/>
      <sheetName val="Product Price List"/>
      <sheetName val="Spectrum"/>
      <sheetName val="brandwise consolidated p&amp;l"/>
      <sheetName val="metformin market driven by  gen"/>
      <sheetName val="Sotret TRX Jan"/>
      <sheetName val="Weekly Sotret data 31904"/>
      <sheetName val="US Weekly Iso report"/>
      <sheetName val="2003 Actuals"/>
      <sheetName val="Rpi 2004 exp  "/>
      <sheetName val="Product"/>
      <sheetName val="Past cefaclor cephalexin TRx"/>
      <sheetName val="Operational "/>
      <sheetName val="Cost Center Q I "/>
      <sheetName val="QTR I reclassed"/>
      <sheetName val="Cost Center budget"/>
      <sheetName val="Operational"/>
      <sheetName val="Lists"/>
      <sheetName val="Summary"/>
      <sheetName val="Master"/>
      <sheetName val="SCHE-MARCH'04"/>
      <sheetName val="nayan"/>
      <sheetName val="U1BS2000.WK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OGL"/>
      <sheetName val="ADV LIC"/>
      <sheetName val="INDG"/>
      <sheetName val="HMDS"/>
      <sheetName val="pnbbr"/>
      <sheetName val="#REF"/>
      <sheetName val="ADV_LIC"/>
      <sheetName val="Other notes"/>
      <sheetName val="TB-9-01"/>
      <sheetName val="Sheet1"/>
      <sheetName val="SGUN"/>
      <sheetName val="SLUN"/>
      <sheetName val="DOLLAR SHEET"/>
      <sheetName val="Bonus and Sample"/>
      <sheetName val="TERRITORY SUMMARY"/>
      <sheetName val="secondary_Ukr"/>
      <sheetName val="New Pdt Trend Ukr"/>
      <sheetName val="Ref"/>
      <sheetName val="final"/>
      <sheetName val="tds"/>
      <sheetName val="Dividend (Annex23)"/>
      <sheetName val="Sotret 100s"/>
      <sheetName val="Database (RUR)Mar YTD"/>
      <sheetName val="ADV_LIC1"/>
      <sheetName val="Other_notes"/>
      <sheetName val="DOLLAR_SHEET"/>
      <sheetName val="Bonus_and_Sample"/>
      <sheetName val="TERRITORY_SUMMARY"/>
      <sheetName val="New_Pdt_Trend_Ukr"/>
      <sheetName val="Dividend_(Annex23)"/>
      <sheetName val="ADV_LIC3"/>
      <sheetName val="Other_notes2"/>
      <sheetName val="DOLLAR_SHEET2"/>
      <sheetName val="Bonus_and_Sample2"/>
      <sheetName val="TERRITORY_SUMMARY2"/>
      <sheetName val="New_Pdt_Trend_Ukr2"/>
      <sheetName val="Dividend_(Annex23)2"/>
      <sheetName val="ADV_LIC2"/>
      <sheetName val="Other_notes1"/>
      <sheetName val="DOLLAR_SHEET1"/>
      <sheetName val="Bonus_and_Sample1"/>
      <sheetName val="TERRITORY_SUMMARY1"/>
      <sheetName val="New_Pdt_Trend_Ukr1"/>
      <sheetName val="Dividend_(Annex23)1"/>
      <sheetName val="ADV_LIC4"/>
      <sheetName val="Other_notes3"/>
      <sheetName val="DOLLAR_SHEET3"/>
      <sheetName val="Bonus_and_Sample3"/>
      <sheetName val="TERRITORY_SUMMARY3"/>
      <sheetName val="New_Pdt_Trend_Ukr3"/>
      <sheetName val="Dividend_(Annex23)3"/>
      <sheetName val="Ratio's"/>
      <sheetName val="entitlements"/>
      <sheetName val="SCHE-MARCH'04"/>
    </sheetNames>
    <sheetDataSet>
      <sheetData sheetId="0" refreshError="1"/>
      <sheetData sheetId="1" refreshError="1"/>
      <sheetData sheetId="2" refreshError="1">
        <row r="129">
          <cell r="B129" t="str">
            <v>KG</v>
          </cell>
          <cell r="G129">
            <v>1069</v>
          </cell>
          <cell r="H129">
            <v>10</v>
          </cell>
          <cell r="I129">
            <v>4</v>
          </cell>
          <cell r="J129">
            <v>2</v>
          </cell>
          <cell r="K129">
            <v>1224.9359999999999</v>
          </cell>
          <cell r="M129">
            <v>994</v>
          </cell>
          <cell r="N129">
            <v>1069</v>
          </cell>
          <cell r="Q129">
            <v>17</v>
          </cell>
          <cell r="R129">
            <v>16</v>
          </cell>
          <cell r="S129">
            <v>4</v>
          </cell>
          <cell r="T129">
            <v>2</v>
          </cell>
          <cell r="U129">
            <v>22.508800000000001</v>
          </cell>
        </row>
        <row r="130">
          <cell r="B130" t="str">
            <v>KG</v>
          </cell>
          <cell r="G130">
            <v>1069</v>
          </cell>
          <cell r="H130">
            <v>10</v>
          </cell>
          <cell r="I130">
            <v>4</v>
          </cell>
          <cell r="J130">
            <v>2</v>
          </cell>
          <cell r="K130">
            <v>1224.9359999999999</v>
          </cell>
          <cell r="M130">
            <v>994</v>
          </cell>
          <cell r="N130">
            <v>1069</v>
          </cell>
          <cell r="Q130">
            <v>802.5</v>
          </cell>
          <cell r="R130">
            <v>16</v>
          </cell>
          <cell r="S130">
            <v>4</v>
          </cell>
          <cell r="T130">
            <v>2</v>
          </cell>
          <cell r="U130">
            <v>970.13599999999997</v>
          </cell>
        </row>
        <row r="131">
          <cell r="B131" t="str">
            <v>KG</v>
          </cell>
          <cell r="G131">
            <v>1069</v>
          </cell>
          <cell r="H131">
            <v>10</v>
          </cell>
          <cell r="I131">
            <v>4</v>
          </cell>
          <cell r="J131">
            <v>2</v>
          </cell>
          <cell r="K131">
            <v>1224.9359999999999</v>
          </cell>
          <cell r="M131">
            <v>994</v>
          </cell>
          <cell r="N131">
            <v>1069</v>
          </cell>
          <cell r="Q131">
            <v>19</v>
          </cell>
          <cell r="R131">
            <v>16</v>
          </cell>
          <cell r="S131">
            <v>4</v>
          </cell>
          <cell r="T131">
            <v>2</v>
          </cell>
          <cell r="U131">
            <v>24.921600000000002</v>
          </cell>
        </row>
        <row r="132">
          <cell r="B132" t="str">
            <v>LT</v>
          </cell>
          <cell r="C132" t="str">
            <v>B</v>
          </cell>
          <cell r="D132" t="str">
            <v>---------&gt;DO&lt;---------</v>
          </cell>
          <cell r="E132">
            <v>72.128</v>
          </cell>
          <cell r="F132">
            <v>78</v>
          </cell>
          <cell r="G132">
            <v>81</v>
          </cell>
          <cell r="H132">
            <v>20</v>
          </cell>
          <cell r="I132">
            <v>4</v>
          </cell>
          <cell r="J132">
            <v>1.5</v>
          </cell>
          <cell r="K132">
            <v>102.58799999999999</v>
          </cell>
          <cell r="L132">
            <v>81</v>
          </cell>
          <cell r="M132">
            <v>66</v>
          </cell>
          <cell r="N132">
            <v>70</v>
          </cell>
          <cell r="Q132">
            <v>15.950000000000001</v>
          </cell>
          <cell r="R132">
            <v>17.554849999999998</v>
          </cell>
          <cell r="S132">
            <v>0</v>
          </cell>
          <cell r="T132">
            <v>0.25</v>
          </cell>
          <cell r="U132">
            <v>18.999998574999999</v>
          </cell>
        </row>
        <row r="133">
          <cell r="B133" t="str">
            <v>KG</v>
          </cell>
          <cell r="C133" t="str">
            <v>B</v>
          </cell>
          <cell r="D133" t="str">
            <v>---------&gt;DO&lt;---------</v>
          </cell>
          <cell r="E133">
            <v>72.128</v>
          </cell>
          <cell r="F133">
            <v>78</v>
          </cell>
          <cell r="G133">
            <v>81</v>
          </cell>
          <cell r="H133">
            <v>20</v>
          </cell>
          <cell r="I133">
            <v>4</v>
          </cell>
          <cell r="J133">
            <v>1.5</v>
          </cell>
          <cell r="K133">
            <v>102.58799999999999</v>
          </cell>
          <cell r="L133">
            <v>81</v>
          </cell>
          <cell r="M133">
            <v>66</v>
          </cell>
          <cell r="N133">
            <v>70</v>
          </cell>
          <cell r="Q133">
            <v>8.36</v>
          </cell>
          <cell r="R133">
            <v>16</v>
          </cell>
          <cell r="S133">
            <v>4</v>
          </cell>
          <cell r="T133">
            <v>1</v>
          </cell>
          <cell r="U133">
            <v>11.085504</v>
          </cell>
        </row>
        <row r="134">
          <cell r="B134" t="str">
            <v>KG</v>
          </cell>
          <cell r="C134" t="str">
            <v>B</v>
          </cell>
          <cell r="D134" t="str">
            <v>---------&gt;DO&lt;---------</v>
          </cell>
          <cell r="E134">
            <v>72.128</v>
          </cell>
          <cell r="F134">
            <v>78</v>
          </cell>
          <cell r="G134">
            <v>81</v>
          </cell>
          <cell r="H134">
            <v>20</v>
          </cell>
          <cell r="I134">
            <v>4</v>
          </cell>
          <cell r="J134">
            <v>1.5</v>
          </cell>
          <cell r="K134">
            <v>102.58799999999999</v>
          </cell>
          <cell r="L134">
            <v>81</v>
          </cell>
          <cell r="M134">
            <v>66</v>
          </cell>
          <cell r="N134">
            <v>70</v>
          </cell>
          <cell r="Q134">
            <v>60</v>
          </cell>
          <cell r="R134">
            <v>16</v>
          </cell>
          <cell r="S134">
            <v>4</v>
          </cell>
          <cell r="T134">
            <v>2.5</v>
          </cell>
          <cell r="U134">
            <v>74.884</v>
          </cell>
        </row>
        <row r="135">
          <cell r="B135" t="str">
            <v>KG</v>
          </cell>
          <cell r="C135" t="str">
            <v>B</v>
          </cell>
          <cell r="D135" t="str">
            <v>---------&gt;DO&lt;---------</v>
          </cell>
          <cell r="E135">
            <v>72.128</v>
          </cell>
          <cell r="F135">
            <v>78</v>
          </cell>
          <cell r="G135">
            <v>81</v>
          </cell>
          <cell r="H135">
            <v>20</v>
          </cell>
          <cell r="I135">
            <v>4</v>
          </cell>
          <cell r="J135">
            <v>1.5</v>
          </cell>
          <cell r="K135">
            <v>102.58799999999999</v>
          </cell>
          <cell r="L135">
            <v>81</v>
          </cell>
          <cell r="M135">
            <v>66</v>
          </cell>
          <cell r="N135">
            <v>70</v>
          </cell>
          <cell r="Q135">
            <v>389.4</v>
          </cell>
          <cell r="R135">
            <v>16</v>
          </cell>
          <cell r="S135">
            <v>4</v>
          </cell>
          <cell r="T135">
            <v>2.5</v>
          </cell>
          <cell r="U135">
            <v>472.27215999999999</v>
          </cell>
        </row>
        <row r="136">
          <cell r="B136" t="str">
            <v>KG</v>
          </cell>
          <cell r="Q136">
            <v>75</v>
          </cell>
          <cell r="R136" t="str">
            <v>**</v>
          </cell>
          <cell r="S136">
            <v>4</v>
          </cell>
          <cell r="T136">
            <v>2</v>
          </cell>
          <cell r="U136">
            <v>80</v>
          </cell>
        </row>
        <row r="137">
          <cell r="B137" t="str">
            <v>KG</v>
          </cell>
          <cell r="Q137">
            <v>73</v>
          </cell>
          <cell r="R137">
            <v>0</v>
          </cell>
          <cell r="S137">
            <v>4</v>
          </cell>
          <cell r="T137">
            <v>1.5</v>
          </cell>
          <cell r="U137">
            <v>77.42</v>
          </cell>
        </row>
        <row r="138">
          <cell r="B138" t="str">
            <v>KG</v>
          </cell>
          <cell r="Q138">
            <v>43</v>
          </cell>
          <cell r="R138">
            <v>16</v>
          </cell>
          <cell r="S138">
            <v>4</v>
          </cell>
          <cell r="T138">
            <v>2</v>
          </cell>
          <cell r="U138">
            <v>53.8752</v>
          </cell>
        </row>
        <row r="139">
          <cell r="B139" t="str">
            <v>KG</v>
          </cell>
          <cell r="Q139">
            <v>183.6</v>
          </cell>
          <cell r="R139">
            <v>16</v>
          </cell>
          <cell r="S139">
            <v>4</v>
          </cell>
          <cell r="T139">
            <v>2</v>
          </cell>
          <cell r="U139">
            <v>223.49503999999999</v>
          </cell>
        </row>
        <row r="140">
          <cell r="B140" t="str">
            <v>KG</v>
          </cell>
          <cell r="Q140">
            <v>202</v>
          </cell>
          <cell r="R140">
            <v>16</v>
          </cell>
          <cell r="S140">
            <v>4</v>
          </cell>
          <cell r="T140">
            <v>2</v>
          </cell>
          <cell r="U140">
            <v>245.69280000000001</v>
          </cell>
        </row>
        <row r="141">
          <cell r="B141" t="str">
            <v>KG</v>
          </cell>
          <cell r="Q141">
            <v>21.53</v>
          </cell>
          <cell r="R141">
            <v>11</v>
          </cell>
          <cell r="S141">
            <v>4</v>
          </cell>
          <cell r="T141">
            <v>2</v>
          </cell>
          <cell r="U141">
            <v>26.854232</v>
          </cell>
        </row>
        <row r="142">
          <cell r="B142" t="str">
            <v>KG</v>
          </cell>
          <cell r="Q142">
            <v>729</v>
          </cell>
          <cell r="S142">
            <v>4</v>
          </cell>
          <cell r="T142">
            <v>2</v>
          </cell>
          <cell r="U142">
            <v>760.16</v>
          </cell>
        </row>
        <row r="143">
          <cell r="B143" t="str">
            <v>KG</v>
          </cell>
          <cell r="Q143">
            <v>924</v>
          </cell>
          <cell r="R143" t="str">
            <v>**</v>
          </cell>
          <cell r="S143">
            <v>1</v>
          </cell>
          <cell r="T143">
            <v>0.5</v>
          </cell>
          <cell r="U143">
            <v>933.74</v>
          </cell>
        </row>
        <row r="144">
          <cell r="B144" t="str">
            <v>KG</v>
          </cell>
          <cell r="C144" t="str">
            <v>F</v>
          </cell>
          <cell r="D144" t="str">
            <v>---------&gt;DO&lt;---------</v>
          </cell>
          <cell r="E144">
            <v>44.68</v>
          </cell>
          <cell r="F144">
            <v>51.900000000000006</v>
          </cell>
          <cell r="G144">
            <v>34.1</v>
          </cell>
          <cell r="H144">
            <v>20</v>
          </cell>
          <cell r="I144">
            <v>4</v>
          </cell>
          <cell r="J144">
            <v>1</v>
          </cell>
          <cell r="K144">
            <v>43.556800000000003</v>
          </cell>
          <cell r="L144">
            <v>34.1</v>
          </cell>
          <cell r="M144">
            <v>32.5</v>
          </cell>
          <cell r="N144">
            <v>34.1</v>
          </cell>
          <cell r="Q144">
            <v>18.25</v>
          </cell>
          <cell r="R144">
            <v>16</v>
          </cell>
          <cell r="S144">
            <v>4</v>
          </cell>
          <cell r="T144">
            <v>2</v>
          </cell>
          <cell r="U144">
            <v>24.0168</v>
          </cell>
        </row>
        <row r="145">
          <cell r="B145" t="str">
            <v>KG</v>
          </cell>
          <cell r="C145" t="str">
            <v>F</v>
          </cell>
          <cell r="D145" t="str">
            <v>---------&gt;DO&lt;---------</v>
          </cell>
          <cell r="E145">
            <v>44.68</v>
          </cell>
          <cell r="F145">
            <v>51.900000000000006</v>
          </cell>
          <cell r="G145">
            <v>34.1</v>
          </cell>
          <cell r="H145">
            <v>20</v>
          </cell>
          <cell r="I145">
            <v>4</v>
          </cell>
          <cell r="J145">
            <v>1</v>
          </cell>
          <cell r="K145">
            <v>43.556800000000003</v>
          </cell>
          <cell r="L145">
            <v>34.1</v>
          </cell>
          <cell r="M145">
            <v>32.5</v>
          </cell>
          <cell r="N145">
            <v>34.1</v>
          </cell>
          <cell r="Q145">
            <v>593.75</v>
          </cell>
          <cell r="R145">
            <v>16</v>
          </cell>
          <cell r="S145">
            <v>4</v>
          </cell>
          <cell r="T145">
            <v>1.5</v>
          </cell>
          <cell r="U145">
            <v>717.8</v>
          </cell>
        </row>
        <row r="146">
          <cell r="B146" t="str">
            <v>GM</v>
          </cell>
          <cell r="Q146">
            <v>57</v>
          </cell>
          <cell r="R146">
            <v>16</v>
          </cell>
          <cell r="S146">
            <v>4</v>
          </cell>
          <cell r="T146">
            <v>7</v>
          </cell>
          <cell r="U146">
            <v>75.764799999999994</v>
          </cell>
        </row>
        <row r="147">
          <cell r="B147" t="str">
            <v>KG</v>
          </cell>
          <cell r="C147" t="str">
            <v>F</v>
          </cell>
          <cell r="D147" t="str">
            <v>---------&gt;DO&lt;---------</v>
          </cell>
          <cell r="E147">
            <v>44.68</v>
          </cell>
          <cell r="F147">
            <v>51.900000000000006</v>
          </cell>
          <cell r="G147">
            <v>34.1</v>
          </cell>
          <cell r="H147">
            <v>20</v>
          </cell>
          <cell r="I147">
            <v>4</v>
          </cell>
          <cell r="J147">
            <v>1</v>
          </cell>
          <cell r="K147">
            <v>43.556800000000003</v>
          </cell>
          <cell r="L147">
            <v>34.1</v>
          </cell>
          <cell r="M147">
            <v>32.5</v>
          </cell>
          <cell r="N147">
            <v>34.1</v>
          </cell>
          <cell r="Q147">
            <v>593.75</v>
          </cell>
          <cell r="R147">
            <v>16</v>
          </cell>
          <cell r="S147">
            <v>4</v>
          </cell>
          <cell r="T147">
            <v>1.5</v>
          </cell>
          <cell r="U147">
            <v>717.8</v>
          </cell>
        </row>
        <row r="148">
          <cell r="B148">
            <v>704</v>
          </cell>
          <cell r="C148" t="str">
            <v>F</v>
          </cell>
          <cell r="D148" t="str">
            <v>---------&gt;DO&lt;---------</v>
          </cell>
          <cell r="E148">
            <v>44.68</v>
          </cell>
          <cell r="F148">
            <v>51.900000000000006</v>
          </cell>
          <cell r="G148">
            <v>34.1</v>
          </cell>
          <cell r="H148">
            <v>20</v>
          </cell>
          <cell r="I148">
            <v>4</v>
          </cell>
          <cell r="J148">
            <v>1</v>
          </cell>
          <cell r="K148">
            <v>43.556800000000003</v>
          </cell>
          <cell r="L148">
            <v>34.1</v>
          </cell>
          <cell r="M148">
            <v>32.5</v>
          </cell>
          <cell r="N148">
            <v>34.1</v>
          </cell>
          <cell r="Q148">
            <v>810</v>
          </cell>
          <cell r="R148">
            <v>7.585</v>
          </cell>
          <cell r="S148">
            <v>4</v>
          </cell>
          <cell r="T148">
            <v>2</v>
          </cell>
          <cell r="U148">
            <v>908.29603999999995</v>
          </cell>
        </row>
        <row r="149">
          <cell r="B149" t="str">
            <v>KG</v>
          </cell>
          <cell r="C149" t="str">
            <v>F</v>
          </cell>
          <cell r="D149" t="str">
            <v>---------&gt;DO&lt;---------</v>
          </cell>
          <cell r="E149">
            <v>44.68</v>
          </cell>
          <cell r="F149">
            <v>51.900000000000006</v>
          </cell>
          <cell r="G149">
            <v>34.1</v>
          </cell>
          <cell r="H149">
            <v>20</v>
          </cell>
          <cell r="I149">
            <v>4</v>
          </cell>
          <cell r="J149">
            <v>1</v>
          </cell>
          <cell r="K149">
            <v>43.556800000000003</v>
          </cell>
          <cell r="L149">
            <v>34.1</v>
          </cell>
          <cell r="M149">
            <v>32.5</v>
          </cell>
          <cell r="N149">
            <v>34.1</v>
          </cell>
          <cell r="Q149">
            <v>1102.5</v>
          </cell>
          <cell r="R149">
            <v>15.963699999999999</v>
          </cell>
          <cell r="S149">
            <v>4</v>
          </cell>
          <cell r="T149">
            <v>2</v>
          </cell>
          <cell r="U149">
            <v>1331.6397841999999</v>
          </cell>
        </row>
        <row r="150">
          <cell r="B150" t="str">
            <v>KG</v>
          </cell>
          <cell r="C150" t="str">
            <v>F</v>
          </cell>
          <cell r="D150" t="str">
            <v>---------&gt;DO&lt;---------</v>
          </cell>
          <cell r="E150">
            <v>44.68</v>
          </cell>
          <cell r="F150">
            <v>51.900000000000006</v>
          </cell>
          <cell r="G150">
            <v>34.1</v>
          </cell>
          <cell r="H150">
            <v>20</v>
          </cell>
          <cell r="I150">
            <v>4</v>
          </cell>
          <cell r="J150">
            <v>1</v>
          </cell>
          <cell r="K150">
            <v>43.556800000000003</v>
          </cell>
          <cell r="L150">
            <v>34.1</v>
          </cell>
          <cell r="M150">
            <v>32.5</v>
          </cell>
          <cell r="N150">
            <v>34.1</v>
          </cell>
          <cell r="Q150">
            <v>16</v>
          </cell>
          <cell r="R150">
            <v>16</v>
          </cell>
          <cell r="S150">
            <v>4</v>
          </cell>
          <cell r="T150">
            <v>2.5</v>
          </cell>
          <cell r="U150">
            <v>21.802399999999999</v>
          </cell>
        </row>
        <row r="151">
          <cell r="B151" t="str">
            <v>KG</v>
          </cell>
          <cell r="C151" t="str">
            <v>F</v>
          </cell>
          <cell r="D151" t="str">
            <v>---------&gt;DO&lt;---------</v>
          </cell>
          <cell r="E151">
            <v>44.68</v>
          </cell>
          <cell r="F151">
            <v>51.900000000000006</v>
          </cell>
          <cell r="G151">
            <v>34.1</v>
          </cell>
          <cell r="H151">
            <v>20</v>
          </cell>
          <cell r="I151">
            <v>4</v>
          </cell>
          <cell r="J151">
            <v>1</v>
          </cell>
          <cell r="K151">
            <v>43.556800000000003</v>
          </cell>
          <cell r="L151">
            <v>34.1</v>
          </cell>
          <cell r="M151">
            <v>32.5</v>
          </cell>
          <cell r="N151">
            <v>34.1</v>
          </cell>
          <cell r="Q151">
            <v>21</v>
          </cell>
          <cell r="R151" t="str">
            <v>**</v>
          </cell>
          <cell r="S151">
            <v>4</v>
          </cell>
          <cell r="T151">
            <v>1.5</v>
          </cell>
          <cell r="U151">
            <v>23.34</v>
          </cell>
        </row>
        <row r="152">
          <cell r="B152" t="str">
            <v>KG</v>
          </cell>
          <cell r="C152" t="str">
            <v>F</v>
          </cell>
          <cell r="D152" t="str">
            <v>---------&gt;DO&lt;---------</v>
          </cell>
          <cell r="E152">
            <v>44.68</v>
          </cell>
          <cell r="F152">
            <v>51.900000000000006</v>
          </cell>
          <cell r="G152">
            <v>34.1</v>
          </cell>
          <cell r="H152">
            <v>20</v>
          </cell>
          <cell r="I152">
            <v>4</v>
          </cell>
          <cell r="J152">
            <v>1</v>
          </cell>
          <cell r="K152">
            <v>43.556800000000003</v>
          </cell>
          <cell r="L152">
            <v>34.1</v>
          </cell>
          <cell r="M152">
            <v>32.5</v>
          </cell>
          <cell r="N152">
            <v>34.1</v>
          </cell>
          <cell r="Q152">
            <v>60</v>
          </cell>
          <cell r="R152">
            <v>16</v>
          </cell>
          <cell r="S152">
            <v>4</v>
          </cell>
          <cell r="T152">
            <v>2.5</v>
          </cell>
          <cell r="U152">
            <v>74.884</v>
          </cell>
        </row>
        <row r="153">
          <cell r="B153" t="str">
            <v>KG</v>
          </cell>
          <cell r="C153" t="str">
            <v>F</v>
          </cell>
          <cell r="D153" t="str">
            <v>---------&gt;DO&lt;---------</v>
          </cell>
          <cell r="E153">
            <v>44.68</v>
          </cell>
          <cell r="F153">
            <v>51.900000000000006</v>
          </cell>
          <cell r="G153">
            <v>34.1</v>
          </cell>
          <cell r="H153">
            <v>20</v>
          </cell>
          <cell r="I153">
            <v>4</v>
          </cell>
          <cell r="J153">
            <v>1</v>
          </cell>
          <cell r="K153">
            <v>43.556800000000003</v>
          </cell>
          <cell r="L153">
            <v>34.1</v>
          </cell>
          <cell r="M153">
            <v>32.5</v>
          </cell>
          <cell r="N153">
            <v>34.1</v>
          </cell>
          <cell r="Q153">
            <v>84.2</v>
          </cell>
          <cell r="R153">
            <v>16</v>
          </cell>
          <cell r="S153">
            <v>4</v>
          </cell>
          <cell r="T153">
            <v>2</v>
          </cell>
          <cell r="U153">
            <v>103.57888</v>
          </cell>
        </row>
        <row r="154">
          <cell r="B154" t="str">
            <v>KG</v>
          </cell>
          <cell r="C154" t="str">
            <v>F</v>
          </cell>
          <cell r="D154" t="str">
            <v>---------&gt;DO&lt;---------</v>
          </cell>
          <cell r="E154">
            <v>44.68</v>
          </cell>
          <cell r="F154">
            <v>51.900000000000006</v>
          </cell>
          <cell r="G154">
            <v>34.1</v>
          </cell>
          <cell r="H154">
            <v>20</v>
          </cell>
          <cell r="I154">
            <v>4</v>
          </cell>
          <cell r="J154">
            <v>1</v>
          </cell>
          <cell r="K154">
            <v>43.556800000000003</v>
          </cell>
          <cell r="L154">
            <v>34.1</v>
          </cell>
          <cell r="M154">
            <v>32.5</v>
          </cell>
          <cell r="N154">
            <v>34.1</v>
          </cell>
          <cell r="Q154">
            <v>225</v>
          </cell>
          <cell r="R154">
            <v>16</v>
          </cell>
          <cell r="S154">
            <v>0</v>
          </cell>
          <cell r="T154">
            <v>1</v>
          </cell>
          <cell r="U154">
            <v>262</v>
          </cell>
        </row>
        <row r="155">
          <cell r="B155" t="str">
            <v>KG</v>
          </cell>
          <cell r="C155" t="str">
            <v>F</v>
          </cell>
          <cell r="D155" t="str">
            <v>---------&gt;DO&lt;---------</v>
          </cell>
          <cell r="E155">
            <v>44.68</v>
          </cell>
          <cell r="F155">
            <v>51.900000000000006</v>
          </cell>
          <cell r="G155">
            <v>34.1</v>
          </cell>
          <cell r="H155">
            <v>20</v>
          </cell>
          <cell r="I155">
            <v>4</v>
          </cell>
          <cell r="J155">
            <v>1</v>
          </cell>
          <cell r="K155">
            <v>43.556800000000003</v>
          </cell>
          <cell r="L155">
            <v>34.1</v>
          </cell>
          <cell r="M155">
            <v>32.5</v>
          </cell>
          <cell r="N155">
            <v>34.1</v>
          </cell>
          <cell r="Q155">
            <v>86</v>
          </cell>
          <cell r="R155">
            <v>0</v>
          </cell>
          <cell r="S155">
            <v>4</v>
          </cell>
          <cell r="T155">
            <v>2</v>
          </cell>
          <cell r="U155">
            <v>91.44</v>
          </cell>
        </row>
        <row r="156">
          <cell r="B156" t="str">
            <v>KG</v>
          </cell>
          <cell r="C156" t="str">
            <v>F</v>
          </cell>
          <cell r="D156" t="str">
            <v>---------&gt;DO&lt;---------</v>
          </cell>
          <cell r="E156">
            <v>44.68</v>
          </cell>
          <cell r="F156">
            <v>51.900000000000006</v>
          </cell>
          <cell r="G156">
            <v>34.1</v>
          </cell>
          <cell r="H156">
            <v>20</v>
          </cell>
          <cell r="I156">
            <v>4</v>
          </cell>
          <cell r="J156">
            <v>1</v>
          </cell>
          <cell r="K156">
            <v>43.556800000000003</v>
          </cell>
          <cell r="L156">
            <v>34.1</v>
          </cell>
          <cell r="M156">
            <v>32.5</v>
          </cell>
          <cell r="N156">
            <v>34.1</v>
          </cell>
          <cell r="Q156">
            <v>130000</v>
          </cell>
          <cell r="R156">
            <v>16</v>
          </cell>
          <cell r="S156">
            <v>4</v>
          </cell>
          <cell r="T156">
            <v>2</v>
          </cell>
          <cell r="U156">
            <v>156834</v>
          </cell>
        </row>
        <row r="157">
          <cell r="B157" t="str">
            <v>KG</v>
          </cell>
          <cell r="C157" t="str">
            <v>F</v>
          </cell>
          <cell r="D157" t="str">
            <v>---------&gt;DO&lt;---------</v>
          </cell>
          <cell r="E157">
            <v>44.68</v>
          </cell>
          <cell r="F157">
            <v>51.900000000000006</v>
          </cell>
          <cell r="G157">
            <v>34.1</v>
          </cell>
          <cell r="H157">
            <v>20</v>
          </cell>
          <cell r="I157">
            <v>4</v>
          </cell>
          <cell r="J157">
            <v>1</v>
          </cell>
          <cell r="K157">
            <v>43.556800000000003</v>
          </cell>
          <cell r="L157">
            <v>34.1</v>
          </cell>
          <cell r="M157">
            <v>32.5</v>
          </cell>
          <cell r="N157">
            <v>34.1</v>
          </cell>
          <cell r="Q157">
            <v>1102.5</v>
          </cell>
          <cell r="R157">
            <v>15.963699999999999</v>
          </cell>
          <cell r="S157">
            <v>4</v>
          </cell>
          <cell r="T157">
            <v>2</v>
          </cell>
          <cell r="U157">
            <v>1331.6397841999999</v>
          </cell>
        </row>
        <row r="158">
          <cell r="B158" t="str">
            <v>KG</v>
          </cell>
          <cell r="C158" t="str">
            <v>F</v>
          </cell>
          <cell r="D158" t="str">
            <v>---------&gt;DO&lt;---------</v>
          </cell>
          <cell r="E158">
            <v>44.68</v>
          </cell>
          <cell r="F158">
            <v>51.900000000000006</v>
          </cell>
          <cell r="G158">
            <v>34.1</v>
          </cell>
          <cell r="H158">
            <v>20</v>
          </cell>
          <cell r="I158">
            <v>4</v>
          </cell>
          <cell r="J158">
            <v>1</v>
          </cell>
          <cell r="K158">
            <v>43.556800000000003</v>
          </cell>
          <cell r="L158">
            <v>34.1</v>
          </cell>
          <cell r="M158">
            <v>32.5</v>
          </cell>
          <cell r="N158">
            <v>34.1</v>
          </cell>
          <cell r="Q158">
            <v>40</v>
          </cell>
          <cell r="R158">
            <v>16</v>
          </cell>
          <cell r="S158">
            <v>4</v>
          </cell>
          <cell r="T158">
            <v>1</v>
          </cell>
          <cell r="U158">
            <v>49.256</v>
          </cell>
        </row>
        <row r="159">
          <cell r="B159" t="str">
            <v>KG</v>
          </cell>
          <cell r="C159" t="str">
            <v>F</v>
          </cell>
          <cell r="D159" t="str">
            <v>---------&gt;DO&lt;---------</v>
          </cell>
          <cell r="E159">
            <v>44.68</v>
          </cell>
          <cell r="F159">
            <v>51.900000000000006</v>
          </cell>
          <cell r="G159">
            <v>34.1</v>
          </cell>
          <cell r="H159">
            <v>20</v>
          </cell>
          <cell r="I159">
            <v>4</v>
          </cell>
          <cell r="J159">
            <v>1</v>
          </cell>
          <cell r="K159">
            <v>43.556800000000003</v>
          </cell>
          <cell r="L159">
            <v>34.1</v>
          </cell>
          <cell r="M159">
            <v>32.5</v>
          </cell>
          <cell r="N159">
            <v>34.1</v>
          </cell>
          <cell r="Q159">
            <v>1300</v>
          </cell>
          <cell r="R159">
            <v>16</v>
          </cell>
          <cell r="S159">
            <v>4</v>
          </cell>
          <cell r="T159">
            <v>2.5</v>
          </cell>
          <cell r="U159">
            <v>1570.82</v>
          </cell>
        </row>
        <row r="160">
          <cell r="B160" t="str">
            <v>KG</v>
          </cell>
          <cell r="C160" t="str">
            <v>F</v>
          </cell>
          <cell r="D160" t="str">
            <v>---------&gt;DO&lt;---------</v>
          </cell>
          <cell r="E160">
            <v>44.68</v>
          </cell>
          <cell r="F160">
            <v>51.900000000000006</v>
          </cell>
          <cell r="G160">
            <v>34.1</v>
          </cell>
          <cell r="H160">
            <v>20</v>
          </cell>
          <cell r="I160">
            <v>4</v>
          </cell>
          <cell r="J160">
            <v>1</v>
          </cell>
          <cell r="K160">
            <v>43.556800000000003</v>
          </cell>
          <cell r="L160">
            <v>34.1</v>
          </cell>
          <cell r="M160">
            <v>32.5</v>
          </cell>
          <cell r="N160">
            <v>34.1</v>
          </cell>
          <cell r="R160">
            <v>16</v>
          </cell>
          <cell r="S160">
            <v>4</v>
          </cell>
          <cell r="U160">
            <v>0</v>
          </cell>
        </row>
        <row r="161">
          <cell r="B161" t="str">
            <v>KG</v>
          </cell>
          <cell r="C161" t="str">
            <v>F</v>
          </cell>
          <cell r="D161" t="str">
            <v>---------&gt;DO&lt;---------</v>
          </cell>
          <cell r="E161">
            <v>44.68</v>
          </cell>
          <cell r="F161">
            <v>51.900000000000006</v>
          </cell>
          <cell r="G161">
            <v>34.1</v>
          </cell>
          <cell r="H161">
            <v>20</v>
          </cell>
          <cell r="I161">
            <v>4</v>
          </cell>
          <cell r="J161">
            <v>1</v>
          </cell>
          <cell r="K161">
            <v>43.556800000000003</v>
          </cell>
          <cell r="L161">
            <v>34.1</v>
          </cell>
          <cell r="M161">
            <v>32.5</v>
          </cell>
          <cell r="N161">
            <v>34.1</v>
          </cell>
          <cell r="Q161">
            <v>253.8</v>
          </cell>
          <cell r="R161">
            <v>16</v>
          </cell>
          <cell r="S161">
            <v>4</v>
          </cell>
          <cell r="T161">
            <v>2</v>
          </cell>
          <cell r="U161">
            <v>308.18432000000001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 Unit"/>
      <sheetName val="SSAct"/>
      <sheetName val="PlAct"/>
      <sheetName val="Names"/>
      <sheetName val="SGUN"/>
      <sheetName val="SLUN"/>
      <sheetName val="TREND"/>
      <sheetName val="Sheet1"/>
      <sheetName val="Brew rub"/>
      <sheetName val="References"/>
      <sheetName val="Export Register 05-06"/>
      <sheetName val="TERRITORY SUMMARY"/>
      <sheetName val="secondary_Ukr"/>
      <sheetName val="New Pdt Trend Ukr"/>
      <sheetName val="#REF"/>
      <sheetName val="Ref"/>
      <sheetName val="8.Accounting policy"/>
      <sheetName val="curr mth det"/>
      <sheetName val="DOLLAR SHEET"/>
      <sheetName val="Total_Unit"/>
      <sheetName val="Brew_rub"/>
      <sheetName val="Export_Register_05-06"/>
      <sheetName val="TERRITORY_SUMMARY"/>
      <sheetName val="New_Pdt_Trend_Ukr"/>
      <sheetName val="8_Accounting_policy"/>
      <sheetName val="curr_mth_det"/>
      <sheetName val="DOLLAR_SHEET"/>
      <sheetName val="Total_Unit2"/>
      <sheetName val="Brew_rub2"/>
      <sheetName val="Export_Register_05-062"/>
      <sheetName val="TERRITORY_SUMMARY2"/>
      <sheetName val="New_Pdt_Trend_Ukr2"/>
      <sheetName val="8_Accounting_policy2"/>
      <sheetName val="curr_mth_det2"/>
      <sheetName val="DOLLAR_SHEET2"/>
      <sheetName val="Total_Unit1"/>
      <sheetName val="Brew_rub1"/>
      <sheetName val="Export_Register_05-061"/>
      <sheetName val="TERRITORY_SUMMARY1"/>
      <sheetName val="New_Pdt_Trend_Ukr1"/>
      <sheetName val="8_Accounting_policy1"/>
      <sheetName val="curr_mth_det1"/>
      <sheetName val="DOLLAR_SHEET1"/>
      <sheetName val="tables"/>
      <sheetName val="Validations"/>
      <sheetName val="summary"/>
      <sheetName val="Total_Unit3"/>
      <sheetName val="Brew_rub3"/>
      <sheetName val="Export_Register_05-063"/>
      <sheetName val="TERRITORY_SUMMARY3"/>
      <sheetName val="New_Pdt_Trend_Ukr3"/>
      <sheetName val="8_Accounting_policy3"/>
      <sheetName val="curr_mth_det3"/>
      <sheetName val="DOLLAR_SHEET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cription details"/>
      <sheetName val="New Product NDR"/>
      <sheetName val="TREND"/>
      <sheetName val="Sheet1"/>
      <sheetName val="Brew rub"/>
      <sheetName val="Bonus and Sample"/>
      <sheetName val="New Pdt Trend Ukr"/>
      <sheetName val="Ex Rates"/>
      <sheetName val="Export Register 05-06"/>
      <sheetName val="secondary_Ukr"/>
      <sheetName val="final"/>
      <sheetName val="tables"/>
      <sheetName val="Imported CF"/>
      <sheetName val="References"/>
      <sheetName val="Loading"/>
      <sheetName val="Description_details"/>
      <sheetName val="New_Product_NDR"/>
      <sheetName val="Brew_rub"/>
      <sheetName val="Bonus_and_Sample"/>
      <sheetName val="New_Pdt_Trend_Ukr"/>
      <sheetName val="Ex_Rates"/>
      <sheetName val="Export_Register_05-06"/>
      <sheetName val="Imported_CF"/>
      <sheetName val="Description_details2"/>
      <sheetName val="New_Product_NDR2"/>
      <sheetName val="Brew_rub2"/>
      <sheetName val="Bonus_and_Sample2"/>
      <sheetName val="New_Pdt_Trend_Ukr2"/>
      <sheetName val="Ex_Rates2"/>
      <sheetName val="Export_Register_05-062"/>
      <sheetName val="Imported_CF2"/>
      <sheetName val="Description_details1"/>
      <sheetName val="New_Product_NDR1"/>
      <sheetName val="Brew_rub1"/>
      <sheetName val="Bonus_and_Sample1"/>
      <sheetName val="New_Pdt_Trend_Ukr1"/>
      <sheetName val="Ex_Rates1"/>
      <sheetName val="Export_Register_05-061"/>
      <sheetName val="Imported_CF1"/>
      <sheetName val="8.Accounting policy"/>
      <sheetName val="Validations"/>
      <sheetName val="DT 1999 (abst. from model)"/>
      <sheetName val="Description_details3"/>
      <sheetName val="New_Product_NDR3"/>
      <sheetName val="Brew_rub3"/>
      <sheetName val="Bonus_and_Sample3"/>
      <sheetName val="New_Pdt_Trend_Ukr3"/>
      <sheetName val="Ex_Rates3"/>
      <sheetName val="Export_Register_05-063"/>
      <sheetName val="Imported_CF3"/>
    </sheetNames>
    <sheetDataSet>
      <sheetData sheetId="0" refreshError="1">
        <row r="9">
          <cell r="A9" t="str">
            <v>P1</v>
          </cell>
        </row>
        <row r="10">
          <cell r="A10" t="str">
            <v>P2</v>
          </cell>
        </row>
        <row r="11">
          <cell r="A11" t="str">
            <v>P3</v>
          </cell>
        </row>
        <row r="12">
          <cell r="A12" t="str">
            <v>P4</v>
          </cell>
        </row>
        <row r="13">
          <cell r="A13" t="str">
            <v>P5</v>
          </cell>
        </row>
        <row r="14">
          <cell r="A14" t="str">
            <v>P6</v>
          </cell>
        </row>
        <row r="15">
          <cell r="A15" t="str">
            <v>P7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9">
          <cell r="A9" t="str">
            <v>P1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duct Report"/>
      <sheetName val="Summary"/>
      <sheetName val="Mozart Reports"/>
      <sheetName val="Forecast Sheet"/>
      <sheetName val="IMS Data"/>
      <sheetName val="ePIF"/>
      <sheetName val="PDR"/>
      <sheetName val="DMF"/>
      <sheetName val="IP Feedback"/>
      <sheetName val="Assumption Guideline"/>
      <sheetName val="Description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7">
          <cell r="A27" t="str">
            <v>Jan</v>
          </cell>
        </row>
      </sheetData>
      <sheetData sheetId="9">
        <row r="27">
          <cell r="A27" t="str">
            <v>Jan</v>
          </cell>
        </row>
        <row r="28">
          <cell r="A28" t="str">
            <v>Feb</v>
          </cell>
        </row>
        <row r="29">
          <cell r="A29" t="str">
            <v>Mar</v>
          </cell>
        </row>
        <row r="30">
          <cell r="A30" t="str">
            <v>Apr</v>
          </cell>
        </row>
        <row r="31">
          <cell r="A31" t="str">
            <v>May</v>
          </cell>
        </row>
        <row r="32">
          <cell r="A32" t="str">
            <v>Jun</v>
          </cell>
        </row>
        <row r="33">
          <cell r="A33" t="str">
            <v>Jul</v>
          </cell>
        </row>
        <row r="34">
          <cell r="A34" t="str">
            <v>Aug</v>
          </cell>
        </row>
        <row r="35">
          <cell r="A35" t="str">
            <v>Sep</v>
          </cell>
        </row>
        <row r="36">
          <cell r="A36" t="str">
            <v>Oct</v>
          </cell>
        </row>
        <row r="37">
          <cell r="A37" t="str">
            <v>Nov</v>
          </cell>
        </row>
        <row r="38">
          <cell r="A38" t="str">
            <v>Dec</v>
          </cell>
        </row>
        <row r="39">
          <cell r="A39" t="str">
            <v>Q1</v>
          </cell>
        </row>
        <row r="40">
          <cell r="A40" t="str">
            <v>Q2</v>
          </cell>
        </row>
        <row r="41">
          <cell r="A41" t="str">
            <v>Q3</v>
          </cell>
        </row>
        <row r="42">
          <cell r="A42" t="str">
            <v>Q4</v>
          </cell>
        </row>
      </sheetData>
      <sheetData sheetId="1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Sept-05)"/>
      <sheetName val="Sheet1 (3)"/>
      <sheetName val="Aug 2005"/>
      <sheetName val="July 2005"/>
      <sheetName val="June 2005"/>
      <sheetName val="May 2005"/>
      <sheetName val="april2005"/>
      <sheetName val="MARCH 2005"/>
      <sheetName val="Sheet6"/>
      <sheetName val="summary (MAR-05) "/>
      <sheetName val="Source"/>
      <sheetName val="p&amp;l"/>
      <sheetName val="secondary_Ukr"/>
      <sheetName val="New Pdt Trend Ukr"/>
      <sheetName val="Product wise sales"/>
      <sheetName val="Ex Rates"/>
      <sheetName val="TERRITORY SUMMARY"/>
      <sheetName val="#REF"/>
      <sheetName val="8.Accounting policy"/>
      <sheetName val="final"/>
      <sheetName val="Ref"/>
      <sheetName val="Bonus and Sample"/>
      <sheetName val="BS-RXNL"/>
      <sheetName val="Sheet1_(2)"/>
      <sheetName val="summary_(ytd_Sept-05)"/>
      <sheetName val="Sheet1_(3)"/>
      <sheetName val="Aug_2005"/>
      <sheetName val="July_2005"/>
      <sheetName val="June_2005"/>
      <sheetName val="May_2005"/>
      <sheetName val="MARCH_2005"/>
      <sheetName val="summary_(MAR-05)_"/>
      <sheetName val="New_Pdt_Trend_Ukr"/>
      <sheetName val="Product_wise_sales"/>
      <sheetName val="Ex_Rates"/>
      <sheetName val="TERRITORY_SUMMARY"/>
      <sheetName val="8_Accounting_policy"/>
      <sheetName val="Bonus_and_Sample"/>
      <sheetName val="Sheet1_(2)1"/>
      <sheetName val="summary_(ytd_Sept-05)1"/>
      <sheetName val="Sheet1_(3)1"/>
      <sheetName val="Aug_20051"/>
      <sheetName val="July_20051"/>
      <sheetName val="June_20051"/>
      <sheetName val="May_20051"/>
      <sheetName val="MARCH_20051"/>
      <sheetName val="summary_(MAR-05)_1"/>
      <sheetName val="New_Pdt_Trend_Ukr1"/>
      <sheetName val="Product_wise_sales1"/>
      <sheetName val="Ex_Rates1"/>
      <sheetName val="TERRITORY_SUMMARY1"/>
      <sheetName val="8_Accounting_policy1"/>
      <sheetName val="Bonus_and_Sample1"/>
      <sheetName val="sls GL"/>
      <sheetName val="References"/>
      <sheetName val="Sheet1_(2)2"/>
      <sheetName val="summary_(ytd_Sept-05)2"/>
      <sheetName val="Sheet1_(3)2"/>
      <sheetName val="Aug_20052"/>
      <sheetName val="July_20052"/>
      <sheetName val="June_20052"/>
      <sheetName val="May_20052"/>
      <sheetName val="MARCH_20052"/>
      <sheetName val="summary_(MAR-05)_2"/>
      <sheetName val="New_Pdt_Trend_Ukr2"/>
      <sheetName val="Product_wise_sales2"/>
      <sheetName val="Ex_Rates2"/>
      <sheetName val="TERRITORY_SUMMARY2"/>
      <sheetName val="8_Accounting_policy2"/>
      <sheetName val="Bonus_and_Sample2"/>
    </sheetNames>
    <sheetDataSet>
      <sheetData sheetId="0" refreshError="1">
        <row r="3">
          <cell r="E3" t="str">
            <v>KG</v>
          </cell>
        </row>
        <row r="4">
          <cell r="E4" t="str">
            <v>KG</v>
          </cell>
        </row>
        <row r="5">
          <cell r="E5" t="str">
            <v>KG</v>
          </cell>
        </row>
        <row r="6">
          <cell r="E6" t="str">
            <v>KG</v>
          </cell>
        </row>
        <row r="7">
          <cell r="E7" t="str">
            <v>KG</v>
          </cell>
        </row>
        <row r="8">
          <cell r="E8" t="str">
            <v>KG</v>
          </cell>
        </row>
        <row r="9">
          <cell r="E9" t="str">
            <v>KG</v>
          </cell>
        </row>
        <row r="10">
          <cell r="E10" t="str">
            <v>KG</v>
          </cell>
        </row>
        <row r="11">
          <cell r="E11" t="str">
            <v>KG</v>
          </cell>
        </row>
        <row r="12">
          <cell r="E12" t="str">
            <v>KG</v>
          </cell>
        </row>
        <row r="13">
          <cell r="E13" t="str">
            <v>KG</v>
          </cell>
        </row>
        <row r="14">
          <cell r="E14" t="str">
            <v>KG</v>
          </cell>
        </row>
        <row r="15">
          <cell r="E15" t="str">
            <v>KG</v>
          </cell>
        </row>
        <row r="16">
          <cell r="E16" t="str">
            <v>KG</v>
          </cell>
        </row>
        <row r="17">
          <cell r="E17" t="str">
            <v>KG</v>
          </cell>
        </row>
        <row r="18">
          <cell r="E18" t="str">
            <v>KG</v>
          </cell>
        </row>
        <row r="19">
          <cell r="E19" t="str">
            <v>KG</v>
          </cell>
        </row>
        <row r="20">
          <cell r="E20" t="str">
            <v>KG</v>
          </cell>
        </row>
        <row r="21">
          <cell r="E21" t="str">
            <v>KG</v>
          </cell>
        </row>
        <row r="22">
          <cell r="E22" t="str">
            <v>KG</v>
          </cell>
        </row>
        <row r="23">
          <cell r="E23" t="str">
            <v>KG</v>
          </cell>
        </row>
        <row r="24">
          <cell r="E24" t="str">
            <v>KG</v>
          </cell>
        </row>
        <row r="25">
          <cell r="E25" t="str">
            <v>KG</v>
          </cell>
        </row>
        <row r="26">
          <cell r="E26" t="str">
            <v>KG</v>
          </cell>
        </row>
        <row r="27">
          <cell r="E27" t="str">
            <v>KG</v>
          </cell>
        </row>
        <row r="28">
          <cell r="E28" t="str">
            <v>KG</v>
          </cell>
        </row>
        <row r="29">
          <cell r="E29" t="str">
            <v>KG</v>
          </cell>
        </row>
        <row r="30">
          <cell r="E30" t="str">
            <v>KG</v>
          </cell>
        </row>
        <row r="31">
          <cell r="E31" t="str">
            <v>KG</v>
          </cell>
        </row>
        <row r="32">
          <cell r="E32" t="str">
            <v>KG</v>
          </cell>
        </row>
        <row r="33">
          <cell r="E33" t="str">
            <v>KG</v>
          </cell>
        </row>
        <row r="34">
          <cell r="E34" t="str">
            <v>KG</v>
          </cell>
        </row>
        <row r="35">
          <cell r="E35" t="str">
            <v>KG</v>
          </cell>
        </row>
        <row r="36">
          <cell r="E36" t="str">
            <v>KG</v>
          </cell>
        </row>
        <row r="37">
          <cell r="E37" t="str">
            <v>KG</v>
          </cell>
        </row>
        <row r="38">
          <cell r="E38" t="str">
            <v>KG</v>
          </cell>
        </row>
        <row r="39">
          <cell r="E39" t="str">
            <v>KG</v>
          </cell>
        </row>
        <row r="40">
          <cell r="E40" t="str">
            <v>KG</v>
          </cell>
        </row>
        <row r="41">
          <cell r="E41" t="str">
            <v>KG</v>
          </cell>
        </row>
        <row r="42">
          <cell r="E42" t="str">
            <v>KG</v>
          </cell>
        </row>
        <row r="43">
          <cell r="E43" t="str">
            <v>KG</v>
          </cell>
        </row>
        <row r="44">
          <cell r="E44" t="str">
            <v>KG</v>
          </cell>
        </row>
        <row r="45">
          <cell r="E45" t="str">
            <v>KG</v>
          </cell>
        </row>
        <row r="46">
          <cell r="E46" t="str">
            <v>KG</v>
          </cell>
        </row>
        <row r="47">
          <cell r="E47" t="str">
            <v>KG</v>
          </cell>
        </row>
        <row r="48">
          <cell r="E48" t="str">
            <v>KG</v>
          </cell>
        </row>
        <row r="49">
          <cell r="E49" t="str">
            <v>KG</v>
          </cell>
        </row>
        <row r="50">
          <cell r="E50" t="str">
            <v>KG</v>
          </cell>
        </row>
        <row r="51">
          <cell r="E51" t="str">
            <v>KG</v>
          </cell>
        </row>
        <row r="52">
          <cell r="E52" t="str">
            <v>KG</v>
          </cell>
        </row>
        <row r="53">
          <cell r="E53" t="str">
            <v>KG</v>
          </cell>
        </row>
        <row r="54">
          <cell r="E54" t="str">
            <v>KG</v>
          </cell>
        </row>
        <row r="55">
          <cell r="E55" t="str">
            <v>KG</v>
          </cell>
        </row>
        <row r="56">
          <cell r="E56" t="str">
            <v>KG</v>
          </cell>
        </row>
        <row r="57">
          <cell r="E57" t="str">
            <v>KG</v>
          </cell>
        </row>
        <row r="58">
          <cell r="E58" t="str">
            <v>KG</v>
          </cell>
        </row>
        <row r="59">
          <cell r="E59" t="str">
            <v>KG</v>
          </cell>
        </row>
        <row r="60">
          <cell r="E60" t="str">
            <v>KG</v>
          </cell>
        </row>
        <row r="61">
          <cell r="E61" t="str">
            <v>KG</v>
          </cell>
        </row>
        <row r="62">
          <cell r="E62" t="str">
            <v>KG</v>
          </cell>
        </row>
        <row r="63">
          <cell r="E63" t="str">
            <v>KG</v>
          </cell>
        </row>
        <row r="64">
          <cell r="E64" t="str">
            <v>KG</v>
          </cell>
        </row>
        <row r="65">
          <cell r="E65" t="str">
            <v>KG</v>
          </cell>
        </row>
        <row r="66">
          <cell r="E66" t="str">
            <v>KG</v>
          </cell>
        </row>
        <row r="67">
          <cell r="E67" t="str">
            <v>KG</v>
          </cell>
        </row>
        <row r="68">
          <cell r="E68" t="str">
            <v>KG</v>
          </cell>
        </row>
        <row r="69">
          <cell r="E69" t="str">
            <v>KG</v>
          </cell>
        </row>
        <row r="70">
          <cell r="E70" t="str">
            <v>KG</v>
          </cell>
        </row>
        <row r="71">
          <cell r="E71" t="str">
            <v>KG</v>
          </cell>
        </row>
        <row r="72">
          <cell r="E72" t="str">
            <v>KG</v>
          </cell>
        </row>
        <row r="73">
          <cell r="E73" t="str">
            <v>KG</v>
          </cell>
        </row>
        <row r="74">
          <cell r="E74" t="str">
            <v>KG</v>
          </cell>
        </row>
        <row r="75">
          <cell r="E75" t="str">
            <v>KG</v>
          </cell>
        </row>
        <row r="76">
          <cell r="E76" t="str">
            <v>KG</v>
          </cell>
        </row>
        <row r="77">
          <cell r="E77" t="str">
            <v>KG</v>
          </cell>
        </row>
        <row r="78">
          <cell r="E78" t="str">
            <v>KG</v>
          </cell>
        </row>
        <row r="79">
          <cell r="E79" t="str">
            <v>KG</v>
          </cell>
        </row>
        <row r="80">
          <cell r="E80" t="str">
            <v>KG</v>
          </cell>
        </row>
        <row r="81">
          <cell r="E81" t="str">
            <v>KG</v>
          </cell>
        </row>
        <row r="82">
          <cell r="E82" t="str">
            <v>KG</v>
          </cell>
        </row>
        <row r="83">
          <cell r="E83" t="str">
            <v>KG</v>
          </cell>
        </row>
        <row r="84">
          <cell r="E84" t="str">
            <v>KG</v>
          </cell>
        </row>
        <row r="85">
          <cell r="E85" t="str">
            <v>KG</v>
          </cell>
        </row>
        <row r="86">
          <cell r="E86" t="str">
            <v>KG</v>
          </cell>
        </row>
        <row r="87">
          <cell r="E87" t="str">
            <v>KG</v>
          </cell>
        </row>
        <row r="88">
          <cell r="E88" t="str">
            <v>KG</v>
          </cell>
        </row>
        <row r="89">
          <cell r="E89" t="str">
            <v>KG</v>
          </cell>
        </row>
        <row r="90">
          <cell r="E90" t="str">
            <v>KG</v>
          </cell>
        </row>
        <row r="91">
          <cell r="E91" t="str">
            <v>KG</v>
          </cell>
        </row>
        <row r="92">
          <cell r="E92" t="str">
            <v>KG</v>
          </cell>
        </row>
        <row r="93">
          <cell r="E93" t="str">
            <v>KG</v>
          </cell>
        </row>
        <row r="94">
          <cell r="E94" t="str">
            <v>KG</v>
          </cell>
        </row>
        <row r="95">
          <cell r="E95" t="str">
            <v>KG</v>
          </cell>
        </row>
        <row r="96">
          <cell r="E96" t="str">
            <v>KG</v>
          </cell>
        </row>
        <row r="97">
          <cell r="E97" t="str">
            <v>KG</v>
          </cell>
        </row>
        <row r="98">
          <cell r="E98" t="str">
            <v>KG</v>
          </cell>
        </row>
        <row r="99">
          <cell r="E99" t="str">
            <v>KG</v>
          </cell>
        </row>
        <row r="100">
          <cell r="E100" t="str">
            <v>KG</v>
          </cell>
        </row>
        <row r="101">
          <cell r="E101" t="str">
            <v>KG</v>
          </cell>
        </row>
        <row r="102">
          <cell r="E102" t="str">
            <v>KG</v>
          </cell>
        </row>
        <row r="103">
          <cell r="E103" t="str">
            <v>KG</v>
          </cell>
        </row>
        <row r="104">
          <cell r="E104" t="str">
            <v>KG</v>
          </cell>
        </row>
        <row r="105">
          <cell r="E105" t="str">
            <v>KG</v>
          </cell>
        </row>
        <row r="106">
          <cell r="E106" t="str">
            <v>KG</v>
          </cell>
        </row>
        <row r="107">
          <cell r="E107" t="str">
            <v>KG</v>
          </cell>
        </row>
        <row r="108">
          <cell r="E108" t="str">
            <v>KG</v>
          </cell>
        </row>
        <row r="109">
          <cell r="E109" t="str">
            <v>KG</v>
          </cell>
        </row>
        <row r="110">
          <cell r="E110" t="str">
            <v>KG</v>
          </cell>
        </row>
        <row r="111">
          <cell r="E111" t="str">
            <v>KG</v>
          </cell>
        </row>
        <row r="112">
          <cell r="E112" t="str">
            <v>KG</v>
          </cell>
        </row>
        <row r="113">
          <cell r="E113" t="str">
            <v>KG</v>
          </cell>
        </row>
        <row r="114">
          <cell r="E114" t="str">
            <v>KG</v>
          </cell>
        </row>
        <row r="115">
          <cell r="E115" t="str">
            <v>KG</v>
          </cell>
        </row>
        <row r="116">
          <cell r="E116" t="str">
            <v>KG</v>
          </cell>
        </row>
        <row r="117">
          <cell r="E117" t="str">
            <v>KG</v>
          </cell>
        </row>
        <row r="118">
          <cell r="E118" t="str">
            <v>KG</v>
          </cell>
        </row>
        <row r="119">
          <cell r="E119" t="str">
            <v>KG</v>
          </cell>
        </row>
        <row r="120">
          <cell r="E120" t="str">
            <v>KG</v>
          </cell>
        </row>
        <row r="121">
          <cell r="E121" t="str">
            <v>KG</v>
          </cell>
        </row>
        <row r="122">
          <cell r="E122" t="str">
            <v>KG</v>
          </cell>
        </row>
        <row r="123">
          <cell r="E123" t="str">
            <v>KG</v>
          </cell>
        </row>
        <row r="124">
          <cell r="E124" t="str">
            <v>KG</v>
          </cell>
        </row>
        <row r="125">
          <cell r="E125" t="str">
            <v>KG</v>
          </cell>
        </row>
        <row r="126">
          <cell r="E126" t="str">
            <v>KG</v>
          </cell>
        </row>
        <row r="127">
          <cell r="E127" t="str">
            <v>KG</v>
          </cell>
        </row>
        <row r="128">
          <cell r="E128" t="str">
            <v>KG</v>
          </cell>
        </row>
        <row r="129">
          <cell r="E129" t="str">
            <v>KG</v>
          </cell>
        </row>
        <row r="130">
          <cell r="E130" t="str">
            <v>KG</v>
          </cell>
        </row>
        <row r="131">
          <cell r="E131" t="str">
            <v>KG</v>
          </cell>
        </row>
        <row r="132">
          <cell r="E132" t="str">
            <v>KG</v>
          </cell>
        </row>
        <row r="133">
          <cell r="E133" t="str">
            <v>KG</v>
          </cell>
        </row>
        <row r="134">
          <cell r="E134" t="str">
            <v>KG</v>
          </cell>
        </row>
        <row r="135">
          <cell r="E135" t="str">
            <v>KG</v>
          </cell>
        </row>
        <row r="136">
          <cell r="E136" t="str">
            <v>KG</v>
          </cell>
        </row>
        <row r="137">
          <cell r="E137" t="str">
            <v>KG</v>
          </cell>
        </row>
        <row r="138">
          <cell r="E138" t="str">
            <v>KG</v>
          </cell>
        </row>
        <row r="139">
          <cell r="E139" t="str">
            <v>KG</v>
          </cell>
        </row>
        <row r="140">
          <cell r="E140" t="str">
            <v>KG</v>
          </cell>
        </row>
        <row r="141">
          <cell r="E141" t="str">
            <v>KG</v>
          </cell>
        </row>
        <row r="142">
          <cell r="E142" t="str">
            <v>KG</v>
          </cell>
        </row>
        <row r="143">
          <cell r="E143" t="str">
            <v>KG</v>
          </cell>
        </row>
        <row r="144">
          <cell r="E144" t="str">
            <v>KG</v>
          </cell>
        </row>
        <row r="145">
          <cell r="E145" t="str">
            <v>KG</v>
          </cell>
        </row>
        <row r="146">
          <cell r="E146" t="str">
            <v>KG</v>
          </cell>
        </row>
        <row r="147">
          <cell r="E147" t="str">
            <v>KG</v>
          </cell>
        </row>
        <row r="148">
          <cell r="E148" t="str">
            <v>KG</v>
          </cell>
        </row>
        <row r="149">
          <cell r="E149" t="str">
            <v>KG</v>
          </cell>
        </row>
        <row r="150">
          <cell r="E150" t="str">
            <v>KG</v>
          </cell>
        </row>
        <row r="151">
          <cell r="E151" t="str">
            <v>KG</v>
          </cell>
        </row>
        <row r="152">
          <cell r="E152" t="str">
            <v>KG</v>
          </cell>
        </row>
        <row r="153">
          <cell r="E153" t="str">
            <v>KG</v>
          </cell>
        </row>
        <row r="154">
          <cell r="E154" t="str">
            <v>KG</v>
          </cell>
        </row>
        <row r="155">
          <cell r="E155" t="str">
            <v>KG</v>
          </cell>
        </row>
        <row r="156">
          <cell r="E156" t="str">
            <v>KG</v>
          </cell>
        </row>
        <row r="157">
          <cell r="E157" t="str">
            <v>KG</v>
          </cell>
        </row>
        <row r="158">
          <cell r="E158" t="str">
            <v>KG</v>
          </cell>
        </row>
        <row r="159">
          <cell r="E159" t="str">
            <v>KG</v>
          </cell>
        </row>
        <row r="160">
          <cell r="E160" t="str">
            <v>KG</v>
          </cell>
        </row>
        <row r="161">
          <cell r="E161" t="str">
            <v>KG</v>
          </cell>
        </row>
        <row r="162">
          <cell r="E162" t="str">
            <v>KG</v>
          </cell>
        </row>
        <row r="163">
          <cell r="E163" t="str">
            <v>KG</v>
          </cell>
        </row>
        <row r="164">
          <cell r="E164" t="str">
            <v>KG</v>
          </cell>
        </row>
        <row r="165">
          <cell r="E165" t="str">
            <v>KG</v>
          </cell>
        </row>
        <row r="166">
          <cell r="E166" t="str">
            <v>KG</v>
          </cell>
        </row>
        <row r="167">
          <cell r="E167" t="str">
            <v>KG</v>
          </cell>
        </row>
        <row r="168">
          <cell r="E168" t="str">
            <v>KG</v>
          </cell>
        </row>
        <row r="169">
          <cell r="E169" t="str">
            <v>KG</v>
          </cell>
        </row>
        <row r="170">
          <cell r="E170" t="str">
            <v>KG</v>
          </cell>
        </row>
        <row r="171">
          <cell r="E171" t="str">
            <v>KG</v>
          </cell>
        </row>
        <row r="172">
          <cell r="E172" t="str">
            <v>KG</v>
          </cell>
        </row>
        <row r="173">
          <cell r="E173" t="str">
            <v>KG</v>
          </cell>
        </row>
        <row r="174">
          <cell r="E174" t="str">
            <v>KG</v>
          </cell>
        </row>
        <row r="175">
          <cell r="E175" t="str">
            <v>KG</v>
          </cell>
        </row>
        <row r="176">
          <cell r="E176" t="str">
            <v>KG</v>
          </cell>
        </row>
        <row r="177">
          <cell r="E177" t="str">
            <v>KG</v>
          </cell>
        </row>
        <row r="178">
          <cell r="E178" t="str">
            <v>KG</v>
          </cell>
        </row>
        <row r="179">
          <cell r="E179" t="str">
            <v>KG</v>
          </cell>
        </row>
        <row r="180">
          <cell r="E180" t="str">
            <v>KG</v>
          </cell>
        </row>
        <row r="181">
          <cell r="E181" t="str">
            <v>KG</v>
          </cell>
        </row>
        <row r="182">
          <cell r="E182" t="str">
            <v>KG</v>
          </cell>
        </row>
        <row r="183">
          <cell r="E183" t="str">
            <v>KG</v>
          </cell>
        </row>
        <row r="184">
          <cell r="E184" t="str">
            <v>KG</v>
          </cell>
        </row>
        <row r="185">
          <cell r="E185" t="str">
            <v>KG</v>
          </cell>
        </row>
        <row r="186">
          <cell r="E186" t="str">
            <v>KG</v>
          </cell>
        </row>
        <row r="187">
          <cell r="E187" t="str">
            <v>KG</v>
          </cell>
        </row>
        <row r="188">
          <cell r="E188" t="str">
            <v>KG</v>
          </cell>
        </row>
        <row r="189">
          <cell r="E189" t="str">
            <v>KG</v>
          </cell>
        </row>
        <row r="190">
          <cell r="E190" t="str">
            <v>KG</v>
          </cell>
        </row>
        <row r="191">
          <cell r="E191" t="str">
            <v>KG</v>
          </cell>
        </row>
        <row r="192">
          <cell r="E192" t="str">
            <v>KG</v>
          </cell>
        </row>
        <row r="193">
          <cell r="E193" t="str">
            <v>KG</v>
          </cell>
        </row>
        <row r="194">
          <cell r="E194" t="str">
            <v>KG</v>
          </cell>
        </row>
        <row r="195">
          <cell r="E195" t="str">
            <v>KG</v>
          </cell>
        </row>
        <row r="196">
          <cell r="E196" t="str">
            <v>KG</v>
          </cell>
        </row>
        <row r="197">
          <cell r="E197" t="str">
            <v>KG</v>
          </cell>
        </row>
        <row r="198">
          <cell r="E198" t="str">
            <v>KG</v>
          </cell>
        </row>
        <row r="199">
          <cell r="E199" t="str">
            <v>KG</v>
          </cell>
        </row>
        <row r="200">
          <cell r="E200" t="str">
            <v>KG</v>
          </cell>
        </row>
        <row r="201">
          <cell r="E201" t="str">
            <v>KG</v>
          </cell>
        </row>
        <row r="202">
          <cell r="E202" t="str">
            <v>KG</v>
          </cell>
        </row>
        <row r="203">
          <cell r="E203" t="str">
            <v>KG</v>
          </cell>
        </row>
        <row r="204">
          <cell r="E204" t="str">
            <v>KG</v>
          </cell>
        </row>
        <row r="205">
          <cell r="E205" t="str">
            <v>KG</v>
          </cell>
        </row>
        <row r="206">
          <cell r="E206" t="str">
            <v>KG</v>
          </cell>
        </row>
        <row r="207">
          <cell r="E207" t="str">
            <v>KG</v>
          </cell>
        </row>
        <row r="208">
          <cell r="E208" t="str">
            <v>KG</v>
          </cell>
        </row>
        <row r="209">
          <cell r="E209" t="str">
            <v>KG</v>
          </cell>
        </row>
        <row r="210">
          <cell r="E210" t="str">
            <v>KG</v>
          </cell>
        </row>
        <row r="211">
          <cell r="E211" t="str">
            <v>KG</v>
          </cell>
        </row>
        <row r="212">
          <cell r="E212" t="str">
            <v>KG</v>
          </cell>
        </row>
        <row r="213">
          <cell r="E213" t="str">
            <v>KG</v>
          </cell>
        </row>
        <row r="214">
          <cell r="E214" t="str">
            <v>KG</v>
          </cell>
        </row>
        <row r="215">
          <cell r="E215" t="str">
            <v>KG</v>
          </cell>
        </row>
        <row r="216">
          <cell r="E216" t="str">
            <v>KG</v>
          </cell>
        </row>
        <row r="217">
          <cell r="E217" t="str">
            <v>KG</v>
          </cell>
        </row>
        <row r="218">
          <cell r="E218" t="str">
            <v>KG</v>
          </cell>
        </row>
        <row r="219">
          <cell r="E219" t="str">
            <v>KG</v>
          </cell>
        </row>
        <row r="220">
          <cell r="E220" t="str">
            <v>KG</v>
          </cell>
        </row>
        <row r="221">
          <cell r="E221" t="str">
            <v>KG</v>
          </cell>
        </row>
        <row r="222">
          <cell r="E222" t="str">
            <v>KG</v>
          </cell>
        </row>
        <row r="223">
          <cell r="E223" t="str">
            <v>KG</v>
          </cell>
        </row>
        <row r="224">
          <cell r="E224" t="str">
            <v>KG</v>
          </cell>
        </row>
        <row r="225">
          <cell r="E225" t="str">
            <v>KG</v>
          </cell>
        </row>
        <row r="226">
          <cell r="E226" t="str">
            <v>KG</v>
          </cell>
        </row>
        <row r="227">
          <cell r="E227" t="str">
            <v>KG</v>
          </cell>
        </row>
        <row r="228">
          <cell r="E228" t="str">
            <v>KG</v>
          </cell>
        </row>
        <row r="229">
          <cell r="E229" t="str">
            <v>KG</v>
          </cell>
        </row>
        <row r="230">
          <cell r="E230" t="str">
            <v>KG</v>
          </cell>
        </row>
        <row r="231">
          <cell r="E231" t="str">
            <v>KG</v>
          </cell>
        </row>
        <row r="232">
          <cell r="E232" t="str">
            <v>KG</v>
          </cell>
        </row>
        <row r="233">
          <cell r="E233" t="str">
            <v>KG</v>
          </cell>
        </row>
        <row r="234">
          <cell r="E234" t="str">
            <v>KG</v>
          </cell>
        </row>
        <row r="235">
          <cell r="E235" t="str">
            <v>KG</v>
          </cell>
        </row>
        <row r="236">
          <cell r="E236" t="str">
            <v>KG</v>
          </cell>
        </row>
        <row r="237">
          <cell r="E237" t="str">
            <v>KG</v>
          </cell>
        </row>
        <row r="238">
          <cell r="E238" t="str">
            <v>KG</v>
          </cell>
        </row>
        <row r="239">
          <cell r="E239" t="str">
            <v>KG</v>
          </cell>
        </row>
        <row r="240">
          <cell r="E240" t="str">
            <v>KG</v>
          </cell>
        </row>
        <row r="241">
          <cell r="E241" t="str">
            <v>KG</v>
          </cell>
        </row>
        <row r="242">
          <cell r="E242" t="str">
            <v>KG</v>
          </cell>
        </row>
        <row r="243">
          <cell r="E243" t="str">
            <v>KG</v>
          </cell>
        </row>
        <row r="244">
          <cell r="E244" t="str">
            <v>KG</v>
          </cell>
        </row>
        <row r="245">
          <cell r="E245" t="str">
            <v>KG</v>
          </cell>
        </row>
        <row r="246">
          <cell r="E246" t="str">
            <v>KG</v>
          </cell>
        </row>
        <row r="247">
          <cell r="E247" t="str">
            <v>KG</v>
          </cell>
        </row>
        <row r="248">
          <cell r="E248" t="str">
            <v>KG</v>
          </cell>
        </row>
        <row r="249">
          <cell r="E249" t="str">
            <v>KG</v>
          </cell>
        </row>
        <row r="250">
          <cell r="E250" t="str">
            <v>KG</v>
          </cell>
        </row>
        <row r="251">
          <cell r="E251" t="str">
            <v>KG</v>
          </cell>
        </row>
        <row r="252">
          <cell r="E252" t="str">
            <v>KG</v>
          </cell>
        </row>
        <row r="253">
          <cell r="E253" t="str">
            <v>KG</v>
          </cell>
        </row>
        <row r="254">
          <cell r="E254" t="str">
            <v>KG</v>
          </cell>
        </row>
        <row r="255">
          <cell r="E255" t="str">
            <v>KG</v>
          </cell>
        </row>
        <row r="256">
          <cell r="E256" t="str">
            <v>KG</v>
          </cell>
        </row>
        <row r="257">
          <cell r="E257" t="str">
            <v>KG</v>
          </cell>
        </row>
        <row r="258">
          <cell r="E258" t="str">
            <v>KG</v>
          </cell>
        </row>
        <row r="259">
          <cell r="E259" t="str">
            <v>KG</v>
          </cell>
        </row>
        <row r="260">
          <cell r="E260" t="str">
            <v>KG</v>
          </cell>
        </row>
        <row r="261">
          <cell r="E261" t="str">
            <v>KG</v>
          </cell>
        </row>
        <row r="262">
          <cell r="E262" t="str">
            <v>KG</v>
          </cell>
        </row>
        <row r="263">
          <cell r="E263" t="str">
            <v>KG</v>
          </cell>
        </row>
        <row r="264">
          <cell r="E264" t="str">
            <v>KG</v>
          </cell>
        </row>
        <row r="265">
          <cell r="E265" t="str">
            <v>KG</v>
          </cell>
        </row>
        <row r="266">
          <cell r="E266" t="str">
            <v>KG</v>
          </cell>
        </row>
        <row r="267">
          <cell r="E267" t="str">
            <v>KG</v>
          </cell>
        </row>
        <row r="268">
          <cell r="E268" t="str">
            <v>KG</v>
          </cell>
        </row>
        <row r="269">
          <cell r="E269" t="str">
            <v>KG</v>
          </cell>
        </row>
        <row r="270">
          <cell r="E270" t="str">
            <v>KG</v>
          </cell>
        </row>
        <row r="271">
          <cell r="E271" t="str">
            <v>KG</v>
          </cell>
        </row>
        <row r="272">
          <cell r="E272" t="str">
            <v>KG</v>
          </cell>
        </row>
        <row r="273">
          <cell r="E273" t="str">
            <v>KG</v>
          </cell>
        </row>
        <row r="274">
          <cell r="E274" t="str">
            <v>KG</v>
          </cell>
        </row>
        <row r="275">
          <cell r="E275" t="str">
            <v>KG</v>
          </cell>
        </row>
        <row r="276">
          <cell r="E276" t="str">
            <v>KG</v>
          </cell>
        </row>
        <row r="277">
          <cell r="E277" t="str">
            <v>KG</v>
          </cell>
        </row>
        <row r="278">
          <cell r="E278" t="str">
            <v>KG</v>
          </cell>
        </row>
        <row r="279">
          <cell r="E279" t="str">
            <v>KG</v>
          </cell>
        </row>
        <row r="280">
          <cell r="E280" t="str">
            <v>KG</v>
          </cell>
        </row>
        <row r="281">
          <cell r="E281" t="str">
            <v>KG</v>
          </cell>
        </row>
        <row r="282">
          <cell r="E282" t="str">
            <v>KG</v>
          </cell>
        </row>
        <row r="283">
          <cell r="E283" t="str">
            <v>KG</v>
          </cell>
        </row>
        <row r="284">
          <cell r="E284" t="str">
            <v>KG</v>
          </cell>
        </row>
        <row r="285">
          <cell r="E285" t="str">
            <v>KG</v>
          </cell>
        </row>
        <row r="286">
          <cell r="E286" t="str">
            <v>KG</v>
          </cell>
        </row>
        <row r="287">
          <cell r="E287" t="str">
            <v>KG</v>
          </cell>
        </row>
        <row r="288">
          <cell r="E288" t="str">
            <v>KG</v>
          </cell>
        </row>
        <row r="289">
          <cell r="E289" t="str">
            <v>KG</v>
          </cell>
        </row>
        <row r="290">
          <cell r="E290" t="str">
            <v>KG</v>
          </cell>
        </row>
        <row r="291">
          <cell r="E291" t="str">
            <v>KG</v>
          </cell>
        </row>
        <row r="292">
          <cell r="E292" t="str">
            <v>KG</v>
          </cell>
        </row>
        <row r="293">
          <cell r="E293" t="str">
            <v>KG</v>
          </cell>
        </row>
        <row r="294">
          <cell r="E294" t="str">
            <v>KG</v>
          </cell>
        </row>
        <row r="295">
          <cell r="E295" t="str">
            <v>KG</v>
          </cell>
        </row>
        <row r="296">
          <cell r="E296" t="str">
            <v>KG</v>
          </cell>
        </row>
        <row r="297">
          <cell r="E297" t="str">
            <v>KG</v>
          </cell>
        </row>
        <row r="298">
          <cell r="E298" t="str">
            <v>KG</v>
          </cell>
        </row>
        <row r="299">
          <cell r="E299" t="str">
            <v>KG</v>
          </cell>
        </row>
        <row r="300">
          <cell r="E300" t="str">
            <v>KG</v>
          </cell>
        </row>
        <row r="301">
          <cell r="E301" t="str">
            <v>KG</v>
          </cell>
        </row>
        <row r="302">
          <cell r="E302" t="str">
            <v>KG</v>
          </cell>
        </row>
        <row r="303">
          <cell r="E303" t="str">
            <v>KG</v>
          </cell>
        </row>
        <row r="304">
          <cell r="E304" t="str">
            <v>KG</v>
          </cell>
        </row>
        <row r="305">
          <cell r="E305" t="str">
            <v>KG</v>
          </cell>
        </row>
        <row r="306">
          <cell r="E306" t="str">
            <v>KG</v>
          </cell>
        </row>
        <row r="307">
          <cell r="E307" t="str">
            <v>KG</v>
          </cell>
        </row>
        <row r="308">
          <cell r="E308" t="str">
            <v>KG</v>
          </cell>
        </row>
        <row r="309">
          <cell r="E309" t="str">
            <v>KG</v>
          </cell>
        </row>
        <row r="310">
          <cell r="E310" t="str">
            <v>KG</v>
          </cell>
        </row>
        <row r="311">
          <cell r="E311" t="str">
            <v>KG</v>
          </cell>
        </row>
        <row r="312">
          <cell r="E312" t="str">
            <v>KG</v>
          </cell>
        </row>
        <row r="313">
          <cell r="E313" t="str">
            <v>KG</v>
          </cell>
        </row>
        <row r="314">
          <cell r="E314" t="str">
            <v>KG</v>
          </cell>
        </row>
        <row r="315">
          <cell r="E315" t="str">
            <v>KG</v>
          </cell>
        </row>
        <row r="316">
          <cell r="E316" t="str">
            <v>KG</v>
          </cell>
        </row>
        <row r="317">
          <cell r="E317" t="str">
            <v>KG</v>
          </cell>
        </row>
        <row r="318">
          <cell r="E318" t="str">
            <v>KG</v>
          </cell>
        </row>
        <row r="319">
          <cell r="E319" t="str">
            <v>KG</v>
          </cell>
        </row>
        <row r="320">
          <cell r="E320" t="str">
            <v>KG</v>
          </cell>
        </row>
        <row r="321">
          <cell r="E321" t="str">
            <v>KG</v>
          </cell>
        </row>
        <row r="322">
          <cell r="E322" t="str">
            <v>KG</v>
          </cell>
        </row>
        <row r="323">
          <cell r="E323" t="str">
            <v>KG</v>
          </cell>
        </row>
        <row r="324">
          <cell r="E324" t="str">
            <v>KG</v>
          </cell>
        </row>
        <row r="325">
          <cell r="E325" t="str">
            <v>KG</v>
          </cell>
        </row>
        <row r="326">
          <cell r="E326" t="str">
            <v>KG</v>
          </cell>
        </row>
        <row r="327">
          <cell r="E327" t="str">
            <v>KG</v>
          </cell>
        </row>
        <row r="328">
          <cell r="E328" t="str">
            <v>KG</v>
          </cell>
        </row>
        <row r="329">
          <cell r="E329" t="str">
            <v>KG</v>
          </cell>
        </row>
        <row r="330">
          <cell r="E330" t="str">
            <v>KG</v>
          </cell>
        </row>
        <row r="331">
          <cell r="E331" t="str">
            <v>KG</v>
          </cell>
        </row>
        <row r="332">
          <cell r="E332" t="str">
            <v>KG</v>
          </cell>
        </row>
        <row r="333">
          <cell r="E333" t="str">
            <v>KG</v>
          </cell>
        </row>
        <row r="334">
          <cell r="E334" t="str">
            <v>KG</v>
          </cell>
        </row>
        <row r="335">
          <cell r="E335" t="str">
            <v>KG</v>
          </cell>
        </row>
        <row r="336">
          <cell r="E336" t="str">
            <v>KG</v>
          </cell>
        </row>
        <row r="337">
          <cell r="E337" t="str">
            <v>KG</v>
          </cell>
        </row>
        <row r="338">
          <cell r="E338" t="str">
            <v>KG</v>
          </cell>
        </row>
        <row r="339">
          <cell r="E339" t="str">
            <v>KG</v>
          </cell>
        </row>
        <row r="340">
          <cell r="E340" t="str">
            <v>KG</v>
          </cell>
        </row>
        <row r="341">
          <cell r="E341" t="str">
            <v>KG</v>
          </cell>
        </row>
        <row r="342">
          <cell r="E342" t="str">
            <v>KG</v>
          </cell>
        </row>
        <row r="343">
          <cell r="E343" t="str">
            <v>KG</v>
          </cell>
        </row>
        <row r="344">
          <cell r="E344" t="str">
            <v>KG</v>
          </cell>
        </row>
        <row r="345">
          <cell r="E345" t="str">
            <v>KG</v>
          </cell>
        </row>
        <row r="346">
          <cell r="E346" t="str">
            <v>KG</v>
          </cell>
        </row>
        <row r="347">
          <cell r="E347" t="str">
            <v>KG</v>
          </cell>
        </row>
        <row r="348">
          <cell r="E348" t="str">
            <v>KG</v>
          </cell>
        </row>
        <row r="349">
          <cell r="E349" t="str">
            <v>KG</v>
          </cell>
        </row>
        <row r="350">
          <cell r="E350" t="str">
            <v>KG</v>
          </cell>
        </row>
        <row r="351">
          <cell r="E351" t="str">
            <v>KG</v>
          </cell>
        </row>
        <row r="352">
          <cell r="E352" t="str">
            <v>KG</v>
          </cell>
        </row>
        <row r="353">
          <cell r="E353" t="str">
            <v>KG</v>
          </cell>
        </row>
        <row r="354">
          <cell r="E354" t="str">
            <v>KG</v>
          </cell>
        </row>
        <row r="355">
          <cell r="E355" t="str">
            <v>KG</v>
          </cell>
        </row>
        <row r="356">
          <cell r="E356" t="str">
            <v>KG</v>
          </cell>
        </row>
        <row r="357">
          <cell r="E357" t="str">
            <v>KG</v>
          </cell>
        </row>
        <row r="358">
          <cell r="E358" t="str">
            <v>KG</v>
          </cell>
        </row>
        <row r="359">
          <cell r="E359" t="str">
            <v>KG</v>
          </cell>
        </row>
        <row r="360">
          <cell r="E360" t="str">
            <v>KG</v>
          </cell>
        </row>
        <row r="361">
          <cell r="E361" t="str">
            <v>KG</v>
          </cell>
        </row>
        <row r="362">
          <cell r="E362" t="str">
            <v>KG</v>
          </cell>
        </row>
        <row r="363">
          <cell r="E363" t="str">
            <v>KG</v>
          </cell>
        </row>
        <row r="364">
          <cell r="E364" t="str">
            <v>KG</v>
          </cell>
        </row>
        <row r="365">
          <cell r="E365" t="str">
            <v>KG</v>
          </cell>
        </row>
        <row r="366">
          <cell r="E366" t="str">
            <v>KG</v>
          </cell>
        </row>
        <row r="367">
          <cell r="E367" t="str">
            <v>KG</v>
          </cell>
        </row>
        <row r="368">
          <cell r="E368" t="str">
            <v>KG</v>
          </cell>
        </row>
        <row r="369">
          <cell r="E369" t="str">
            <v>KG</v>
          </cell>
        </row>
        <row r="370">
          <cell r="E370" t="str">
            <v>KG</v>
          </cell>
        </row>
        <row r="371">
          <cell r="E371" t="str">
            <v>KG</v>
          </cell>
        </row>
        <row r="372">
          <cell r="E372" t="str">
            <v>KG</v>
          </cell>
        </row>
        <row r="373">
          <cell r="E373" t="str">
            <v>KG</v>
          </cell>
        </row>
        <row r="374">
          <cell r="E374" t="str">
            <v>KG</v>
          </cell>
        </row>
        <row r="375">
          <cell r="E375" t="str">
            <v>KG</v>
          </cell>
        </row>
        <row r="376">
          <cell r="E376" t="str">
            <v>KG</v>
          </cell>
        </row>
        <row r="377">
          <cell r="E377" t="str">
            <v>KG</v>
          </cell>
        </row>
        <row r="378">
          <cell r="E378" t="str">
            <v>KG</v>
          </cell>
        </row>
        <row r="379">
          <cell r="E379" t="str">
            <v>KG</v>
          </cell>
        </row>
        <row r="380">
          <cell r="E380" t="str">
            <v>KG</v>
          </cell>
        </row>
        <row r="381">
          <cell r="E381" t="str">
            <v>KG</v>
          </cell>
        </row>
        <row r="382">
          <cell r="E382" t="str">
            <v>KG</v>
          </cell>
        </row>
        <row r="383">
          <cell r="E383" t="str">
            <v>KG</v>
          </cell>
        </row>
        <row r="384">
          <cell r="E384" t="str">
            <v>KG</v>
          </cell>
        </row>
        <row r="385">
          <cell r="E385" t="str">
            <v>KG</v>
          </cell>
        </row>
        <row r="386">
          <cell r="E386" t="str">
            <v>KG</v>
          </cell>
        </row>
        <row r="387">
          <cell r="E387" t="str">
            <v>KG</v>
          </cell>
        </row>
        <row r="388">
          <cell r="E388" t="str">
            <v>KG</v>
          </cell>
        </row>
        <row r="389">
          <cell r="E389" t="str">
            <v>KG</v>
          </cell>
        </row>
        <row r="390">
          <cell r="E390" t="str">
            <v>KG</v>
          </cell>
        </row>
        <row r="391">
          <cell r="E391" t="str">
            <v>KG</v>
          </cell>
        </row>
        <row r="392">
          <cell r="E392" t="str">
            <v>KG</v>
          </cell>
        </row>
        <row r="393">
          <cell r="E393" t="str">
            <v>KG</v>
          </cell>
        </row>
        <row r="394">
          <cell r="E394" t="str">
            <v>KG</v>
          </cell>
        </row>
        <row r="395">
          <cell r="E395" t="str">
            <v>KG</v>
          </cell>
        </row>
        <row r="396">
          <cell r="E396" t="str">
            <v>KG</v>
          </cell>
        </row>
        <row r="397">
          <cell r="E397" t="str">
            <v>KG</v>
          </cell>
        </row>
        <row r="398">
          <cell r="E398" t="str">
            <v>KG</v>
          </cell>
        </row>
        <row r="399">
          <cell r="E399" t="str">
            <v>KG</v>
          </cell>
        </row>
        <row r="400">
          <cell r="E400" t="str">
            <v>KG</v>
          </cell>
        </row>
        <row r="401">
          <cell r="E401" t="str">
            <v>KG</v>
          </cell>
        </row>
        <row r="402">
          <cell r="E402" t="str">
            <v>KG</v>
          </cell>
        </row>
        <row r="403">
          <cell r="E403" t="str">
            <v>KG</v>
          </cell>
        </row>
        <row r="404">
          <cell r="E404" t="str">
            <v>KG</v>
          </cell>
        </row>
        <row r="405">
          <cell r="E405" t="str">
            <v>KG</v>
          </cell>
        </row>
        <row r="406">
          <cell r="E406" t="str">
            <v>KG</v>
          </cell>
        </row>
        <row r="407">
          <cell r="E407" t="str">
            <v>KG</v>
          </cell>
        </row>
        <row r="408">
          <cell r="E408" t="str">
            <v>KG</v>
          </cell>
        </row>
        <row r="409">
          <cell r="E409" t="str">
            <v>KG</v>
          </cell>
        </row>
        <row r="410">
          <cell r="E410" t="str">
            <v>KG</v>
          </cell>
        </row>
        <row r="411">
          <cell r="E411" t="str">
            <v>KG</v>
          </cell>
        </row>
        <row r="412">
          <cell r="E412" t="str">
            <v>KG</v>
          </cell>
        </row>
        <row r="413">
          <cell r="E413" t="str">
            <v>KG</v>
          </cell>
        </row>
        <row r="414">
          <cell r="E414" t="str">
            <v>KG</v>
          </cell>
        </row>
        <row r="415">
          <cell r="E415" t="str">
            <v>KG</v>
          </cell>
        </row>
        <row r="416">
          <cell r="E416" t="str">
            <v>KG</v>
          </cell>
        </row>
        <row r="417">
          <cell r="E417" t="str">
            <v>KG</v>
          </cell>
        </row>
        <row r="418">
          <cell r="E418" t="str">
            <v>KG</v>
          </cell>
        </row>
        <row r="419">
          <cell r="E419" t="str">
            <v>KG</v>
          </cell>
        </row>
        <row r="420">
          <cell r="E420" t="str">
            <v>KG</v>
          </cell>
        </row>
        <row r="421">
          <cell r="E421" t="str">
            <v>KG</v>
          </cell>
        </row>
        <row r="422">
          <cell r="E422" t="str">
            <v>KG</v>
          </cell>
        </row>
        <row r="423">
          <cell r="E423" t="str">
            <v>KG</v>
          </cell>
        </row>
        <row r="424">
          <cell r="E424" t="str">
            <v>KG</v>
          </cell>
        </row>
        <row r="425">
          <cell r="E425" t="str">
            <v>KG</v>
          </cell>
        </row>
        <row r="426">
          <cell r="E426" t="str">
            <v>KG</v>
          </cell>
        </row>
        <row r="427">
          <cell r="E427" t="str">
            <v>KG</v>
          </cell>
        </row>
        <row r="428">
          <cell r="E428" t="str">
            <v>KG</v>
          </cell>
        </row>
        <row r="429">
          <cell r="E429" t="str">
            <v>KG</v>
          </cell>
        </row>
        <row r="430">
          <cell r="E430" t="str">
            <v>KG</v>
          </cell>
        </row>
        <row r="431">
          <cell r="E431" t="str">
            <v>KG</v>
          </cell>
        </row>
        <row r="432">
          <cell r="E432" t="str">
            <v>KG</v>
          </cell>
        </row>
        <row r="433">
          <cell r="E433" t="str">
            <v>KG</v>
          </cell>
        </row>
        <row r="434">
          <cell r="E434" t="str">
            <v>KG</v>
          </cell>
        </row>
        <row r="435">
          <cell r="E435" t="str">
            <v>KG</v>
          </cell>
        </row>
        <row r="436">
          <cell r="E436" t="str">
            <v>KG</v>
          </cell>
        </row>
        <row r="437">
          <cell r="E437" t="str">
            <v>KG</v>
          </cell>
        </row>
        <row r="438">
          <cell r="E438" t="str">
            <v>KG</v>
          </cell>
        </row>
        <row r="439">
          <cell r="E439" t="str">
            <v>KG</v>
          </cell>
        </row>
        <row r="440">
          <cell r="E440" t="str">
            <v>KG</v>
          </cell>
        </row>
        <row r="441">
          <cell r="E441" t="str">
            <v>KG</v>
          </cell>
        </row>
        <row r="442">
          <cell r="E442" t="str">
            <v>KG</v>
          </cell>
        </row>
        <row r="443">
          <cell r="E443" t="str">
            <v>KG</v>
          </cell>
        </row>
        <row r="444">
          <cell r="E444" t="str">
            <v>KG</v>
          </cell>
        </row>
        <row r="445">
          <cell r="E445" t="str">
            <v>KG</v>
          </cell>
        </row>
        <row r="446">
          <cell r="E446" t="str">
            <v>KG</v>
          </cell>
        </row>
        <row r="447">
          <cell r="E447" t="str">
            <v>KG</v>
          </cell>
        </row>
        <row r="448">
          <cell r="E448" t="str">
            <v>KG</v>
          </cell>
        </row>
        <row r="449">
          <cell r="E449" t="str">
            <v>KG</v>
          </cell>
        </row>
        <row r="450">
          <cell r="E450" t="str">
            <v>KG</v>
          </cell>
        </row>
        <row r="451">
          <cell r="E451" t="str">
            <v>KG</v>
          </cell>
        </row>
        <row r="452">
          <cell r="E452" t="str">
            <v>KG</v>
          </cell>
        </row>
        <row r="453">
          <cell r="E453" t="str">
            <v>KG</v>
          </cell>
        </row>
        <row r="454">
          <cell r="E454" t="str">
            <v>KG</v>
          </cell>
        </row>
        <row r="455">
          <cell r="E455" t="str">
            <v>KG</v>
          </cell>
        </row>
        <row r="456">
          <cell r="E456" t="str">
            <v>KG</v>
          </cell>
        </row>
        <row r="457">
          <cell r="E457" t="str">
            <v>KG</v>
          </cell>
        </row>
        <row r="458">
          <cell r="E458" t="str">
            <v>KG</v>
          </cell>
        </row>
        <row r="459">
          <cell r="E459" t="str">
            <v>KG</v>
          </cell>
        </row>
        <row r="460">
          <cell r="E460" t="str">
            <v>KG</v>
          </cell>
        </row>
        <row r="461">
          <cell r="E461" t="str">
            <v>KG</v>
          </cell>
        </row>
        <row r="462">
          <cell r="E462" t="str">
            <v>KG</v>
          </cell>
        </row>
        <row r="463">
          <cell r="E463" t="str">
            <v>KG</v>
          </cell>
        </row>
        <row r="464">
          <cell r="E464" t="str">
            <v>KG</v>
          </cell>
        </row>
        <row r="465">
          <cell r="E465" t="str">
            <v>KG</v>
          </cell>
        </row>
        <row r="466">
          <cell r="E466" t="str">
            <v>KG</v>
          </cell>
        </row>
        <row r="467">
          <cell r="E467" t="str">
            <v>KG</v>
          </cell>
        </row>
        <row r="468">
          <cell r="E468" t="str">
            <v>KG</v>
          </cell>
        </row>
        <row r="469">
          <cell r="E469" t="str">
            <v>KG</v>
          </cell>
        </row>
        <row r="470">
          <cell r="E470" t="str">
            <v>KG</v>
          </cell>
        </row>
        <row r="471">
          <cell r="E471" t="str">
            <v>KG</v>
          </cell>
        </row>
        <row r="472">
          <cell r="E472" t="str">
            <v>KG</v>
          </cell>
        </row>
        <row r="473">
          <cell r="E473" t="str">
            <v>KG</v>
          </cell>
        </row>
        <row r="474">
          <cell r="E474" t="str">
            <v>KG</v>
          </cell>
        </row>
        <row r="475">
          <cell r="E475" t="str">
            <v>KG</v>
          </cell>
        </row>
        <row r="476">
          <cell r="E476" t="str">
            <v>KG</v>
          </cell>
        </row>
        <row r="477">
          <cell r="E477" t="str">
            <v>KG</v>
          </cell>
        </row>
        <row r="478">
          <cell r="E478" t="str">
            <v>KG</v>
          </cell>
        </row>
        <row r="479">
          <cell r="E479" t="str">
            <v>KG</v>
          </cell>
        </row>
        <row r="480">
          <cell r="E480" t="str">
            <v>KG</v>
          </cell>
        </row>
        <row r="481">
          <cell r="E481" t="str">
            <v>KG</v>
          </cell>
        </row>
        <row r="482">
          <cell r="E482" t="str">
            <v>KG</v>
          </cell>
        </row>
        <row r="483">
          <cell r="E483" t="str">
            <v>KG</v>
          </cell>
        </row>
        <row r="484">
          <cell r="E484" t="str">
            <v>KG</v>
          </cell>
        </row>
        <row r="485">
          <cell r="E485" t="str">
            <v>KG</v>
          </cell>
        </row>
        <row r="486">
          <cell r="E486" t="str">
            <v>KG</v>
          </cell>
        </row>
        <row r="487">
          <cell r="E487" t="str">
            <v>KG</v>
          </cell>
        </row>
        <row r="488">
          <cell r="E488" t="str">
            <v>KG</v>
          </cell>
        </row>
        <row r="489">
          <cell r="E489" t="str">
            <v>KG</v>
          </cell>
        </row>
        <row r="490">
          <cell r="E490" t="str">
            <v>KG</v>
          </cell>
        </row>
        <row r="491">
          <cell r="E491" t="str">
            <v>KG</v>
          </cell>
        </row>
        <row r="492">
          <cell r="E492" t="str">
            <v>KG</v>
          </cell>
        </row>
        <row r="493">
          <cell r="E493" t="str">
            <v>KG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Conden"/>
      <sheetName val="Graph rub"/>
      <sheetName val="Brew rub"/>
      <sheetName val="STAR rub"/>
      <sheetName val="Consol rub"/>
      <sheetName val="Brew euro"/>
      <sheetName val="STAR euro"/>
      <sheetName val="Consol euro"/>
      <sheetName val="Ukraine"/>
      <sheetName val="Data rub"/>
      <sheetName val="Data, euro"/>
      <sheetName val="Flexed bud"/>
      <sheetName val="Master month"/>
      <sheetName val="Mastercum"/>
      <sheetName val="Graph"/>
      <sheetName val="SSAct"/>
      <sheetName val="p&amp;l"/>
      <sheetName val="Def"/>
      <sheetName val="Sheet1"/>
      <sheetName val="Exp"/>
      <sheetName val="TERRITORY SUMMARY"/>
      <sheetName val="secondary_Ukr"/>
      <sheetName val="Product wise sales"/>
      <sheetName val="Export Register 05-06"/>
      <sheetName val="#REF"/>
      <sheetName val="India"/>
      <sheetName val="DIFF FOR SALES"/>
      <sheetName val="EXPS"/>
      <sheetName val="References"/>
      <sheetName val="Graph_rub"/>
      <sheetName val="Brew_rub"/>
      <sheetName val="STAR_rub"/>
      <sheetName val="Consol_rub"/>
      <sheetName val="Brew_euro"/>
      <sheetName val="STAR_euro"/>
      <sheetName val="Consol_euro"/>
      <sheetName val="Data_rub"/>
      <sheetName val="Data,_euro"/>
      <sheetName val="Flexed_bud"/>
      <sheetName val="Master_month"/>
      <sheetName val="TERRITORY_SUMMARY"/>
      <sheetName val="Product_wise_sales"/>
      <sheetName val="Export_Register_05-06"/>
      <sheetName val="Graph_rub1"/>
      <sheetName val="Brew_rub1"/>
      <sheetName val="STAR_rub1"/>
      <sheetName val="Consol_rub1"/>
      <sheetName val="Brew_euro1"/>
      <sheetName val="STAR_euro1"/>
      <sheetName val="Consol_euro1"/>
      <sheetName val="Data_rub1"/>
      <sheetName val="Data,_euro1"/>
      <sheetName val="Flexed_bud1"/>
      <sheetName val="Master_month1"/>
      <sheetName val="TERRITORY_SUMMARY1"/>
      <sheetName val="Product_wise_sales1"/>
      <sheetName val="Export_Register_05-061"/>
      <sheetName val="Graph_rub2"/>
      <sheetName val="Brew_rub2"/>
      <sheetName val="STAR_rub2"/>
      <sheetName val="Consol_rub2"/>
      <sheetName val="Brew_euro2"/>
      <sheetName val="STAR_euro2"/>
      <sheetName val="Consol_euro2"/>
      <sheetName val="Data_rub2"/>
      <sheetName val="Data,_euro2"/>
      <sheetName val="Flexed_bud2"/>
      <sheetName val="Master_month2"/>
      <sheetName val="TERRITORY_SUMMARY2"/>
      <sheetName val="Product_wise_sales2"/>
      <sheetName val="Export_Register_05-062"/>
      <sheetName val="Inputs"/>
      <sheetName val="Inafectos IGV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n"/>
      <sheetName val="summary"/>
      <sheetName val="Sales"/>
      <sheetName val="mat_ccpc"/>
      <sheetName val="Exp"/>
      <sheetName val="training"/>
      <sheetName val="3201-3258"/>
      <sheetName val="Def"/>
      <sheetName val="tds"/>
      <sheetName val="bank tranfer"/>
      <sheetName val="4. NWABC"/>
      <sheetName val="New Pdt Trend Ukr"/>
      <sheetName val="Export Register 05-06"/>
      <sheetName val="TERRITORY SUMMARY"/>
      <sheetName val="tables"/>
      <sheetName val="Sheet1"/>
      <sheetName val="Ex Rates"/>
      <sheetName val="TABLEA"/>
      <sheetName val="final"/>
      <sheetName val="Revenue Details"/>
      <sheetName val="Manpower Nos Details"/>
      <sheetName val="bank_tranfer"/>
      <sheetName val="4__NWABC"/>
      <sheetName val="New_Pdt_Trend_Ukr"/>
      <sheetName val="Export_Register_05-06"/>
      <sheetName val="TERRITORY_SUMMARY"/>
      <sheetName val="Ex_Rates"/>
      <sheetName val="Revenue_Details"/>
      <sheetName val="Manpower_Nos_Details"/>
      <sheetName val="bank_tranfer1"/>
      <sheetName val="4__NWABC1"/>
      <sheetName val="New_Pdt_Trend_Ukr1"/>
      <sheetName val="Export_Register_05-061"/>
      <sheetName val="TERRITORY_SUMMARY1"/>
      <sheetName val="Ex_Rates1"/>
      <sheetName val="Revenue_Details1"/>
      <sheetName val="Manpower_Nos_Details1"/>
      <sheetName val="filmate"/>
      <sheetName val="References"/>
      <sheetName val="bank_tranfer2"/>
      <sheetName val="4__NWABC2"/>
      <sheetName val="New_Pdt_Trend_Ukr2"/>
      <sheetName val="Export_Register_05-062"/>
      <sheetName val="TERRITORY_SUMMARY2"/>
      <sheetName val="Ex_Rates2"/>
      <sheetName val="Revenue_Details2"/>
      <sheetName val="Manpower_Nos_Detail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1"/>
      <sheetName val="summary (ytd jan-05)"/>
      <sheetName val="Results BS"/>
      <sheetName val="curr mth det"/>
      <sheetName val="Imported CF"/>
      <sheetName val="Top Sheet"/>
      <sheetName val="New Pdt Trend Ukr"/>
      <sheetName val="Ex Rates"/>
      <sheetName val="Export Register 05-06"/>
      <sheetName val="FXRATES"/>
      <sheetName val="tables"/>
      <sheetName val="Product wise sales"/>
      <sheetName val="tds"/>
      <sheetName val="#REF"/>
      <sheetName val="G&amp;A Expenses"/>
      <sheetName val="summary_(ytd_jan-05)"/>
      <sheetName val="Results_BS"/>
      <sheetName val="curr_mth_det"/>
      <sheetName val="Imported_CF"/>
      <sheetName val="Top_Sheet"/>
      <sheetName val="New_Pdt_Trend_Ukr"/>
      <sheetName val="Ex_Rates"/>
      <sheetName val="Export_Register_05-06"/>
      <sheetName val="Product_wise_sales"/>
      <sheetName val="G&amp;A_Expenses"/>
      <sheetName val="summary_(ytd_jan-05)2"/>
      <sheetName val="Results_BS2"/>
      <sheetName val="curr_mth_det2"/>
      <sheetName val="Imported_CF2"/>
      <sheetName val="Top_Sheet2"/>
      <sheetName val="New_Pdt_Trend_Ukr2"/>
      <sheetName val="Ex_Rates2"/>
      <sheetName val="Export_Register_05-062"/>
      <sheetName val="Product_wise_sales2"/>
      <sheetName val="G&amp;A_Expenses2"/>
      <sheetName val="summary_(ytd_jan-05)1"/>
      <sheetName val="Results_BS1"/>
      <sheetName val="curr_mth_det1"/>
      <sheetName val="Imported_CF1"/>
      <sheetName val="Top_Sheet1"/>
      <sheetName val="New_Pdt_Trend_Ukr1"/>
      <sheetName val="Ex_Rates1"/>
      <sheetName val="Export_Register_05-061"/>
      <sheetName val="Product_wise_sales1"/>
      <sheetName val="G&amp;A_Expenses1"/>
      <sheetName val="Dividend (Annex23)"/>
      <sheetName val="C"/>
      <sheetName val="summary_(ytd_jan-05)3"/>
      <sheetName val="Results_BS3"/>
      <sheetName val="curr_mth_det3"/>
      <sheetName val="Imported_CF3"/>
      <sheetName val="Top_Sheet3"/>
      <sheetName val="New_Pdt_Trend_Ukr3"/>
      <sheetName val="Ex_Rates3"/>
      <sheetName val="Export_Register_05-063"/>
      <sheetName val="Product_wise_sales3"/>
      <sheetName val="G&amp;A_Expenses3"/>
    </sheetNames>
    <sheetDataSet>
      <sheetData sheetId="0" refreshError="1"/>
      <sheetData sheetId="1" refreshError="1">
        <row r="3">
          <cell r="A3" t="str">
            <v>2000470</v>
          </cell>
        </row>
        <row r="4">
          <cell r="A4" t="str">
            <v>2000470</v>
          </cell>
        </row>
        <row r="5">
          <cell r="A5" t="str">
            <v>2000470</v>
          </cell>
        </row>
        <row r="6">
          <cell r="A6" t="str">
            <v>2000470</v>
          </cell>
        </row>
        <row r="7">
          <cell r="A7" t="str">
            <v>2000470</v>
          </cell>
        </row>
        <row r="8">
          <cell r="A8" t="str">
            <v>2000470</v>
          </cell>
        </row>
        <row r="9">
          <cell r="A9" t="str">
            <v>2000470</v>
          </cell>
        </row>
        <row r="10">
          <cell r="A10" t="str">
            <v>2000470</v>
          </cell>
        </row>
        <row r="11">
          <cell r="A11" t="str">
            <v>2000470</v>
          </cell>
        </row>
        <row r="12">
          <cell r="A12" t="str">
            <v>2000470</v>
          </cell>
        </row>
        <row r="13">
          <cell r="A13" t="str">
            <v>2000470</v>
          </cell>
        </row>
        <row r="14">
          <cell r="A14" t="str">
            <v>2000470</v>
          </cell>
        </row>
        <row r="15">
          <cell r="A15" t="str">
            <v>2000470</v>
          </cell>
        </row>
        <row r="16">
          <cell r="A16" t="str">
            <v>2000470</v>
          </cell>
        </row>
        <row r="17">
          <cell r="A17" t="str">
            <v>2000470</v>
          </cell>
        </row>
        <row r="18">
          <cell r="A18" t="str">
            <v>2000470</v>
          </cell>
        </row>
        <row r="19">
          <cell r="A19" t="str">
            <v>2000470</v>
          </cell>
        </row>
        <row r="20">
          <cell r="A20" t="str">
            <v>2000470</v>
          </cell>
        </row>
        <row r="21">
          <cell r="A21" t="str">
            <v>2000470</v>
          </cell>
        </row>
        <row r="22">
          <cell r="A22" t="str">
            <v>2000470</v>
          </cell>
        </row>
        <row r="23">
          <cell r="A23" t="str">
            <v>2000470 Total</v>
          </cell>
        </row>
        <row r="24">
          <cell r="A24" t="str">
            <v>3001105</v>
          </cell>
        </row>
        <row r="25">
          <cell r="A25" t="str">
            <v>3001105</v>
          </cell>
        </row>
        <row r="26">
          <cell r="A26" t="str">
            <v>3001105</v>
          </cell>
        </row>
        <row r="27">
          <cell r="A27" t="str">
            <v>3001105 Total</v>
          </cell>
        </row>
        <row r="28">
          <cell r="A28" t="str">
            <v>8001022</v>
          </cell>
        </row>
        <row r="29">
          <cell r="A29" t="str">
            <v>8001022</v>
          </cell>
        </row>
        <row r="30">
          <cell r="A30" t="str">
            <v>8001022</v>
          </cell>
        </row>
        <row r="31">
          <cell r="A31" t="str">
            <v>8001022</v>
          </cell>
        </row>
        <row r="32">
          <cell r="A32" t="str">
            <v>8001022</v>
          </cell>
        </row>
        <row r="33">
          <cell r="A33" t="str">
            <v>8001022</v>
          </cell>
        </row>
        <row r="34">
          <cell r="A34" t="str">
            <v>8001022</v>
          </cell>
        </row>
        <row r="35">
          <cell r="A35" t="str">
            <v>8001022</v>
          </cell>
        </row>
        <row r="36">
          <cell r="A36" t="str">
            <v>8001022</v>
          </cell>
        </row>
        <row r="37">
          <cell r="A37" t="str">
            <v>8001022</v>
          </cell>
        </row>
        <row r="38">
          <cell r="A38" t="str">
            <v>8001022</v>
          </cell>
        </row>
        <row r="39">
          <cell r="A39" t="str">
            <v>8001022 Total</v>
          </cell>
        </row>
        <row r="40">
          <cell r="A40" t="str">
            <v>Grand Total</v>
          </cell>
        </row>
        <row r="45">
          <cell r="A45" t="str">
            <v>8000982</v>
          </cell>
        </row>
        <row r="46">
          <cell r="A46" t="str">
            <v>8000982</v>
          </cell>
        </row>
        <row r="47">
          <cell r="A47" t="str">
            <v>8000982</v>
          </cell>
        </row>
        <row r="48">
          <cell r="A48" t="str">
            <v>8000982</v>
          </cell>
        </row>
        <row r="49">
          <cell r="A49" t="str">
            <v>8000982</v>
          </cell>
        </row>
        <row r="50">
          <cell r="A50" t="str">
            <v>8000982</v>
          </cell>
        </row>
        <row r="51">
          <cell r="A51" t="str">
            <v>8000982</v>
          </cell>
        </row>
        <row r="52">
          <cell r="A52" t="str">
            <v>8000982</v>
          </cell>
        </row>
        <row r="53">
          <cell r="A53" t="str">
            <v>8000982</v>
          </cell>
        </row>
        <row r="54">
          <cell r="A54" t="str">
            <v>8000982 Total</v>
          </cell>
        </row>
        <row r="55">
          <cell r="A55" t="str">
            <v>8001006</v>
          </cell>
        </row>
        <row r="56">
          <cell r="A56" t="str">
            <v>8001006</v>
          </cell>
        </row>
        <row r="57">
          <cell r="A57" t="str">
            <v>8001006</v>
          </cell>
        </row>
        <row r="58">
          <cell r="A58" t="str">
            <v>8001006</v>
          </cell>
        </row>
        <row r="59">
          <cell r="A59" t="str">
            <v>8001006</v>
          </cell>
        </row>
        <row r="60">
          <cell r="A60" t="str">
            <v>8001006</v>
          </cell>
        </row>
        <row r="61">
          <cell r="A61" t="str">
            <v>8001006</v>
          </cell>
        </row>
        <row r="62">
          <cell r="A62" t="str">
            <v>8001006</v>
          </cell>
        </row>
        <row r="63">
          <cell r="A63" t="str">
            <v>8001006</v>
          </cell>
        </row>
        <row r="64">
          <cell r="A64" t="str">
            <v>8001006</v>
          </cell>
        </row>
        <row r="65">
          <cell r="A65" t="str">
            <v>8001006</v>
          </cell>
        </row>
        <row r="66">
          <cell r="A66" t="str">
            <v>8001006</v>
          </cell>
        </row>
        <row r="67">
          <cell r="A67" t="str">
            <v>8001006</v>
          </cell>
        </row>
        <row r="68">
          <cell r="A68" t="str">
            <v>8001006</v>
          </cell>
        </row>
        <row r="69">
          <cell r="A69" t="str">
            <v>8001006</v>
          </cell>
        </row>
        <row r="70">
          <cell r="A70" t="str">
            <v>8001006</v>
          </cell>
        </row>
        <row r="71">
          <cell r="A71" t="str">
            <v>8001006</v>
          </cell>
        </row>
        <row r="72">
          <cell r="A72" t="str">
            <v>8001006</v>
          </cell>
        </row>
        <row r="73">
          <cell r="A73" t="str">
            <v>8001006 Total</v>
          </cell>
        </row>
        <row r="74">
          <cell r="A74" t="str">
            <v>8002397</v>
          </cell>
        </row>
        <row r="75">
          <cell r="A75" t="str">
            <v>8002397</v>
          </cell>
        </row>
        <row r="76">
          <cell r="A76" t="str">
            <v>8002397</v>
          </cell>
        </row>
        <row r="77">
          <cell r="A77" t="str">
            <v>8002397</v>
          </cell>
        </row>
        <row r="78">
          <cell r="A78" t="str">
            <v>8002397</v>
          </cell>
        </row>
        <row r="79">
          <cell r="A79" t="str">
            <v>8002397</v>
          </cell>
        </row>
        <row r="80">
          <cell r="A80" t="str">
            <v>8002397</v>
          </cell>
        </row>
        <row r="81">
          <cell r="A81" t="str">
            <v>8002397</v>
          </cell>
        </row>
        <row r="82">
          <cell r="A82" t="str">
            <v>8002397</v>
          </cell>
        </row>
        <row r="83">
          <cell r="A83" t="str">
            <v>8002397</v>
          </cell>
        </row>
        <row r="84">
          <cell r="A84" t="str">
            <v>8002397</v>
          </cell>
        </row>
        <row r="85">
          <cell r="A85" t="str">
            <v>8002397</v>
          </cell>
        </row>
        <row r="86">
          <cell r="A86" t="str">
            <v>8002397</v>
          </cell>
        </row>
        <row r="87">
          <cell r="A87" t="str">
            <v>8002397</v>
          </cell>
        </row>
        <row r="88">
          <cell r="A88" t="str">
            <v>8002397</v>
          </cell>
        </row>
        <row r="89">
          <cell r="A89" t="str">
            <v>8002397</v>
          </cell>
        </row>
        <row r="90">
          <cell r="A90" t="str">
            <v>8002397</v>
          </cell>
        </row>
        <row r="91">
          <cell r="A91" t="str">
            <v>8002397</v>
          </cell>
        </row>
        <row r="92">
          <cell r="A92" t="str">
            <v>8002397</v>
          </cell>
        </row>
        <row r="93">
          <cell r="A93" t="str">
            <v>8002397</v>
          </cell>
        </row>
        <row r="94">
          <cell r="A94" t="str">
            <v>8002397</v>
          </cell>
        </row>
        <row r="95">
          <cell r="A95" t="str">
            <v>8002397</v>
          </cell>
        </row>
        <row r="96">
          <cell r="A96" t="str">
            <v>8002397</v>
          </cell>
        </row>
        <row r="97">
          <cell r="A97" t="str">
            <v>8002397 Total</v>
          </cell>
        </row>
        <row r="98">
          <cell r="A98" t="str">
            <v>8003663</v>
          </cell>
        </row>
        <row r="99">
          <cell r="A99" t="str">
            <v>8003663</v>
          </cell>
        </row>
        <row r="100">
          <cell r="A100" t="str">
            <v>8003663 Total</v>
          </cell>
        </row>
        <row r="101">
          <cell r="A101" t="str">
            <v>8003783</v>
          </cell>
        </row>
        <row r="102">
          <cell r="A102" t="str">
            <v>8003783</v>
          </cell>
        </row>
        <row r="103">
          <cell r="A103" t="str">
            <v>8003783</v>
          </cell>
        </row>
        <row r="104">
          <cell r="A104" t="str">
            <v>8003783</v>
          </cell>
        </row>
        <row r="105">
          <cell r="A105" t="str">
            <v>8003783</v>
          </cell>
        </row>
        <row r="106">
          <cell r="A106" t="str">
            <v>8003783</v>
          </cell>
        </row>
        <row r="107">
          <cell r="A107" t="str">
            <v>8003783</v>
          </cell>
        </row>
        <row r="108">
          <cell r="A108" t="str">
            <v>8003783</v>
          </cell>
        </row>
        <row r="109">
          <cell r="A109" t="str">
            <v>8003783</v>
          </cell>
        </row>
        <row r="110">
          <cell r="A110" t="str">
            <v>8003783</v>
          </cell>
        </row>
        <row r="111">
          <cell r="A111" t="str">
            <v>8003783 Total</v>
          </cell>
        </row>
        <row r="112">
          <cell r="A112" t="str">
            <v>8004970</v>
          </cell>
        </row>
        <row r="113">
          <cell r="A113" t="str">
            <v>8004970</v>
          </cell>
        </row>
        <row r="114">
          <cell r="A114" t="str">
            <v>8004970 Total</v>
          </cell>
        </row>
        <row r="115">
          <cell r="A115" t="str">
            <v>8006357</v>
          </cell>
        </row>
        <row r="116">
          <cell r="A116" t="str">
            <v>8006357</v>
          </cell>
        </row>
        <row r="117">
          <cell r="A117" t="str">
            <v>8006357</v>
          </cell>
        </row>
        <row r="118">
          <cell r="A118" t="str">
            <v>8006357</v>
          </cell>
        </row>
        <row r="119">
          <cell r="A119" t="str">
            <v>8006357</v>
          </cell>
        </row>
        <row r="120">
          <cell r="A120" t="str">
            <v>8006357</v>
          </cell>
        </row>
        <row r="121">
          <cell r="A121" t="str">
            <v>8006357 Total</v>
          </cell>
        </row>
        <row r="122">
          <cell r="A122" t="str">
            <v>8006474</v>
          </cell>
        </row>
        <row r="123">
          <cell r="A123" t="str">
            <v>8006474</v>
          </cell>
        </row>
        <row r="124">
          <cell r="A124" t="str">
            <v>8006474</v>
          </cell>
        </row>
        <row r="125">
          <cell r="A125" t="str">
            <v>8006474</v>
          </cell>
        </row>
        <row r="126">
          <cell r="A126" t="str">
            <v>8006474</v>
          </cell>
        </row>
        <row r="127">
          <cell r="A127" t="str">
            <v>8006474</v>
          </cell>
        </row>
        <row r="128">
          <cell r="A128" t="str">
            <v>8006474</v>
          </cell>
        </row>
        <row r="129">
          <cell r="A129" t="str">
            <v>8006474</v>
          </cell>
        </row>
        <row r="130">
          <cell r="A130" t="str">
            <v>8006474</v>
          </cell>
        </row>
        <row r="131">
          <cell r="A131" t="str">
            <v>8006474</v>
          </cell>
        </row>
        <row r="132">
          <cell r="A132" t="str">
            <v>8006474 Total</v>
          </cell>
        </row>
        <row r="133">
          <cell r="A133" t="str">
            <v>8009017</v>
          </cell>
        </row>
        <row r="134">
          <cell r="A134" t="str">
            <v>8009017</v>
          </cell>
        </row>
        <row r="135">
          <cell r="A135" t="str">
            <v>8009017</v>
          </cell>
        </row>
        <row r="136">
          <cell r="A136" t="str">
            <v>8009017 Total</v>
          </cell>
        </row>
        <row r="137">
          <cell r="A137" t="str">
            <v>Grand Total</v>
          </cell>
        </row>
        <row r="141">
          <cell r="A141" t="str">
            <v>3000072</v>
          </cell>
        </row>
        <row r="142">
          <cell r="A142" t="str">
            <v>3000072</v>
          </cell>
        </row>
        <row r="143">
          <cell r="A143" t="str">
            <v>3000072</v>
          </cell>
        </row>
        <row r="144">
          <cell r="A144" t="str">
            <v>3000072</v>
          </cell>
        </row>
        <row r="145">
          <cell r="A145" t="str">
            <v>3000072</v>
          </cell>
        </row>
        <row r="146">
          <cell r="A146" t="str">
            <v>3000072</v>
          </cell>
        </row>
        <row r="147">
          <cell r="A147" t="str">
            <v>3000072</v>
          </cell>
        </row>
        <row r="148">
          <cell r="A148" t="str">
            <v>3000072</v>
          </cell>
        </row>
        <row r="149">
          <cell r="A149" t="str">
            <v>3000072</v>
          </cell>
        </row>
        <row r="150">
          <cell r="A150" t="str">
            <v>3000072</v>
          </cell>
        </row>
        <row r="151">
          <cell r="A151" t="str">
            <v>3000072</v>
          </cell>
        </row>
        <row r="152">
          <cell r="A152" t="str">
            <v>3000072</v>
          </cell>
        </row>
        <row r="153">
          <cell r="A153" t="str">
            <v>3000072</v>
          </cell>
        </row>
        <row r="154">
          <cell r="A154" t="str">
            <v>3000072</v>
          </cell>
        </row>
        <row r="155">
          <cell r="A155" t="str">
            <v>3000072</v>
          </cell>
        </row>
        <row r="156">
          <cell r="A156" t="str">
            <v>3000072</v>
          </cell>
        </row>
        <row r="157">
          <cell r="A157" t="str">
            <v>3000072</v>
          </cell>
        </row>
        <row r="158">
          <cell r="A158" t="str">
            <v>3000072</v>
          </cell>
        </row>
        <row r="159">
          <cell r="A159" t="str">
            <v>3000072</v>
          </cell>
        </row>
        <row r="160">
          <cell r="A160" t="str">
            <v>3000072</v>
          </cell>
        </row>
        <row r="161">
          <cell r="A161" t="str">
            <v>3000072 Total</v>
          </cell>
        </row>
        <row r="162">
          <cell r="A162" t="str">
            <v>3000309</v>
          </cell>
        </row>
        <row r="163">
          <cell r="A163" t="str">
            <v>3000309</v>
          </cell>
        </row>
        <row r="164">
          <cell r="A164" t="str">
            <v>3000309</v>
          </cell>
        </row>
        <row r="165">
          <cell r="A165" t="str">
            <v>3000309 Total</v>
          </cell>
        </row>
        <row r="166">
          <cell r="A166" t="str">
            <v>3002212</v>
          </cell>
        </row>
        <row r="167">
          <cell r="A167" t="str">
            <v>3002212</v>
          </cell>
        </row>
        <row r="168">
          <cell r="A168" t="str">
            <v>3002212</v>
          </cell>
        </row>
        <row r="169">
          <cell r="A169" t="str">
            <v>3002212</v>
          </cell>
        </row>
        <row r="170">
          <cell r="A170" t="str">
            <v>3002212</v>
          </cell>
        </row>
        <row r="171">
          <cell r="A171" t="str">
            <v>3002212</v>
          </cell>
        </row>
        <row r="172">
          <cell r="A172" t="str">
            <v>3002212</v>
          </cell>
        </row>
        <row r="173">
          <cell r="A173" t="str">
            <v>3002212</v>
          </cell>
        </row>
        <row r="174">
          <cell r="A174" t="str">
            <v>3002212</v>
          </cell>
        </row>
        <row r="175">
          <cell r="A175" t="str">
            <v>3002212</v>
          </cell>
        </row>
        <row r="176">
          <cell r="A176" t="str">
            <v>3002212</v>
          </cell>
        </row>
        <row r="177">
          <cell r="A177" t="str">
            <v>3002212</v>
          </cell>
        </row>
        <row r="178">
          <cell r="A178" t="str">
            <v>3002212</v>
          </cell>
        </row>
        <row r="179">
          <cell r="A179" t="str">
            <v>3002212 Total</v>
          </cell>
        </row>
        <row r="180">
          <cell r="A180" t="str">
            <v>3007705</v>
          </cell>
        </row>
        <row r="181">
          <cell r="A181" t="str">
            <v>3007705</v>
          </cell>
        </row>
        <row r="182">
          <cell r="A182" t="str">
            <v>3007705</v>
          </cell>
        </row>
        <row r="183">
          <cell r="A183" t="str">
            <v>3007705</v>
          </cell>
        </row>
        <row r="184">
          <cell r="A184" t="str">
            <v>3007705</v>
          </cell>
        </row>
        <row r="185">
          <cell r="A185" t="str">
            <v>3007705 Total</v>
          </cell>
        </row>
        <row r="186">
          <cell r="A186" t="str">
            <v>8000581</v>
          </cell>
        </row>
        <row r="187">
          <cell r="A187" t="str">
            <v>8000581</v>
          </cell>
        </row>
        <row r="188">
          <cell r="A188" t="str">
            <v>8000581</v>
          </cell>
        </row>
        <row r="189">
          <cell r="A189" t="str">
            <v>8000581</v>
          </cell>
        </row>
        <row r="190">
          <cell r="A190" t="str">
            <v>8000581</v>
          </cell>
        </row>
        <row r="191">
          <cell r="A191" t="str">
            <v>8000581</v>
          </cell>
        </row>
        <row r="192">
          <cell r="A192" t="str">
            <v>8000581</v>
          </cell>
        </row>
        <row r="193">
          <cell r="A193" t="str">
            <v>8000581</v>
          </cell>
        </row>
        <row r="194">
          <cell r="A194" t="str">
            <v>8000581</v>
          </cell>
        </row>
        <row r="195">
          <cell r="A195" t="str">
            <v>8000581</v>
          </cell>
        </row>
        <row r="196">
          <cell r="A196" t="str">
            <v>8000581</v>
          </cell>
        </row>
        <row r="197">
          <cell r="A197" t="str">
            <v>8000581</v>
          </cell>
        </row>
        <row r="198">
          <cell r="A198" t="str">
            <v>8000581 Total</v>
          </cell>
        </row>
        <row r="199">
          <cell r="A199" t="str">
            <v>8003781</v>
          </cell>
        </row>
        <row r="200">
          <cell r="A200" t="str">
            <v>8003781</v>
          </cell>
        </row>
        <row r="201">
          <cell r="A201" t="str">
            <v>8003781</v>
          </cell>
        </row>
        <row r="202">
          <cell r="A202" t="str">
            <v>8003781</v>
          </cell>
        </row>
        <row r="203">
          <cell r="A203" t="str">
            <v>8003781</v>
          </cell>
        </row>
        <row r="204">
          <cell r="A204" t="str">
            <v>8003781</v>
          </cell>
        </row>
        <row r="205">
          <cell r="A205" t="str">
            <v>8003781</v>
          </cell>
        </row>
        <row r="206">
          <cell r="A206" t="str">
            <v>8003781 Total</v>
          </cell>
        </row>
        <row r="207">
          <cell r="A207" t="str">
            <v>Grand Total</v>
          </cell>
        </row>
        <row r="211">
          <cell r="A211" t="str">
            <v>8002993</v>
          </cell>
        </row>
        <row r="212">
          <cell r="A212" t="str">
            <v>8002993</v>
          </cell>
        </row>
        <row r="213">
          <cell r="A213" t="str">
            <v>8002993</v>
          </cell>
        </row>
        <row r="214">
          <cell r="A214" t="str">
            <v>8002993 Total</v>
          </cell>
        </row>
        <row r="215">
          <cell r="A215" t="str">
            <v>8004188</v>
          </cell>
        </row>
        <row r="216">
          <cell r="A216" t="str">
            <v>8004188</v>
          </cell>
        </row>
        <row r="217">
          <cell r="A217" t="str">
            <v>8004188</v>
          </cell>
        </row>
        <row r="218">
          <cell r="A218" t="str">
            <v>8004188</v>
          </cell>
        </row>
        <row r="219">
          <cell r="A219" t="str">
            <v>8004188</v>
          </cell>
        </row>
        <row r="220">
          <cell r="A220" t="str">
            <v>8004188</v>
          </cell>
        </row>
        <row r="221">
          <cell r="A221" t="str">
            <v>8004188 Total</v>
          </cell>
        </row>
        <row r="222">
          <cell r="A222" t="str">
            <v>8004956</v>
          </cell>
        </row>
        <row r="223">
          <cell r="A223" t="str">
            <v>8004956</v>
          </cell>
        </row>
        <row r="224">
          <cell r="A224" t="str">
            <v>8004956</v>
          </cell>
        </row>
        <row r="225">
          <cell r="A225" t="str">
            <v>8004956</v>
          </cell>
        </row>
        <row r="226">
          <cell r="A226" t="str">
            <v>8004956</v>
          </cell>
        </row>
        <row r="227">
          <cell r="A227" t="str">
            <v>8004956 Total</v>
          </cell>
        </row>
        <row r="228">
          <cell r="A228" t="str">
            <v>8006965</v>
          </cell>
        </row>
        <row r="229">
          <cell r="A229" t="str">
            <v>8006965</v>
          </cell>
        </row>
        <row r="230">
          <cell r="A230" t="str">
            <v>8006965</v>
          </cell>
        </row>
        <row r="231">
          <cell r="A231" t="str">
            <v>8006965</v>
          </cell>
        </row>
        <row r="232">
          <cell r="A232" t="str">
            <v>8006965</v>
          </cell>
        </row>
        <row r="233">
          <cell r="A233" t="str">
            <v>8006965</v>
          </cell>
        </row>
        <row r="234">
          <cell r="A234" t="str">
            <v>8006965</v>
          </cell>
        </row>
        <row r="235">
          <cell r="A235" t="str">
            <v>8006965</v>
          </cell>
        </row>
        <row r="236">
          <cell r="A236" t="str">
            <v>8006965</v>
          </cell>
        </row>
        <row r="237">
          <cell r="A237" t="str">
            <v>8006965</v>
          </cell>
        </row>
        <row r="238">
          <cell r="A238" t="str">
            <v>8006965</v>
          </cell>
        </row>
        <row r="239">
          <cell r="A239" t="str">
            <v>8006965</v>
          </cell>
        </row>
        <row r="240">
          <cell r="A240" t="str">
            <v>8006965</v>
          </cell>
        </row>
        <row r="241">
          <cell r="A241" t="str">
            <v>8006965</v>
          </cell>
        </row>
        <row r="242">
          <cell r="A242" t="str">
            <v>8006965</v>
          </cell>
        </row>
        <row r="243">
          <cell r="A243" t="str">
            <v>8006965</v>
          </cell>
        </row>
        <row r="244">
          <cell r="A244" t="str">
            <v>8006965</v>
          </cell>
        </row>
        <row r="245">
          <cell r="A245" t="str">
            <v>8006965</v>
          </cell>
        </row>
        <row r="246">
          <cell r="A246" t="str">
            <v>8006965</v>
          </cell>
        </row>
        <row r="247">
          <cell r="A247" t="str">
            <v>8006965</v>
          </cell>
        </row>
        <row r="248">
          <cell r="A248" t="str">
            <v>8006965</v>
          </cell>
        </row>
        <row r="249">
          <cell r="A249" t="str">
            <v>8006965</v>
          </cell>
        </row>
        <row r="250">
          <cell r="A250" t="str">
            <v>8006965</v>
          </cell>
        </row>
        <row r="251">
          <cell r="A251" t="str">
            <v>8006965</v>
          </cell>
        </row>
        <row r="252">
          <cell r="A252" t="str">
            <v>8006965</v>
          </cell>
        </row>
        <row r="253">
          <cell r="A253" t="str">
            <v>8006965</v>
          </cell>
        </row>
        <row r="254">
          <cell r="A254" t="str">
            <v>8006965 Total</v>
          </cell>
        </row>
        <row r="255">
          <cell r="A255" t="str">
            <v>Grand Total</v>
          </cell>
        </row>
        <row r="259">
          <cell r="A259" t="str">
            <v>8000588</v>
          </cell>
        </row>
        <row r="260">
          <cell r="A260" t="str">
            <v>8000588</v>
          </cell>
        </row>
        <row r="261">
          <cell r="A261" t="str">
            <v>8000588</v>
          </cell>
        </row>
        <row r="262">
          <cell r="A262" t="str">
            <v>8000588 Total</v>
          </cell>
        </row>
        <row r="263">
          <cell r="A263" t="str">
            <v>8003779</v>
          </cell>
        </row>
        <row r="264">
          <cell r="A264" t="str">
            <v>8003779 Total</v>
          </cell>
        </row>
        <row r="265">
          <cell r="A265" t="str">
            <v>8005344</v>
          </cell>
        </row>
        <row r="266">
          <cell r="A266" t="str">
            <v>8005344</v>
          </cell>
        </row>
        <row r="267">
          <cell r="A267" t="str">
            <v>8005344</v>
          </cell>
        </row>
        <row r="268">
          <cell r="A268" t="str">
            <v>8005344</v>
          </cell>
        </row>
        <row r="269">
          <cell r="A269" t="str">
            <v>8005344</v>
          </cell>
        </row>
        <row r="270">
          <cell r="A270" t="str">
            <v>8005344</v>
          </cell>
        </row>
        <row r="271">
          <cell r="A271" t="str">
            <v>8005344</v>
          </cell>
        </row>
        <row r="272">
          <cell r="A272" t="str">
            <v>8005344</v>
          </cell>
        </row>
        <row r="273">
          <cell r="A273" t="str">
            <v>8005344 Total</v>
          </cell>
        </row>
        <row r="274">
          <cell r="A274" t="str">
            <v>8006073</v>
          </cell>
        </row>
        <row r="275">
          <cell r="A275" t="str">
            <v>8006073</v>
          </cell>
        </row>
        <row r="276">
          <cell r="A276" t="str">
            <v>8006073</v>
          </cell>
        </row>
        <row r="277">
          <cell r="A277" t="str">
            <v>8006073</v>
          </cell>
        </row>
        <row r="278">
          <cell r="A278" t="str">
            <v>8006073</v>
          </cell>
        </row>
        <row r="279">
          <cell r="A279" t="str">
            <v>8006073</v>
          </cell>
        </row>
        <row r="280">
          <cell r="A280" t="str">
            <v>8006073</v>
          </cell>
        </row>
        <row r="281">
          <cell r="A281" t="str">
            <v>8006073 Total</v>
          </cell>
        </row>
        <row r="282">
          <cell r="A282" t="str">
            <v>8006378</v>
          </cell>
        </row>
        <row r="283">
          <cell r="A283" t="str">
            <v>8006378</v>
          </cell>
        </row>
        <row r="284">
          <cell r="A284" t="str">
            <v>8006378</v>
          </cell>
        </row>
        <row r="285">
          <cell r="A285" t="str">
            <v>8006378 Total</v>
          </cell>
        </row>
        <row r="286">
          <cell r="A286" t="str">
            <v>8007642</v>
          </cell>
        </row>
        <row r="287">
          <cell r="A287" t="str">
            <v>8007642 Total</v>
          </cell>
        </row>
        <row r="288">
          <cell r="A288" t="str">
            <v>8007666</v>
          </cell>
        </row>
        <row r="289">
          <cell r="A289" t="str">
            <v>8007666</v>
          </cell>
        </row>
        <row r="290">
          <cell r="A290" t="str">
            <v>8007666</v>
          </cell>
        </row>
        <row r="291">
          <cell r="A291" t="str">
            <v>8007666</v>
          </cell>
        </row>
        <row r="292">
          <cell r="A292" t="str">
            <v>8007666</v>
          </cell>
        </row>
        <row r="293">
          <cell r="A293" t="str">
            <v>8007666</v>
          </cell>
        </row>
        <row r="294">
          <cell r="A294" t="str">
            <v>8007666</v>
          </cell>
        </row>
        <row r="295">
          <cell r="A295" t="str">
            <v>8007666</v>
          </cell>
        </row>
        <row r="296">
          <cell r="A296" t="str">
            <v>8007666</v>
          </cell>
        </row>
        <row r="297">
          <cell r="A297" t="str">
            <v>8007666</v>
          </cell>
        </row>
        <row r="298">
          <cell r="A298" t="str">
            <v>8007666</v>
          </cell>
        </row>
        <row r="299">
          <cell r="A299" t="str">
            <v>8007666</v>
          </cell>
        </row>
        <row r="300">
          <cell r="A300" t="str">
            <v>8007666</v>
          </cell>
        </row>
        <row r="301">
          <cell r="A301" t="str">
            <v>8007666</v>
          </cell>
        </row>
        <row r="302">
          <cell r="A302" t="str">
            <v>8007666</v>
          </cell>
        </row>
        <row r="303">
          <cell r="A303" t="str">
            <v>8007666</v>
          </cell>
        </row>
        <row r="304">
          <cell r="A304" t="str">
            <v>8007666</v>
          </cell>
        </row>
        <row r="305">
          <cell r="A305" t="str">
            <v>8007666</v>
          </cell>
        </row>
        <row r="306">
          <cell r="A306" t="str">
            <v>8007666</v>
          </cell>
        </row>
        <row r="307">
          <cell r="A307" t="str">
            <v>8007666</v>
          </cell>
        </row>
        <row r="308">
          <cell r="A308" t="str">
            <v>8007666</v>
          </cell>
        </row>
        <row r="309">
          <cell r="A309" t="str">
            <v>8007666</v>
          </cell>
        </row>
        <row r="310">
          <cell r="A310" t="str">
            <v>8007666</v>
          </cell>
        </row>
        <row r="311">
          <cell r="A311" t="str">
            <v>8007666 Total</v>
          </cell>
        </row>
        <row r="312">
          <cell r="A312" t="str">
            <v>Grand Total</v>
          </cell>
        </row>
        <row r="316">
          <cell r="A316" t="str">
            <v>3000235</v>
          </cell>
        </row>
        <row r="317">
          <cell r="A317" t="str">
            <v>3000235</v>
          </cell>
        </row>
        <row r="318">
          <cell r="A318" t="str">
            <v>3000235</v>
          </cell>
        </row>
        <row r="319">
          <cell r="A319" t="str">
            <v>3000235</v>
          </cell>
        </row>
        <row r="320">
          <cell r="A320" t="str">
            <v>3000235</v>
          </cell>
        </row>
        <row r="321">
          <cell r="A321" t="str">
            <v>3000235</v>
          </cell>
        </row>
        <row r="322">
          <cell r="A322" t="str">
            <v>3000235</v>
          </cell>
        </row>
        <row r="323">
          <cell r="A323" t="str">
            <v>3000235</v>
          </cell>
        </row>
        <row r="324">
          <cell r="A324" t="str">
            <v>3000235</v>
          </cell>
        </row>
        <row r="325">
          <cell r="A325" t="str">
            <v>3000235</v>
          </cell>
        </row>
        <row r="326">
          <cell r="A326" t="str">
            <v>3000235</v>
          </cell>
        </row>
        <row r="327">
          <cell r="A327" t="str">
            <v>3000235</v>
          </cell>
        </row>
        <row r="328">
          <cell r="A328" t="str">
            <v>3000235 Total</v>
          </cell>
        </row>
        <row r="329">
          <cell r="A329" t="str">
            <v>3000329</v>
          </cell>
        </row>
        <row r="330">
          <cell r="A330" t="str">
            <v>3000329</v>
          </cell>
        </row>
        <row r="331">
          <cell r="A331" t="str">
            <v>3000329</v>
          </cell>
        </row>
        <row r="332">
          <cell r="A332" t="str">
            <v>3000329</v>
          </cell>
        </row>
        <row r="333">
          <cell r="A333" t="str">
            <v>3000329</v>
          </cell>
        </row>
        <row r="334">
          <cell r="A334" t="str">
            <v>3000329</v>
          </cell>
        </row>
        <row r="335">
          <cell r="A335" t="str">
            <v>3000329</v>
          </cell>
        </row>
        <row r="336">
          <cell r="A336" t="str">
            <v>3000329</v>
          </cell>
        </row>
        <row r="337">
          <cell r="A337" t="str">
            <v>3000329</v>
          </cell>
        </row>
        <row r="338">
          <cell r="A338" t="str">
            <v>3000329</v>
          </cell>
        </row>
        <row r="339">
          <cell r="A339" t="str">
            <v>3000329</v>
          </cell>
        </row>
        <row r="340">
          <cell r="A340" t="str">
            <v>3000329 Total</v>
          </cell>
        </row>
        <row r="341">
          <cell r="A341" t="str">
            <v>Grand Total</v>
          </cell>
        </row>
        <row r="345">
          <cell r="A345" t="str">
            <v>8004857</v>
          </cell>
        </row>
        <row r="346">
          <cell r="A346" t="str">
            <v>8004857</v>
          </cell>
        </row>
        <row r="347">
          <cell r="A347" t="str">
            <v>8004857</v>
          </cell>
        </row>
        <row r="348">
          <cell r="A348" t="str">
            <v>8004857</v>
          </cell>
        </row>
        <row r="349">
          <cell r="A349" t="str">
            <v>8004857</v>
          </cell>
        </row>
        <row r="350">
          <cell r="A350" t="str">
            <v>8004857</v>
          </cell>
        </row>
        <row r="351">
          <cell r="A351" t="str">
            <v>8004857 Total</v>
          </cell>
        </row>
        <row r="352">
          <cell r="A352" t="str">
            <v>Grand Total</v>
          </cell>
        </row>
        <row r="356">
          <cell r="A356" t="str">
            <v>2000031</v>
          </cell>
        </row>
        <row r="357">
          <cell r="A357" t="str">
            <v>2000031</v>
          </cell>
        </row>
        <row r="358">
          <cell r="A358" t="str">
            <v>2000031</v>
          </cell>
        </row>
        <row r="359">
          <cell r="A359" t="str">
            <v>2000031 Total</v>
          </cell>
        </row>
        <row r="360">
          <cell r="A360" t="str">
            <v>2000580</v>
          </cell>
        </row>
        <row r="361">
          <cell r="A361" t="str">
            <v>2000580</v>
          </cell>
        </row>
        <row r="362">
          <cell r="A362" t="str">
            <v>2000580</v>
          </cell>
        </row>
        <row r="363">
          <cell r="A363" t="str">
            <v>2000580 Total</v>
          </cell>
        </row>
        <row r="364">
          <cell r="A364" t="str">
            <v>2000843</v>
          </cell>
        </row>
        <row r="365">
          <cell r="A365" t="str">
            <v>2000843</v>
          </cell>
        </row>
        <row r="366">
          <cell r="A366" t="str">
            <v>2000843</v>
          </cell>
        </row>
        <row r="367">
          <cell r="A367" t="str">
            <v>2000843 Total</v>
          </cell>
        </row>
        <row r="368">
          <cell r="A368" t="str">
            <v>2000846</v>
          </cell>
        </row>
        <row r="369">
          <cell r="A369" t="str">
            <v>2000846</v>
          </cell>
        </row>
        <row r="370">
          <cell r="A370" t="str">
            <v>2000846</v>
          </cell>
        </row>
        <row r="371">
          <cell r="A371" t="str">
            <v>2000846</v>
          </cell>
        </row>
        <row r="372">
          <cell r="A372" t="str">
            <v>2000846</v>
          </cell>
        </row>
        <row r="373">
          <cell r="A373" t="str">
            <v>2000846</v>
          </cell>
        </row>
        <row r="374">
          <cell r="A374" t="str">
            <v>2000846</v>
          </cell>
        </row>
        <row r="375">
          <cell r="A375" t="str">
            <v>2000846</v>
          </cell>
        </row>
        <row r="376">
          <cell r="A376" t="str">
            <v>2000846</v>
          </cell>
        </row>
        <row r="377">
          <cell r="A377" t="str">
            <v>2000846</v>
          </cell>
        </row>
        <row r="378">
          <cell r="A378" t="str">
            <v>2000846</v>
          </cell>
        </row>
        <row r="379">
          <cell r="A379" t="str">
            <v>2000846</v>
          </cell>
        </row>
        <row r="380">
          <cell r="A380" t="str">
            <v>2000846</v>
          </cell>
        </row>
        <row r="381">
          <cell r="A381" t="str">
            <v>2000846</v>
          </cell>
        </row>
        <row r="382">
          <cell r="A382" t="str">
            <v>2000846</v>
          </cell>
        </row>
        <row r="383">
          <cell r="A383" t="str">
            <v>2000846</v>
          </cell>
        </row>
        <row r="384">
          <cell r="A384" t="str">
            <v>2000846 Total</v>
          </cell>
        </row>
        <row r="385">
          <cell r="A385" t="str">
            <v>8006801</v>
          </cell>
        </row>
        <row r="386">
          <cell r="A386" t="str">
            <v>8006801</v>
          </cell>
        </row>
        <row r="387">
          <cell r="A387" t="str">
            <v>8006801</v>
          </cell>
        </row>
        <row r="388">
          <cell r="A388" t="str">
            <v>8006801</v>
          </cell>
        </row>
        <row r="389">
          <cell r="A389" t="str">
            <v>8006801</v>
          </cell>
        </row>
        <row r="390">
          <cell r="A390" t="str">
            <v>8006801</v>
          </cell>
        </row>
        <row r="391">
          <cell r="A391" t="str">
            <v>8006801</v>
          </cell>
        </row>
        <row r="392">
          <cell r="A392" t="str">
            <v>8006801</v>
          </cell>
        </row>
        <row r="393">
          <cell r="A393" t="str">
            <v>8006801</v>
          </cell>
        </row>
        <row r="394">
          <cell r="A394" t="str">
            <v>8006801</v>
          </cell>
        </row>
        <row r="395">
          <cell r="A395" t="str">
            <v>8006801</v>
          </cell>
        </row>
        <row r="396">
          <cell r="A396" t="str">
            <v>8006801</v>
          </cell>
        </row>
        <row r="397">
          <cell r="A397" t="str">
            <v>8006801</v>
          </cell>
        </row>
        <row r="398">
          <cell r="A398" t="str">
            <v>8006801 Total</v>
          </cell>
        </row>
        <row r="399">
          <cell r="A399" t="str">
            <v>Grand Total</v>
          </cell>
        </row>
        <row r="403">
          <cell r="A403" t="str">
            <v>8004953</v>
          </cell>
        </row>
        <row r="404">
          <cell r="A404" t="str">
            <v>8004953</v>
          </cell>
        </row>
        <row r="405">
          <cell r="A405" t="str">
            <v>8004953 Total</v>
          </cell>
        </row>
        <row r="406">
          <cell r="A406" t="str">
            <v>Grand Total</v>
          </cell>
        </row>
        <row r="410">
          <cell r="A410" t="str">
            <v>8004860</v>
          </cell>
        </row>
        <row r="411">
          <cell r="A411" t="str">
            <v>8004860</v>
          </cell>
        </row>
        <row r="412">
          <cell r="A412" t="str">
            <v>8004860</v>
          </cell>
        </row>
        <row r="413">
          <cell r="A413" t="str">
            <v>8004860</v>
          </cell>
        </row>
        <row r="414">
          <cell r="A414" t="str">
            <v>8004860</v>
          </cell>
        </row>
        <row r="415">
          <cell r="A415" t="str">
            <v>8004860</v>
          </cell>
        </row>
        <row r="416">
          <cell r="A416" t="str">
            <v>8004860</v>
          </cell>
        </row>
        <row r="417">
          <cell r="A417" t="str">
            <v>8004860</v>
          </cell>
        </row>
        <row r="418">
          <cell r="A418" t="str">
            <v>8004860</v>
          </cell>
        </row>
        <row r="419">
          <cell r="A419" t="str">
            <v>8004860</v>
          </cell>
        </row>
        <row r="420">
          <cell r="A420" t="str">
            <v>8004860</v>
          </cell>
        </row>
        <row r="421">
          <cell r="A421" t="str">
            <v>8004860 Total</v>
          </cell>
        </row>
        <row r="422">
          <cell r="A422" t="str">
            <v>8007760</v>
          </cell>
        </row>
        <row r="423">
          <cell r="A423" t="str">
            <v>8007760</v>
          </cell>
        </row>
        <row r="424">
          <cell r="A424" t="str">
            <v>8007760</v>
          </cell>
        </row>
        <row r="425">
          <cell r="A425" t="str">
            <v>8007760</v>
          </cell>
        </row>
        <row r="426">
          <cell r="A426" t="str">
            <v>8007760</v>
          </cell>
        </row>
        <row r="427">
          <cell r="A427" t="str">
            <v>8007760</v>
          </cell>
        </row>
        <row r="428">
          <cell r="A428" t="str">
            <v>8007760</v>
          </cell>
        </row>
        <row r="429">
          <cell r="A429" t="str">
            <v>8007760</v>
          </cell>
        </row>
        <row r="430">
          <cell r="A430" t="str">
            <v>8007760</v>
          </cell>
        </row>
        <row r="431">
          <cell r="A431" t="str">
            <v>8007760</v>
          </cell>
        </row>
        <row r="432">
          <cell r="A432" t="str">
            <v>8007760</v>
          </cell>
        </row>
        <row r="433">
          <cell r="A433" t="str">
            <v>8007760</v>
          </cell>
        </row>
        <row r="434">
          <cell r="A434" t="str">
            <v>8007760</v>
          </cell>
        </row>
        <row r="435">
          <cell r="A435" t="str">
            <v>8007760</v>
          </cell>
        </row>
        <row r="436">
          <cell r="A436" t="str">
            <v>8007760</v>
          </cell>
        </row>
        <row r="437">
          <cell r="A437" t="str">
            <v>8007760</v>
          </cell>
        </row>
        <row r="438">
          <cell r="A438" t="str">
            <v>8007760</v>
          </cell>
        </row>
        <row r="439">
          <cell r="A439" t="str">
            <v>8007760</v>
          </cell>
        </row>
        <row r="440">
          <cell r="A440" t="str">
            <v>8007760</v>
          </cell>
        </row>
        <row r="441">
          <cell r="A441" t="str">
            <v>8007760</v>
          </cell>
        </row>
        <row r="442">
          <cell r="A442" t="str">
            <v>8007760</v>
          </cell>
        </row>
        <row r="443">
          <cell r="A443" t="str">
            <v>8007760</v>
          </cell>
        </row>
        <row r="444">
          <cell r="A444" t="str">
            <v>8007760</v>
          </cell>
        </row>
        <row r="445">
          <cell r="A445" t="str">
            <v>8007760</v>
          </cell>
        </row>
        <row r="446">
          <cell r="A446" t="str">
            <v>8007760</v>
          </cell>
        </row>
        <row r="447">
          <cell r="A447" t="str">
            <v>8007760</v>
          </cell>
        </row>
        <row r="448">
          <cell r="A448" t="str">
            <v>8007760</v>
          </cell>
        </row>
        <row r="449">
          <cell r="A449" t="str">
            <v>8007760</v>
          </cell>
        </row>
        <row r="450">
          <cell r="A450" t="str">
            <v>8007760</v>
          </cell>
        </row>
        <row r="451">
          <cell r="A451" t="str">
            <v>8007760</v>
          </cell>
        </row>
        <row r="452">
          <cell r="A452" t="str">
            <v>8007760</v>
          </cell>
        </row>
        <row r="453">
          <cell r="A453" t="str">
            <v>8007760</v>
          </cell>
        </row>
        <row r="454">
          <cell r="A454" t="str">
            <v>8007760</v>
          </cell>
        </row>
        <row r="455">
          <cell r="A455" t="str">
            <v>8007760</v>
          </cell>
        </row>
        <row r="456">
          <cell r="A456" t="str">
            <v>8007760</v>
          </cell>
        </row>
        <row r="457">
          <cell r="A457" t="str">
            <v>8007760</v>
          </cell>
        </row>
        <row r="458">
          <cell r="A458" t="str">
            <v>8007760</v>
          </cell>
        </row>
        <row r="459">
          <cell r="A459" t="str">
            <v>8007760 Total</v>
          </cell>
        </row>
        <row r="460">
          <cell r="A460" t="str">
            <v>Grand Total</v>
          </cell>
        </row>
        <row r="464">
          <cell r="A464" t="str">
            <v>8004550</v>
          </cell>
        </row>
        <row r="465">
          <cell r="A465" t="str">
            <v>8004550</v>
          </cell>
        </row>
        <row r="466">
          <cell r="A466" t="str">
            <v>8004550</v>
          </cell>
        </row>
        <row r="467">
          <cell r="A467" t="str">
            <v>8004550 Total</v>
          </cell>
        </row>
        <row r="468">
          <cell r="A468" t="str">
            <v>8004967</v>
          </cell>
        </row>
        <row r="469">
          <cell r="A469" t="str">
            <v>8004967</v>
          </cell>
        </row>
        <row r="470">
          <cell r="A470" t="str">
            <v>8004967</v>
          </cell>
        </row>
        <row r="471">
          <cell r="A471" t="str">
            <v>8004967</v>
          </cell>
        </row>
        <row r="472">
          <cell r="A472" t="str">
            <v>8004967 Total</v>
          </cell>
        </row>
        <row r="473">
          <cell r="A473" t="str">
            <v>8006395</v>
          </cell>
        </row>
        <row r="474">
          <cell r="A474" t="str">
            <v>8006395</v>
          </cell>
        </row>
        <row r="475">
          <cell r="A475" t="str">
            <v>8006395</v>
          </cell>
        </row>
        <row r="476">
          <cell r="A476" t="str">
            <v>8006395</v>
          </cell>
        </row>
        <row r="477">
          <cell r="A477" t="str">
            <v>8006395</v>
          </cell>
        </row>
        <row r="478">
          <cell r="A478" t="str">
            <v>8006395</v>
          </cell>
        </row>
        <row r="479">
          <cell r="A479" t="str">
            <v>8006395</v>
          </cell>
        </row>
        <row r="480">
          <cell r="A480" t="str">
            <v>8006395 Total</v>
          </cell>
        </row>
        <row r="481">
          <cell r="A481" t="str">
            <v>8006998</v>
          </cell>
        </row>
        <row r="482">
          <cell r="A482" t="str">
            <v>8006998</v>
          </cell>
        </row>
        <row r="483">
          <cell r="A483" t="str">
            <v>8006998</v>
          </cell>
        </row>
        <row r="484">
          <cell r="A484" t="str">
            <v>8006998</v>
          </cell>
        </row>
        <row r="485">
          <cell r="A485" t="str">
            <v>8006998</v>
          </cell>
        </row>
        <row r="486">
          <cell r="A486" t="str">
            <v>8006998</v>
          </cell>
        </row>
        <row r="487">
          <cell r="A487" t="str">
            <v>8006998</v>
          </cell>
        </row>
        <row r="488">
          <cell r="A488" t="str">
            <v>8006998</v>
          </cell>
        </row>
        <row r="489">
          <cell r="A489" t="str">
            <v>8006998 Total</v>
          </cell>
        </row>
        <row r="490">
          <cell r="A490" t="str">
            <v>8202977</v>
          </cell>
        </row>
        <row r="491">
          <cell r="A491" t="str">
            <v>8202977 Total</v>
          </cell>
        </row>
        <row r="492">
          <cell r="A492" t="str">
            <v>Grand Total</v>
          </cell>
        </row>
        <row r="496">
          <cell r="A496" t="str">
            <v>8202883</v>
          </cell>
        </row>
        <row r="497">
          <cell r="A497" t="str">
            <v>8202883</v>
          </cell>
        </row>
        <row r="498">
          <cell r="A498" t="str">
            <v>8202883</v>
          </cell>
        </row>
        <row r="499">
          <cell r="A499" t="str">
            <v>8202883</v>
          </cell>
        </row>
        <row r="500">
          <cell r="A500" t="str">
            <v>8202883</v>
          </cell>
        </row>
        <row r="501">
          <cell r="A501" t="str">
            <v>8202883</v>
          </cell>
        </row>
        <row r="502">
          <cell r="A502" t="str">
            <v>8202883</v>
          </cell>
        </row>
        <row r="503">
          <cell r="A503" t="str">
            <v>8202883</v>
          </cell>
        </row>
        <row r="504">
          <cell r="A504" t="str">
            <v>8202883</v>
          </cell>
        </row>
        <row r="505">
          <cell r="A505" t="str">
            <v>8202883</v>
          </cell>
        </row>
        <row r="506">
          <cell r="A506" t="str">
            <v>8202883</v>
          </cell>
        </row>
        <row r="507">
          <cell r="A507" t="str">
            <v>8202883</v>
          </cell>
        </row>
        <row r="508">
          <cell r="A508" t="str">
            <v>8202883</v>
          </cell>
        </row>
        <row r="509">
          <cell r="A509" t="str">
            <v>8202883</v>
          </cell>
        </row>
        <row r="510">
          <cell r="A510" t="str">
            <v>8202883</v>
          </cell>
        </row>
        <row r="511">
          <cell r="A511" t="str">
            <v>8202883</v>
          </cell>
        </row>
        <row r="512">
          <cell r="A512" t="str">
            <v>8202883</v>
          </cell>
        </row>
        <row r="513">
          <cell r="A513" t="str">
            <v>8202883</v>
          </cell>
        </row>
        <row r="514">
          <cell r="A514" t="str">
            <v>8202883</v>
          </cell>
        </row>
        <row r="515">
          <cell r="A515" t="str">
            <v>8202883</v>
          </cell>
        </row>
        <row r="516">
          <cell r="A516" t="str">
            <v>8202883</v>
          </cell>
        </row>
        <row r="517">
          <cell r="A517" t="str">
            <v>8202883</v>
          </cell>
        </row>
        <row r="518">
          <cell r="A518" t="str">
            <v>8202883</v>
          </cell>
        </row>
        <row r="519">
          <cell r="A519" t="str">
            <v>8202883</v>
          </cell>
        </row>
        <row r="520">
          <cell r="A520" t="str">
            <v>8202883</v>
          </cell>
        </row>
        <row r="521">
          <cell r="A521" t="str">
            <v>8202883</v>
          </cell>
        </row>
        <row r="522">
          <cell r="A522" t="str">
            <v>8202883</v>
          </cell>
        </row>
        <row r="523">
          <cell r="A523" t="str">
            <v>8202883</v>
          </cell>
        </row>
        <row r="524">
          <cell r="A524" t="str">
            <v>8202883</v>
          </cell>
        </row>
        <row r="525">
          <cell r="A525" t="str">
            <v>8202883</v>
          </cell>
        </row>
        <row r="526">
          <cell r="A526" t="str">
            <v>8202883</v>
          </cell>
        </row>
        <row r="527">
          <cell r="A527" t="str">
            <v>8202883</v>
          </cell>
        </row>
        <row r="528">
          <cell r="A528" t="str">
            <v>8202883</v>
          </cell>
        </row>
        <row r="529">
          <cell r="A529" t="str">
            <v>8202883</v>
          </cell>
        </row>
        <row r="530">
          <cell r="A530" t="str">
            <v>8202883</v>
          </cell>
        </row>
        <row r="531">
          <cell r="A531" t="str">
            <v>8202883</v>
          </cell>
        </row>
        <row r="532">
          <cell r="A532" t="str">
            <v>8202883</v>
          </cell>
        </row>
        <row r="533">
          <cell r="A533" t="str">
            <v>8202883</v>
          </cell>
        </row>
        <row r="534">
          <cell r="A534" t="str">
            <v>8202883</v>
          </cell>
        </row>
        <row r="535">
          <cell r="A535" t="str">
            <v>8202883</v>
          </cell>
        </row>
        <row r="536">
          <cell r="A536" t="str">
            <v>8202883</v>
          </cell>
        </row>
        <row r="537">
          <cell r="A537" t="str">
            <v>8202883</v>
          </cell>
        </row>
        <row r="538">
          <cell r="A538" t="str">
            <v>8202883</v>
          </cell>
        </row>
        <row r="539">
          <cell r="A539" t="str">
            <v>8202883</v>
          </cell>
        </row>
        <row r="540">
          <cell r="A540" t="str">
            <v>8202883</v>
          </cell>
        </row>
        <row r="541">
          <cell r="A541" t="str">
            <v>8202883</v>
          </cell>
        </row>
        <row r="542">
          <cell r="A542" t="str">
            <v>8202883</v>
          </cell>
        </row>
        <row r="543">
          <cell r="A543" t="str">
            <v>8202883</v>
          </cell>
        </row>
        <row r="544">
          <cell r="A544" t="str">
            <v>8202883</v>
          </cell>
        </row>
        <row r="545">
          <cell r="A545" t="str">
            <v>8202883</v>
          </cell>
        </row>
        <row r="546">
          <cell r="A546" t="str">
            <v>8202883</v>
          </cell>
        </row>
        <row r="547">
          <cell r="A547" t="str">
            <v>8202883</v>
          </cell>
        </row>
        <row r="548">
          <cell r="A548" t="str">
            <v>8202883</v>
          </cell>
        </row>
        <row r="549">
          <cell r="A549" t="str">
            <v>8202883</v>
          </cell>
        </row>
        <row r="550">
          <cell r="A550" t="str">
            <v>8202883</v>
          </cell>
        </row>
        <row r="551">
          <cell r="A551" t="str">
            <v>8202883</v>
          </cell>
        </row>
        <row r="552">
          <cell r="A552" t="str">
            <v>8202883</v>
          </cell>
        </row>
        <row r="553">
          <cell r="A553" t="str">
            <v>8202883</v>
          </cell>
        </row>
        <row r="554">
          <cell r="A554" t="str">
            <v>8202883</v>
          </cell>
        </row>
        <row r="555">
          <cell r="A555" t="str">
            <v>8202883</v>
          </cell>
        </row>
        <row r="556">
          <cell r="A556" t="str">
            <v>8202883</v>
          </cell>
        </row>
        <row r="557">
          <cell r="A557" t="str">
            <v>8202883</v>
          </cell>
        </row>
        <row r="558">
          <cell r="A558" t="str">
            <v>8202883</v>
          </cell>
        </row>
        <row r="559">
          <cell r="A559" t="str">
            <v>8202883</v>
          </cell>
        </row>
        <row r="560">
          <cell r="A560" t="str">
            <v>8202883</v>
          </cell>
        </row>
        <row r="561">
          <cell r="A561" t="str">
            <v>8202883</v>
          </cell>
        </row>
        <row r="562">
          <cell r="A562" t="str">
            <v>8202883</v>
          </cell>
        </row>
        <row r="563">
          <cell r="A563" t="str">
            <v>8202883</v>
          </cell>
        </row>
        <row r="564">
          <cell r="A564" t="str">
            <v>8202883</v>
          </cell>
        </row>
        <row r="565">
          <cell r="A565" t="str">
            <v>8202883</v>
          </cell>
        </row>
        <row r="566">
          <cell r="A566" t="str">
            <v>8202883</v>
          </cell>
        </row>
        <row r="567">
          <cell r="A567" t="str">
            <v>8202883</v>
          </cell>
        </row>
        <row r="568">
          <cell r="A568" t="str">
            <v>8202883</v>
          </cell>
        </row>
        <row r="569">
          <cell r="A569" t="str">
            <v>8202883</v>
          </cell>
        </row>
        <row r="570">
          <cell r="A570" t="str">
            <v>8202883</v>
          </cell>
        </row>
        <row r="571">
          <cell r="A571" t="str">
            <v>8202883</v>
          </cell>
        </row>
        <row r="572">
          <cell r="A572" t="str">
            <v>8202883</v>
          </cell>
        </row>
        <row r="573">
          <cell r="A573" t="str">
            <v>8202883</v>
          </cell>
        </row>
        <row r="574">
          <cell r="A574" t="str">
            <v>8202883</v>
          </cell>
        </row>
        <row r="575">
          <cell r="A575" t="str">
            <v>8202883</v>
          </cell>
        </row>
        <row r="576">
          <cell r="A576" t="str">
            <v>8202883</v>
          </cell>
        </row>
        <row r="577">
          <cell r="A577" t="str">
            <v>8202883</v>
          </cell>
        </row>
        <row r="578">
          <cell r="A578" t="str">
            <v>8202883</v>
          </cell>
        </row>
        <row r="579">
          <cell r="A579" t="str">
            <v>8202883</v>
          </cell>
        </row>
        <row r="580">
          <cell r="A580" t="str">
            <v>8202883</v>
          </cell>
        </row>
        <row r="581">
          <cell r="A581" t="str">
            <v>8202883</v>
          </cell>
        </row>
        <row r="582">
          <cell r="A582" t="str">
            <v>8202883 Total</v>
          </cell>
        </row>
        <row r="583">
          <cell r="A583" t="str">
            <v>8202884</v>
          </cell>
        </row>
        <row r="584">
          <cell r="A584" t="str">
            <v>8202884</v>
          </cell>
        </row>
        <row r="585">
          <cell r="A585" t="str">
            <v>8202884</v>
          </cell>
        </row>
        <row r="586">
          <cell r="A586" t="str">
            <v>8202884</v>
          </cell>
        </row>
        <row r="587">
          <cell r="A587" t="str">
            <v>8202884</v>
          </cell>
        </row>
        <row r="588">
          <cell r="A588" t="str">
            <v>8202884</v>
          </cell>
        </row>
        <row r="589">
          <cell r="A589" t="str">
            <v>8202884</v>
          </cell>
        </row>
        <row r="590">
          <cell r="A590" t="str">
            <v>8202884</v>
          </cell>
        </row>
        <row r="591">
          <cell r="A591" t="str">
            <v>8202884 Total</v>
          </cell>
        </row>
        <row r="592">
          <cell r="A592" t="str">
            <v>Grand Total</v>
          </cell>
        </row>
        <row r="596">
          <cell r="A596" t="str">
            <v>8200945</v>
          </cell>
        </row>
        <row r="597">
          <cell r="A597" t="str">
            <v>8200945</v>
          </cell>
        </row>
        <row r="598">
          <cell r="A598" t="str">
            <v>8200945 Total</v>
          </cell>
        </row>
        <row r="599">
          <cell r="A599" t="str">
            <v>8201808</v>
          </cell>
        </row>
        <row r="600">
          <cell r="A600" t="str">
            <v>8201808</v>
          </cell>
        </row>
        <row r="601">
          <cell r="A601" t="str">
            <v>8201808</v>
          </cell>
        </row>
        <row r="602">
          <cell r="A602" t="str">
            <v>8201808</v>
          </cell>
        </row>
        <row r="603">
          <cell r="A603" t="str">
            <v>8201808 Total</v>
          </cell>
        </row>
        <row r="604">
          <cell r="A604" t="str">
            <v>8202115</v>
          </cell>
        </row>
        <row r="605">
          <cell r="A605" t="str">
            <v>8202115</v>
          </cell>
        </row>
        <row r="606">
          <cell r="A606" t="str">
            <v>8202115</v>
          </cell>
        </row>
        <row r="607">
          <cell r="A607" t="str">
            <v>8202115 Total</v>
          </cell>
        </row>
        <row r="608">
          <cell r="A608" t="str">
            <v>Grand Total</v>
          </cell>
        </row>
        <row r="612">
          <cell r="A612" t="str">
            <v>8006004</v>
          </cell>
        </row>
        <row r="613">
          <cell r="A613" t="str">
            <v>8006004</v>
          </cell>
        </row>
        <row r="614">
          <cell r="A614" t="str">
            <v>8006004</v>
          </cell>
        </row>
        <row r="615">
          <cell r="A615" t="str">
            <v>8006004</v>
          </cell>
        </row>
        <row r="616">
          <cell r="A616" t="str">
            <v>8006004</v>
          </cell>
        </row>
        <row r="617">
          <cell r="A617" t="str">
            <v>8006004 Total</v>
          </cell>
        </row>
        <row r="618">
          <cell r="A618" t="str">
            <v>8200004</v>
          </cell>
        </row>
        <row r="619">
          <cell r="A619" t="str">
            <v>8200004</v>
          </cell>
        </row>
        <row r="620">
          <cell r="A620" t="str">
            <v>8200004</v>
          </cell>
        </row>
        <row r="621">
          <cell r="A621" t="str">
            <v>8200004</v>
          </cell>
        </row>
        <row r="622">
          <cell r="A622" t="str">
            <v>8200004</v>
          </cell>
        </row>
        <row r="623">
          <cell r="A623" t="str">
            <v>8200004</v>
          </cell>
        </row>
        <row r="624">
          <cell r="A624" t="str">
            <v>8200004 Total</v>
          </cell>
        </row>
        <row r="625">
          <cell r="A625" t="str">
            <v>Grand Total</v>
          </cell>
        </row>
        <row r="629">
          <cell r="A629" t="str">
            <v>8002247</v>
          </cell>
        </row>
        <row r="630">
          <cell r="A630" t="str">
            <v>8002247</v>
          </cell>
        </row>
        <row r="631">
          <cell r="A631" t="str">
            <v>8002247</v>
          </cell>
        </row>
        <row r="632">
          <cell r="A632" t="str">
            <v>8002247</v>
          </cell>
        </row>
        <row r="633">
          <cell r="A633" t="str">
            <v>8002247</v>
          </cell>
        </row>
        <row r="634">
          <cell r="A634" t="str">
            <v>8002247</v>
          </cell>
        </row>
        <row r="635">
          <cell r="A635" t="str">
            <v>8002247</v>
          </cell>
        </row>
        <row r="636">
          <cell r="A636" t="str">
            <v>8002247</v>
          </cell>
        </row>
        <row r="637">
          <cell r="A637" t="str">
            <v>8002247</v>
          </cell>
        </row>
        <row r="638">
          <cell r="A638" t="str">
            <v>8002247</v>
          </cell>
        </row>
        <row r="639">
          <cell r="A639" t="str">
            <v>8002247</v>
          </cell>
        </row>
        <row r="640">
          <cell r="A640" t="str">
            <v>8002247</v>
          </cell>
        </row>
        <row r="641">
          <cell r="A641" t="str">
            <v>8002247</v>
          </cell>
        </row>
        <row r="642">
          <cell r="A642" t="str">
            <v>8002247</v>
          </cell>
        </row>
        <row r="643">
          <cell r="A643" t="str">
            <v>8002247 Total</v>
          </cell>
        </row>
        <row r="644">
          <cell r="A644" t="str">
            <v>8002994</v>
          </cell>
        </row>
        <row r="645">
          <cell r="A645" t="str">
            <v>8002994</v>
          </cell>
        </row>
        <row r="646">
          <cell r="A646" t="str">
            <v>8002994</v>
          </cell>
        </row>
        <row r="647">
          <cell r="A647" t="str">
            <v>8002994</v>
          </cell>
        </row>
        <row r="648">
          <cell r="A648" t="str">
            <v>8002994</v>
          </cell>
        </row>
        <row r="649">
          <cell r="A649" t="str">
            <v>8002994</v>
          </cell>
        </row>
        <row r="650">
          <cell r="A650" t="str">
            <v>8002994</v>
          </cell>
        </row>
        <row r="651">
          <cell r="A651" t="str">
            <v>8002994</v>
          </cell>
        </row>
        <row r="652">
          <cell r="A652" t="str">
            <v>8002994</v>
          </cell>
        </row>
        <row r="653">
          <cell r="A653" t="str">
            <v>8002994</v>
          </cell>
        </row>
        <row r="654">
          <cell r="A654" t="str">
            <v>8002994</v>
          </cell>
        </row>
        <row r="655">
          <cell r="A655" t="str">
            <v>8002994 Total</v>
          </cell>
        </row>
        <row r="656">
          <cell r="A656" t="str">
            <v>8007222</v>
          </cell>
        </row>
        <row r="657">
          <cell r="A657" t="str">
            <v>8007222</v>
          </cell>
        </row>
        <row r="658">
          <cell r="A658" t="str">
            <v>8007222 Total</v>
          </cell>
        </row>
        <row r="659">
          <cell r="A659" t="str">
            <v>Grand Total</v>
          </cell>
        </row>
        <row r="663">
          <cell r="A663" t="str">
            <v>8000582</v>
          </cell>
        </row>
        <row r="664">
          <cell r="A664" t="str">
            <v>8000582</v>
          </cell>
        </row>
        <row r="665">
          <cell r="A665" t="str">
            <v>8000582</v>
          </cell>
        </row>
        <row r="666">
          <cell r="A666" t="str">
            <v>8000582</v>
          </cell>
        </row>
        <row r="667">
          <cell r="A667" t="str">
            <v>8000582</v>
          </cell>
        </row>
        <row r="668">
          <cell r="A668" t="str">
            <v>8000582</v>
          </cell>
        </row>
        <row r="669">
          <cell r="A669" t="str">
            <v>8000582</v>
          </cell>
        </row>
        <row r="670">
          <cell r="A670" t="str">
            <v>8000582</v>
          </cell>
        </row>
        <row r="671">
          <cell r="A671" t="str">
            <v>8000582</v>
          </cell>
        </row>
        <row r="672">
          <cell r="A672" t="str">
            <v>8000582</v>
          </cell>
        </row>
        <row r="673">
          <cell r="A673" t="str">
            <v>8000582</v>
          </cell>
        </row>
        <row r="674">
          <cell r="A674" t="str">
            <v>8000582</v>
          </cell>
        </row>
        <row r="675">
          <cell r="A675" t="str">
            <v>8000582</v>
          </cell>
        </row>
        <row r="676">
          <cell r="A676" t="str">
            <v>8000582</v>
          </cell>
        </row>
        <row r="677">
          <cell r="A677" t="str">
            <v>8000582</v>
          </cell>
        </row>
        <row r="678">
          <cell r="A678" t="str">
            <v>8000582</v>
          </cell>
        </row>
        <row r="679">
          <cell r="A679" t="str">
            <v>8000582</v>
          </cell>
        </row>
        <row r="680">
          <cell r="A680" t="str">
            <v>8000582</v>
          </cell>
        </row>
        <row r="681">
          <cell r="A681" t="str">
            <v>8000582</v>
          </cell>
        </row>
        <row r="682">
          <cell r="A682" t="str">
            <v>8000582</v>
          </cell>
        </row>
        <row r="683">
          <cell r="A683" t="str">
            <v>8000582</v>
          </cell>
        </row>
        <row r="684">
          <cell r="A684" t="str">
            <v>8000582</v>
          </cell>
        </row>
        <row r="685">
          <cell r="A685" t="str">
            <v>8000582</v>
          </cell>
        </row>
        <row r="686">
          <cell r="A686" t="str">
            <v>8000582</v>
          </cell>
        </row>
        <row r="687">
          <cell r="A687" t="str">
            <v>8000582</v>
          </cell>
        </row>
        <row r="688">
          <cell r="A688" t="str">
            <v>8000582</v>
          </cell>
        </row>
        <row r="689">
          <cell r="A689" t="str">
            <v>8000582</v>
          </cell>
        </row>
        <row r="690">
          <cell r="A690" t="str">
            <v>8000582</v>
          </cell>
        </row>
        <row r="691">
          <cell r="A691" t="str">
            <v>8000582</v>
          </cell>
        </row>
        <row r="692">
          <cell r="A692" t="str">
            <v>8000582 Total</v>
          </cell>
        </row>
        <row r="693">
          <cell r="A693" t="str">
            <v>8001887</v>
          </cell>
        </row>
        <row r="694">
          <cell r="A694" t="str">
            <v>8001887</v>
          </cell>
        </row>
        <row r="695">
          <cell r="A695" t="str">
            <v>8001887 Total</v>
          </cell>
        </row>
        <row r="696">
          <cell r="A696" t="str">
            <v>8002689</v>
          </cell>
        </row>
        <row r="697">
          <cell r="A697" t="str">
            <v>8002689</v>
          </cell>
        </row>
        <row r="698">
          <cell r="A698" t="str">
            <v>8002689</v>
          </cell>
        </row>
        <row r="699">
          <cell r="A699" t="str">
            <v>8002689</v>
          </cell>
        </row>
        <row r="700">
          <cell r="A700" t="str">
            <v>8002689</v>
          </cell>
        </row>
        <row r="701">
          <cell r="A701" t="str">
            <v>8002689</v>
          </cell>
        </row>
        <row r="702">
          <cell r="A702" t="str">
            <v>8002689</v>
          </cell>
        </row>
        <row r="703">
          <cell r="A703" t="str">
            <v>8002689</v>
          </cell>
        </row>
        <row r="704">
          <cell r="A704" t="str">
            <v>8002689</v>
          </cell>
        </row>
        <row r="705">
          <cell r="A705" t="str">
            <v>8002689</v>
          </cell>
        </row>
        <row r="706">
          <cell r="A706" t="str">
            <v>8002689</v>
          </cell>
        </row>
        <row r="707">
          <cell r="A707" t="str">
            <v>8002689</v>
          </cell>
        </row>
        <row r="708">
          <cell r="A708" t="str">
            <v>8002689</v>
          </cell>
        </row>
        <row r="709">
          <cell r="A709" t="str">
            <v>8002689</v>
          </cell>
        </row>
        <row r="710">
          <cell r="A710" t="str">
            <v>8002689</v>
          </cell>
        </row>
        <row r="711">
          <cell r="A711" t="str">
            <v>8002689</v>
          </cell>
        </row>
        <row r="712">
          <cell r="A712" t="str">
            <v>8002689</v>
          </cell>
        </row>
        <row r="713">
          <cell r="A713" t="str">
            <v>8002689</v>
          </cell>
        </row>
        <row r="714">
          <cell r="A714" t="str">
            <v>8002689</v>
          </cell>
        </row>
        <row r="715">
          <cell r="A715" t="str">
            <v>8002689</v>
          </cell>
        </row>
        <row r="716">
          <cell r="A716" t="str">
            <v>8002689</v>
          </cell>
        </row>
        <row r="717">
          <cell r="A717" t="str">
            <v>8002689</v>
          </cell>
        </row>
        <row r="718">
          <cell r="A718" t="str">
            <v>8002689 Total</v>
          </cell>
        </row>
        <row r="719">
          <cell r="A719" t="str">
            <v>8008861</v>
          </cell>
        </row>
        <row r="720">
          <cell r="A720" t="str">
            <v>8008861</v>
          </cell>
        </row>
        <row r="721">
          <cell r="A721" t="str">
            <v>8008861</v>
          </cell>
        </row>
        <row r="722">
          <cell r="A722" t="str">
            <v>8008861</v>
          </cell>
        </row>
        <row r="723">
          <cell r="A723" t="str">
            <v>8008861</v>
          </cell>
        </row>
        <row r="724">
          <cell r="A724" t="str">
            <v>8008861</v>
          </cell>
        </row>
        <row r="725">
          <cell r="A725" t="str">
            <v>8008861</v>
          </cell>
        </row>
        <row r="726">
          <cell r="A726" t="str">
            <v>8008861</v>
          </cell>
        </row>
        <row r="727">
          <cell r="A727" t="str">
            <v>8008861</v>
          </cell>
        </row>
        <row r="728">
          <cell r="A728" t="str">
            <v>8008861</v>
          </cell>
        </row>
        <row r="729">
          <cell r="A729" t="str">
            <v>8008861</v>
          </cell>
        </row>
        <row r="730">
          <cell r="A730" t="str">
            <v>8008861</v>
          </cell>
        </row>
        <row r="731">
          <cell r="A731" t="str">
            <v>8008861</v>
          </cell>
        </row>
        <row r="732">
          <cell r="A732" t="str">
            <v>8008861</v>
          </cell>
        </row>
        <row r="733">
          <cell r="A733" t="str">
            <v>8008861 Total</v>
          </cell>
        </row>
        <row r="734">
          <cell r="A734" t="str">
            <v>Grand Total</v>
          </cell>
        </row>
        <row r="738">
          <cell r="A738" t="str">
            <v>8002577</v>
          </cell>
        </row>
        <row r="739">
          <cell r="A739" t="str">
            <v>8002577</v>
          </cell>
        </row>
        <row r="740">
          <cell r="A740" t="str">
            <v>8002577</v>
          </cell>
        </row>
        <row r="741">
          <cell r="A741" t="str">
            <v>8002577</v>
          </cell>
        </row>
        <row r="742">
          <cell r="A742" t="str">
            <v>8002577</v>
          </cell>
        </row>
        <row r="743">
          <cell r="A743" t="str">
            <v>8002577</v>
          </cell>
        </row>
        <row r="744">
          <cell r="A744" t="str">
            <v>8002577</v>
          </cell>
        </row>
        <row r="745">
          <cell r="A745" t="str">
            <v>8002577</v>
          </cell>
        </row>
        <row r="746">
          <cell r="A746" t="str">
            <v>8002577</v>
          </cell>
        </row>
        <row r="747">
          <cell r="A747" t="str">
            <v>8002577</v>
          </cell>
        </row>
        <row r="748">
          <cell r="A748" t="str">
            <v>8002577</v>
          </cell>
        </row>
        <row r="749">
          <cell r="A749" t="str">
            <v>8002577</v>
          </cell>
        </row>
        <row r="750">
          <cell r="A750" t="str">
            <v>8002577</v>
          </cell>
        </row>
        <row r="751">
          <cell r="A751" t="str">
            <v>8002577</v>
          </cell>
        </row>
        <row r="752">
          <cell r="A752" t="str">
            <v>8002577</v>
          </cell>
        </row>
        <row r="753">
          <cell r="A753" t="str">
            <v>8002577</v>
          </cell>
        </row>
        <row r="754">
          <cell r="A754" t="str">
            <v>8002577</v>
          </cell>
        </row>
        <row r="755">
          <cell r="A755" t="str">
            <v>8002577</v>
          </cell>
        </row>
        <row r="756">
          <cell r="A756" t="str">
            <v>8002577</v>
          </cell>
        </row>
        <row r="757">
          <cell r="A757" t="str">
            <v>8002577</v>
          </cell>
        </row>
        <row r="758">
          <cell r="A758" t="str">
            <v>8002577</v>
          </cell>
        </row>
        <row r="759">
          <cell r="A759" t="str">
            <v>8002577</v>
          </cell>
        </row>
        <row r="760">
          <cell r="A760" t="str">
            <v>8002577</v>
          </cell>
        </row>
        <row r="761">
          <cell r="A761" t="str">
            <v>8002577</v>
          </cell>
        </row>
        <row r="762">
          <cell r="A762" t="str">
            <v>8002577 Total</v>
          </cell>
        </row>
        <row r="763">
          <cell r="A763" t="str">
            <v>8007870</v>
          </cell>
        </row>
        <row r="764">
          <cell r="A764" t="str">
            <v>8007870</v>
          </cell>
        </row>
        <row r="765">
          <cell r="A765" t="str">
            <v>8007870 Total</v>
          </cell>
        </row>
        <row r="766">
          <cell r="A766" t="str">
            <v>Grand Total</v>
          </cell>
        </row>
        <row r="770">
          <cell r="A770" t="str">
            <v>8200004</v>
          </cell>
        </row>
        <row r="771">
          <cell r="A771" t="str">
            <v>8200004 Total</v>
          </cell>
        </row>
        <row r="772">
          <cell r="A772" t="str">
            <v>8200005</v>
          </cell>
        </row>
        <row r="773">
          <cell r="A773" t="str">
            <v>8200005</v>
          </cell>
        </row>
        <row r="774">
          <cell r="A774" t="str">
            <v>8200005 Total</v>
          </cell>
        </row>
        <row r="775">
          <cell r="A775" t="str">
            <v>Grand Total</v>
          </cell>
        </row>
        <row r="779">
          <cell r="A779" t="str">
            <v>8008853</v>
          </cell>
        </row>
        <row r="780">
          <cell r="A780" t="str">
            <v>8008853</v>
          </cell>
        </row>
        <row r="781">
          <cell r="A781" t="str">
            <v>8008853</v>
          </cell>
        </row>
        <row r="782">
          <cell r="A782" t="str">
            <v>8008853</v>
          </cell>
        </row>
        <row r="783">
          <cell r="A783" t="str">
            <v>8008853</v>
          </cell>
        </row>
        <row r="784">
          <cell r="A784" t="str">
            <v>8008853</v>
          </cell>
        </row>
        <row r="785">
          <cell r="A785" t="str">
            <v>8008853</v>
          </cell>
        </row>
        <row r="786">
          <cell r="A786" t="str">
            <v>8008853</v>
          </cell>
        </row>
        <row r="787">
          <cell r="A787" t="str">
            <v>8008853</v>
          </cell>
        </row>
        <row r="788">
          <cell r="A788" t="str">
            <v>8008853</v>
          </cell>
        </row>
        <row r="789">
          <cell r="A789" t="str">
            <v>8008853</v>
          </cell>
        </row>
        <row r="790">
          <cell r="A790" t="str">
            <v>8008853</v>
          </cell>
        </row>
        <row r="791">
          <cell r="A791" t="str">
            <v>8008853 Total</v>
          </cell>
        </row>
        <row r="792">
          <cell r="A792" t="str">
            <v>Grand Total</v>
          </cell>
        </row>
        <row r="796">
          <cell r="A796" t="str">
            <v>2000193</v>
          </cell>
        </row>
        <row r="797">
          <cell r="A797" t="str">
            <v>2000193</v>
          </cell>
        </row>
        <row r="798">
          <cell r="A798" t="str">
            <v>2000193</v>
          </cell>
        </row>
        <row r="799">
          <cell r="A799" t="str">
            <v>2000193</v>
          </cell>
        </row>
        <row r="800">
          <cell r="A800" t="str">
            <v>2000193 Total</v>
          </cell>
        </row>
        <row r="801">
          <cell r="A801" t="str">
            <v>Grand Total</v>
          </cell>
        </row>
        <row r="805">
          <cell r="A805" t="str">
            <v>8007760</v>
          </cell>
        </row>
        <row r="806">
          <cell r="A806" t="str">
            <v>8007760</v>
          </cell>
        </row>
        <row r="807">
          <cell r="A807" t="str">
            <v>8007760</v>
          </cell>
        </row>
        <row r="808">
          <cell r="A808" t="str">
            <v>8007760</v>
          </cell>
        </row>
        <row r="809">
          <cell r="A809" t="str">
            <v>8007760</v>
          </cell>
        </row>
        <row r="810">
          <cell r="A810" t="str">
            <v>8007760</v>
          </cell>
        </row>
        <row r="811">
          <cell r="A811" t="str">
            <v>8007760</v>
          </cell>
        </row>
        <row r="812">
          <cell r="A812" t="str">
            <v>8007760</v>
          </cell>
        </row>
        <row r="813">
          <cell r="A813" t="str">
            <v>8007760</v>
          </cell>
        </row>
        <row r="814">
          <cell r="A814" t="str">
            <v>8007760</v>
          </cell>
        </row>
        <row r="815">
          <cell r="A815" t="str">
            <v>8007760</v>
          </cell>
        </row>
        <row r="816">
          <cell r="A816" t="str">
            <v>8007760</v>
          </cell>
        </row>
        <row r="817">
          <cell r="A817" t="str">
            <v>8007760</v>
          </cell>
        </row>
        <row r="818">
          <cell r="A818" t="str">
            <v>8007760</v>
          </cell>
        </row>
        <row r="819">
          <cell r="A819" t="str">
            <v>8007760</v>
          </cell>
        </row>
        <row r="820">
          <cell r="A820" t="str">
            <v>8007760</v>
          </cell>
        </row>
        <row r="821">
          <cell r="A821" t="str">
            <v>8007760</v>
          </cell>
        </row>
        <row r="822">
          <cell r="A822" t="str">
            <v>8007760</v>
          </cell>
        </row>
        <row r="823">
          <cell r="A823" t="str">
            <v>8007760</v>
          </cell>
        </row>
        <row r="824">
          <cell r="A824" t="str">
            <v>8007760</v>
          </cell>
        </row>
        <row r="825">
          <cell r="A825" t="str">
            <v>8007760</v>
          </cell>
        </row>
        <row r="826">
          <cell r="A826" t="str">
            <v>8007760</v>
          </cell>
        </row>
        <row r="827">
          <cell r="A827" t="str">
            <v>8007760 Total</v>
          </cell>
        </row>
        <row r="828">
          <cell r="A828" t="str">
            <v>Grand Total</v>
          </cell>
        </row>
        <row r="832">
          <cell r="A832" t="str">
            <v>8200004</v>
          </cell>
        </row>
        <row r="833">
          <cell r="A833" t="str">
            <v>8200004</v>
          </cell>
        </row>
        <row r="834">
          <cell r="A834" t="str">
            <v>8200004</v>
          </cell>
        </row>
        <row r="835">
          <cell r="A835" t="str">
            <v>8200004 Total</v>
          </cell>
        </row>
        <row r="836">
          <cell r="A836" t="str">
            <v>8200005</v>
          </cell>
        </row>
        <row r="837">
          <cell r="A837" t="str">
            <v>8200005</v>
          </cell>
        </row>
        <row r="838">
          <cell r="A838" t="str">
            <v>8200005</v>
          </cell>
        </row>
        <row r="839">
          <cell r="A839" t="str">
            <v>8200005</v>
          </cell>
        </row>
        <row r="840">
          <cell r="A840" t="str">
            <v>8200005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All"/>
      <sheetName val="Main"/>
      <sheetName val="summary"/>
      <sheetName val="bank tranfer"/>
      <sheetName val="Petty by Cash "/>
      <sheetName val="Petty Carried"/>
      <sheetName val="Petty Cash"/>
      <sheetName val="Bank Stat"/>
      <sheetName val="letter"/>
      <sheetName val="Fund Request"/>
      <sheetName val="Imported CF"/>
      <sheetName val="Ref"/>
      <sheetName val="Sheet1"/>
      <sheetName val="Fund Request Kazakhstan"/>
      <sheetName val="secondary_Ukr"/>
      <sheetName val="Product wise sales"/>
      <sheetName val="Ex Rates"/>
      <sheetName val="FXRATES"/>
      <sheetName val="curr mth det"/>
      <sheetName val="New Pdt Trend Ukr"/>
      <sheetName val="cost centers"/>
      <sheetName val="Main_All"/>
      <sheetName val="bank_tranfer"/>
      <sheetName val="Petty_by_Cash_"/>
      <sheetName val="Petty_Carried"/>
      <sheetName val="Petty_Cash"/>
      <sheetName val="Bank_Stat"/>
      <sheetName val="Fund_Request"/>
      <sheetName val="Imported_CF"/>
      <sheetName val="Fund_Request_Kazakhstan"/>
      <sheetName val="Product_wise_sales"/>
      <sheetName val="Ex_Rates"/>
      <sheetName val="curr_mth_det"/>
      <sheetName val="New_Pdt_Trend_Ukr"/>
      <sheetName val="cost_centers"/>
      <sheetName val="Main_All1"/>
      <sheetName val="bank_tranfer1"/>
      <sheetName val="Petty_by_Cash_1"/>
      <sheetName val="Petty_Carried1"/>
      <sheetName val="Petty_Cash1"/>
      <sheetName val="Bank_Stat1"/>
      <sheetName val="Fund_Request1"/>
      <sheetName val="Imported_CF1"/>
      <sheetName val="Fund_Request_Kazakhstan1"/>
      <sheetName val="Product_wise_sales1"/>
      <sheetName val="Ex_Rates1"/>
      <sheetName val="curr_mth_det1"/>
      <sheetName val="New_Pdt_Trend_Ukr1"/>
      <sheetName val="cost_centers1"/>
      <sheetName val="DOLLAR SHEET"/>
      <sheetName val="SSAct"/>
      <sheetName val="Main_All2"/>
      <sheetName val="bank_tranfer2"/>
      <sheetName val="Petty_by_Cash_2"/>
      <sheetName val="Petty_Carried2"/>
      <sheetName val="Petty_Cash2"/>
      <sheetName val="Bank_Stat2"/>
      <sheetName val="Fund_Request2"/>
      <sheetName val="Imported_CF2"/>
      <sheetName val="Fund_Request_Kazakhstan2"/>
      <sheetName val="Product_wise_sales2"/>
      <sheetName val="Ex_Rates2"/>
      <sheetName val="curr_mth_det2"/>
      <sheetName val="New_Pdt_Trend_Ukr2"/>
      <sheetName val="cost_center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ôt rep."/>
      <sheetName val="Flux OTC"/>
      <sheetName val="Bilan OTC"/>
      <sheetName val="Rés. OTC"/>
      <sheetName val="Flux Pr"/>
      <sheetName val="Bilan Pr"/>
      <sheetName val="Rés. Pr"/>
      <sheetName val="Flux cons"/>
      <sheetName val="Bilan conso"/>
      <sheetName val="Rés.Conso"/>
      <sheetName val="Rés.-R&amp;D dép."/>
      <sheetName val="Distrib"/>
      <sheetName val="Ratios"/>
      <sheetName val="intérim"/>
      <sheetName val="AM-ÉR-Court"/>
      <sheetName val="AM-ÉR-Mois"/>
      <sheetName val="AM-ÉR-Mois (national)"/>
      <sheetName val="AM-ÉR-Mois (export)"/>
      <sheetName val="GRPR"/>
      <sheetName val="AM-ÉR-Cumul"/>
      <sheetName val="AM-ÉR-Cumul (national)"/>
      <sheetName val="AM-ÉR-Cumul (export)"/>
      <sheetName val="OTC-ÉR-Court"/>
      <sheetName val="GROTC"/>
      <sheetName val="OTC-ÉR-Mois"/>
      <sheetName val="OTC-ÉR-Cumul"/>
      <sheetName val="Cons-ÉR-Court"/>
      <sheetName val="Cons-ÉR-Court trim"/>
      <sheetName val="Cons-Bilan"/>
      <sheetName val="Cons-Flux"/>
      <sheetName val="Cons-Perf"/>
      <sheetName val="Cons-Ratios"/>
      <sheetName val="Cons-ÉR-R&amp;D dép"/>
      <sheetName val="Infos"/>
      <sheetName val="SOMPR"/>
      <sheetName val="SOMOTC"/>
      <sheetName val="BUDPR"/>
      <sheetName val="BUDOTC"/>
      <sheetName val="AS400PR"/>
      <sheetName val="usgaap"/>
      <sheetName val="Earnout"/>
      <sheetName val="AS400OTC"/>
      <sheetName val="GtoN"/>
      <sheetName val="Sheet1"/>
      <sheetName val="Description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5">
          <cell r="B5">
            <v>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(RUR)"/>
      <sheetName val="Database RUR 1"/>
      <sheetName val="Database RUR per Hl"/>
      <sheetName val="By brand RUR"/>
      <sheetName val="By DC per RUR"/>
      <sheetName val="By DC per hl"/>
      <sheetName val="February (KRUR)"/>
      <sheetName val="4. NWABC"/>
      <sheetName val="Sheet1"/>
      <sheetName val="4_ NWABC"/>
      <sheetName val="Exp"/>
      <sheetName val="Ref"/>
      <sheetName val="Strt Archi"/>
      <sheetName val="Top Sheet"/>
      <sheetName val="secondary_Ukr"/>
      <sheetName val="Product wise sales"/>
      <sheetName val="tables"/>
      <sheetName val="Imported CF"/>
      <sheetName val="SAP-reports"/>
      <sheetName val="Database_(RUR)"/>
      <sheetName val="Database_RUR_1"/>
      <sheetName val="Database_RUR_per_Hl"/>
      <sheetName val="By_brand_RUR"/>
      <sheetName val="By_DC_per_RUR"/>
      <sheetName val="By_DC_per_hl"/>
      <sheetName val="February_(KRUR)"/>
      <sheetName val="4__NWABC"/>
      <sheetName val="4__NWABC1"/>
      <sheetName val="Strt_Archi"/>
      <sheetName val="Top_Sheet"/>
      <sheetName val="Product_wise_sales"/>
      <sheetName val="Imported_CF"/>
      <sheetName val="Database_(RUR)1"/>
      <sheetName val="Database_RUR_11"/>
      <sheetName val="Database_RUR_per_Hl1"/>
      <sheetName val="By_brand_RUR1"/>
      <sheetName val="By_DC_per_RUR1"/>
      <sheetName val="By_DC_per_hl1"/>
      <sheetName val="February_(KRUR)1"/>
      <sheetName val="4__NWABC2"/>
      <sheetName val="4__NWABC3"/>
      <sheetName val="Strt_Archi1"/>
      <sheetName val="Top_Sheet1"/>
      <sheetName val="Product_wise_sales1"/>
      <sheetName val="Imported_CF1"/>
      <sheetName val="Database_(RUR)2"/>
      <sheetName val="Database_RUR_12"/>
      <sheetName val="Database_RUR_per_Hl2"/>
      <sheetName val="By_brand_RUR2"/>
      <sheetName val="By_DC_per_RUR2"/>
      <sheetName val="By_DC_per_hl2"/>
      <sheetName val="February_(KRUR)2"/>
      <sheetName val="4__NWABC4"/>
      <sheetName val="4__NWABC5"/>
      <sheetName val="Strt_Archi2"/>
      <sheetName val="Top_Sheet2"/>
      <sheetName val="Product_wise_sales2"/>
      <sheetName val="Imported_CF2"/>
      <sheetName val="References"/>
      <sheetName val="Description details"/>
    </sheetNames>
    <sheetDataSet>
      <sheetData sheetId="0">
        <row r="3">
          <cell r="H3" t="str">
            <v>Bag Beer Krepkoye - pet 01.50L -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3">
          <cell r="H3" t="str">
            <v>Bag Beer Krepkoye - pet 01.50L -</v>
          </cell>
          <cell r="I3">
            <v>411.10429246152239</v>
          </cell>
          <cell r="J3">
            <v>13.194358092061519</v>
          </cell>
        </row>
        <row r="4">
          <cell r="H4" t="str">
            <v>Bag Beer Krepkoye - pet 02.00L -</v>
          </cell>
          <cell r="I4">
            <v>387.47460829887171</v>
          </cell>
          <cell r="J4">
            <v>12.438597188813114</v>
          </cell>
        </row>
        <row r="5">
          <cell r="H5" t="str">
            <v>Bag Beer Originalnoye - bottle 00.50L -</v>
          </cell>
          <cell r="I5">
            <v>237.68280063780242</v>
          </cell>
          <cell r="J5">
            <v>7.7251065950937958</v>
          </cell>
        </row>
        <row r="6">
          <cell r="H6" t="str">
            <v>Bag Beer Originalnoye - bottle 00.50L TP</v>
          </cell>
          <cell r="I6" t="str">
            <v>NA</v>
          </cell>
          <cell r="J6" t="str">
            <v>NA</v>
          </cell>
        </row>
        <row r="7">
          <cell r="H7" t="str">
            <v>Bag Beer Originalnoye - pet 01.50L -</v>
          </cell>
          <cell r="I7">
            <v>349.17830906577336</v>
          </cell>
          <cell r="J7">
            <v>11.220209218846978</v>
          </cell>
        </row>
        <row r="8">
          <cell r="H8" t="str">
            <v>Bag Beer Originalnoye - pet 02.00L -</v>
          </cell>
          <cell r="I8">
            <v>325.72024348111222</v>
          </cell>
          <cell r="J8">
            <v>10.449724178199846</v>
          </cell>
        </row>
        <row r="9">
          <cell r="H9" t="str">
            <v>Bavaria Legkoye - bottle 00.50L -</v>
          </cell>
          <cell r="I9">
            <v>405.283109659231</v>
          </cell>
          <cell r="J9">
            <v>11.976199237417385</v>
          </cell>
        </row>
        <row r="10">
          <cell r="H10" t="str">
            <v>Bavaria Legkoye - keg 50.00L -</v>
          </cell>
          <cell r="I10">
            <v>382.69658245344249</v>
          </cell>
          <cell r="J10">
            <v>11.388897141255836</v>
          </cell>
        </row>
        <row r="11">
          <cell r="H11" t="str">
            <v>Bavaria Originalnoye - bottle 00.50L -</v>
          </cell>
          <cell r="I11">
            <v>473.24376099633764</v>
          </cell>
          <cell r="J11">
            <v>14.225211427070397</v>
          </cell>
        </row>
        <row r="12">
          <cell r="H12" t="str">
            <v>Bavaria Petersburg - bottle 00.50L -</v>
          </cell>
          <cell r="I12">
            <v>448.06386662490542</v>
          </cell>
          <cell r="J12">
            <v>13.390793896415394</v>
          </cell>
        </row>
        <row r="13">
          <cell r="H13" t="str">
            <v>Bavaria Petersburg - keg 50.00L -</v>
          </cell>
          <cell r="I13">
            <v>425.4773394191169</v>
          </cell>
          <cell r="J13">
            <v>12.803491800253845</v>
          </cell>
        </row>
        <row r="14">
          <cell r="H14" t="str">
            <v>Bavaria Temnoe - bottle 00.50L -</v>
          </cell>
          <cell r="I14">
            <v>454.93419123040206</v>
          </cell>
          <cell r="J14">
            <v>11.010031851008167</v>
          </cell>
        </row>
        <row r="15">
          <cell r="H15" t="str">
            <v>Klinskoe Gold - bottle 00.33L TP</v>
          </cell>
          <cell r="I15">
            <v>565.22776081052461</v>
          </cell>
          <cell r="J15">
            <v>18.380480718631489</v>
          </cell>
        </row>
        <row r="16">
          <cell r="H16" t="str">
            <v>Klinskoe Gold - keg 50.00L -</v>
          </cell>
          <cell r="I16">
            <v>479.54629883167485</v>
          </cell>
          <cell r="J16">
            <v>15.589352055031123</v>
          </cell>
        </row>
        <row r="17">
          <cell r="H17" t="str">
            <v>Klinskoe Krepkoye - bottle 00.50L -</v>
          </cell>
          <cell r="I17" t="str">
            <v>NA</v>
          </cell>
          <cell r="J17" t="str">
            <v>NA</v>
          </cell>
        </row>
        <row r="18">
          <cell r="H18" t="str">
            <v>Klinskoe Krepkoye - bottle 00.50L TP</v>
          </cell>
          <cell r="I18" t="str">
            <v>NA</v>
          </cell>
          <cell r="J18" t="str">
            <v>NA</v>
          </cell>
        </row>
        <row r="19">
          <cell r="H19" t="str">
            <v>Klinskoe Krepkoye - keg 50.00L -</v>
          </cell>
          <cell r="I19" t="str">
            <v>NA</v>
          </cell>
          <cell r="J19" t="str">
            <v>NA</v>
          </cell>
        </row>
        <row r="20">
          <cell r="H20" t="str">
            <v>Klinskoe Lux - bottle 00.33L TP</v>
          </cell>
          <cell r="I20">
            <v>584.90925077164798</v>
          </cell>
          <cell r="J20">
            <v>19.076729635303558</v>
          </cell>
        </row>
        <row r="21">
          <cell r="H21" t="str">
            <v>Klinskoe Lux - bottle 00.50L -</v>
          </cell>
          <cell r="I21">
            <v>476.41635793574989</v>
          </cell>
          <cell r="J21">
            <v>14.314268770378764</v>
          </cell>
        </row>
        <row r="22">
          <cell r="H22" t="str">
            <v>Klinskoe Lux - bottle 00.50L TP</v>
          </cell>
          <cell r="I22">
            <v>529.43463096259359</v>
          </cell>
          <cell r="J22">
            <v>15.907070580580323</v>
          </cell>
        </row>
        <row r="23">
          <cell r="H23" t="str">
            <v>Klinskoe Lux - can 00.33L -</v>
          </cell>
          <cell r="I23">
            <v>1310.8363779217564</v>
          </cell>
          <cell r="J23">
            <v>40.324849651656287</v>
          </cell>
        </row>
        <row r="24">
          <cell r="H24" t="str">
            <v>Klinskoe Lux - can 00.50L -</v>
          </cell>
          <cell r="I24">
            <v>1174.1914638115006</v>
          </cell>
          <cell r="J24">
            <v>36.429029834639692</v>
          </cell>
        </row>
        <row r="25">
          <cell r="H25" t="str">
            <v>Klinskoe Lux - keg 50.00L -</v>
          </cell>
          <cell r="I25">
            <v>500.412708521963</v>
          </cell>
          <cell r="J25">
            <v>16.258010246779769</v>
          </cell>
        </row>
        <row r="26">
          <cell r="H26" t="str">
            <v>Klinskoe Specialnoye - bottle 00.50L -</v>
          </cell>
          <cell r="I26">
            <v>315.66760170282799</v>
          </cell>
          <cell r="J26">
            <v>10.032129292714243</v>
          </cell>
        </row>
        <row r="27">
          <cell r="H27" t="str">
            <v>Klinskoe Specialnoye - bottle 00.50L TP</v>
          </cell>
          <cell r="I27">
            <v>388.56330664531691</v>
          </cell>
          <cell r="J27">
            <v>12.546137033693649</v>
          </cell>
        </row>
        <row r="28">
          <cell r="H28" t="str">
            <v>Klinskoe Specialnoye - keg 50.00L -</v>
          </cell>
          <cell r="I28">
            <v>256.05566717369902</v>
          </cell>
          <cell r="J28">
            <v>8.1985691220420378</v>
          </cell>
        </row>
        <row r="29">
          <cell r="H29" t="str">
            <v>Klinskoe Svetloe - bottle 00.33L TP</v>
          </cell>
          <cell r="I29">
            <v>523.47991504669244</v>
          </cell>
          <cell r="J29">
            <v>17.016413818310678</v>
          </cell>
        </row>
        <row r="30">
          <cell r="H30" t="str">
            <v>Klinskoe Svetloe - bottle 00.50L -</v>
          </cell>
          <cell r="I30">
            <v>315.77074671694874</v>
          </cell>
          <cell r="J30">
            <v>10.033500602975716</v>
          </cell>
        </row>
        <row r="31">
          <cell r="H31" t="str">
            <v>Klinskoe Svetloe - bottle 00.50L TP</v>
          </cell>
          <cell r="I31">
            <v>400.12057193004603</v>
          </cell>
          <cell r="J31">
            <v>13.031314886595364</v>
          </cell>
        </row>
        <row r="32">
          <cell r="H32" t="str">
            <v>Klinskoe Svetloe - can 00.50L -</v>
          </cell>
          <cell r="I32">
            <v>1115.3606797472487</v>
          </cell>
          <cell r="J32">
            <v>34.179929714545622</v>
          </cell>
        </row>
        <row r="33">
          <cell r="H33" t="str">
            <v>Klinskoe Svetloe - keg 50.00L -</v>
          </cell>
          <cell r="I33">
            <v>368.98614230985748</v>
          </cell>
          <cell r="J33">
            <v>12.012437742894138</v>
          </cell>
        </row>
        <row r="34">
          <cell r="H34" t="str">
            <v>Klinskoe Yamskoe - bottle 00.50L -</v>
          </cell>
          <cell r="I34">
            <v>400.83174551920877</v>
          </cell>
          <cell r="J34">
            <v>13.029586318949077</v>
          </cell>
        </row>
        <row r="35">
          <cell r="H35" t="str">
            <v>Klinskoe Yamskoe - bottle 00.50L TP</v>
          </cell>
          <cell r="I35">
            <v>467.08886745834872</v>
          </cell>
          <cell r="J35">
            <v>15.168381102838138</v>
          </cell>
        </row>
        <row r="36">
          <cell r="H36" t="str">
            <v>Monomakh - - bottle 00.50L -</v>
          </cell>
          <cell r="I36">
            <v>275.09533939104728</v>
          </cell>
          <cell r="J36">
            <v>9.3300494250316053</v>
          </cell>
        </row>
        <row r="37">
          <cell r="H37" t="str">
            <v>Monomakh - - bottle 00.50L TP</v>
          </cell>
          <cell r="I37" t="str">
            <v>NA</v>
          </cell>
          <cell r="J37" t="str">
            <v>NA</v>
          </cell>
        </row>
        <row r="38">
          <cell r="H38" t="str">
            <v>Monomakh - - keg 50.00L -</v>
          </cell>
          <cell r="I38" t="str">
            <v>NA</v>
          </cell>
          <cell r="J38" t="str">
            <v>NA</v>
          </cell>
        </row>
        <row r="39">
          <cell r="H39" t="str">
            <v>Permskoye Gubernskoye - bottle 00.50L -</v>
          </cell>
          <cell r="I39">
            <v>265.3708259465555</v>
          </cell>
          <cell r="J39">
            <v>8.6228753272049818</v>
          </cell>
        </row>
        <row r="40">
          <cell r="H40" t="str">
            <v>Permskoye Gubernskoye - bottle 00.50L TP</v>
          </cell>
          <cell r="I40">
            <v>324.89406884712076</v>
          </cell>
          <cell r="J40">
            <v>10.508599073941829</v>
          </cell>
        </row>
        <row r="41">
          <cell r="H41" t="str">
            <v>Permskoye Gubernskoye - keg 50.00L -</v>
          </cell>
          <cell r="I41" t="str">
            <v>NA</v>
          </cell>
          <cell r="J41" t="str">
            <v>NA</v>
          </cell>
        </row>
        <row r="42">
          <cell r="H42" t="str">
            <v>Permskoye Gubernskoye - pet 01.50L -</v>
          </cell>
          <cell r="I42" t="str">
            <v>NA</v>
          </cell>
          <cell r="J42" t="str">
            <v>NA</v>
          </cell>
        </row>
        <row r="43">
          <cell r="H43" t="str">
            <v>Pikur Klassicheskoye - bottle 00.50L -</v>
          </cell>
          <cell r="I43">
            <v>308.76605127138811</v>
          </cell>
          <cell r="J43">
            <v>9.9851116511528932</v>
          </cell>
        </row>
        <row r="44">
          <cell r="H44" t="str">
            <v>Pikur Klassicheskoye - keg 50.00L -</v>
          </cell>
          <cell r="I44">
            <v>224.07871736113967</v>
          </cell>
          <cell r="J44">
            <v>7.2507039095940575</v>
          </cell>
        </row>
        <row r="45">
          <cell r="H45" t="str">
            <v>Pikur Krepkoye - bottle 00.50L -</v>
          </cell>
          <cell r="I45">
            <v>351.37746812773122</v>
          </cell>
          <cell r="J45">
            <v>11.39687841805012</v>
          </cell>
        </row>
        <row r="46">
          <cell r="H46" t="str">
            <v>Pikur Nostalgia - bottle 00.50L -</v>
          </cell>
          <cell r="I46">
            <v>299.31256913898625</v>
          </cell>
          <cell r="J46">
            <v>9.6911969859364735</v>
          </cell>
        </row>
        <row r="47">
          <cell r="H47" t="str">
            <v>Pikur Originalnoye - bottle 00.50L -</v>
          </cell>
          <cell r="I47">
            <v>317.32781514203975</v>
          </cell>
          <cell r="J47">
            <v>10.272096310342295</v>
          </cell>
        </row>
        <row r="48">
          <cell r="H48" t="str">
            <v>Pikur Originalnoye - keg 50.00L -</v>
          </cell>
          <cell r="I48">
            <v>233.06417852438835</v>
          </cell>
          <cell r="J48">
            <v>7.5495746378760771</v>
          </cell>
        </row>
        <row r="49">
          <cell r="H49" t="str">
            <v>Pikur Osoboye - pet 01.50L -</v>
          </cell>
          <cell r="I49">
            <v>348.45518186604357</v>
          </cell>
          <cell r="J49">
            <v>11.247589626138746</v>
          </cell>
        </row>
        <row r="50">
          <cell r="H50" t="str">
            <v>Pikur Osoboye - pet 02.00L -</v>
          </cell>
          <cell r="I50">
            <v>324.84173793097045</v>
          </cell>
          <cell r="J50">
            <v>10.480904943512401</v>
          </cell>
        </row>
        <row r="51">
          <cell r="H51" t="str">
            <v>Pikur Temnoe - bottle 00.50L -</v>
          </cell>
          <cell r="I51" t="str">
            <v>NA</v>
          </cell>
          <cell r="J51" t="str">
            <v>NA</v>
          </cell>
        </row>
        <row r="52">
          <cell r="H52" t="str">
            <v>Premier - - bottle 00.50L -</v>
          </cell>
          <cell r="I52">
            <v>293.80709518424925</v>
          </cell>
          <cell r="J52">
            <v>9.2744997544684633</v>
          </cell>
        </row>
        <row r="53">
          <cell r="H53" t="str">
            <v>Premier - - bottle 00.50L TP</v>
          </cell>
          <cell r="I53" t="str">
            <v>NA</v>
          </cell>
          <cell r="J53" t="str">
            <v>NA</v>
          </cell>
        </row>
        <row r="54">
          <cell r="H54" t="str">
            <v>Premier - - keg 50.00L -</v>
          </cell>
          <cell r="I54">
            <v>225.25247224333378</v>
          </cell>
          <cell r="J54">
            <v>7.2274748050311901</v>
          </cell>
        </row>
        <row r="55">
          <cell r="H55" t="str">
            <v>Premier Extra - bottle 00.50L -</v>
          </cell>
          <cell r="I55">
            <v>297.69549924899133</v>
          </cell>
          <cell r="J55">
            <v>10.134187360003592</v>
          </cell>
        </row>
        <row r="56">
          <cell r="H56" t="str">
            <v>Premier Extra - bottle 00.50L TP</v>
          </cell>
          <cell r="I56" t="str">
            <v>NA</v>
          </cell>
          <cell r="J56" t="str">
            <v>NA</v>
          </cell>
        </row>
        <row r="57">
          <cell r="H57" t="str">
            <v>Premier Extra - keg 50.00L -</v>
          </cell>
          <cell r="I57" t="str">
            <v>NA</v>
          </cell>
          <cell r="J57" t="str">
            <v>NA</v>
          </cell>
        </row>
        <row r="58">
          <cell r="H58" t="str">
            <v>Premier Klassicheskoye - bottle 00.50L -</v>
          </cell>
          <cell r="I58">
            <v>269.09511611268488</v>
          </cell>
          <cell r="J58">
            <v>8.4922159190185251</v>
          </cell>
        </row>
        <row r="59">
          <cell r="H59" t="str">
            <v>Premier Klassicheskoye - bottle 00.50L TP</v>
          </cell>
          <cell r="I59" t="str">
            <v>NA</v>
          </cell>
          <cell r="J59" t="str">
            <v>NA</v>
          </cell>
        </row>
        <row r="60">
          <cell r="H60" t="str">
            <v>Premier Klassicheskoye - keg 50.00L -</v>
          </cell>
          <cell r="I60">
            <v>200.53431422435514</v>
          </cell>
          <cell r="J60">
            <v>6.4291600293766304</v>
          </cell>
        </row>
        <row r="61">
          <cell r="H61" t="str">
            <v>Rifey Uralskoye- bottle 00.50L -</v>
          </cell>
          <cell r="I61">
            <v>253.91056987485896</v>
          </cell>
          <cell r="J61">
            <v>8.2035731303024555</v>
          </cell>
        </row>
        <row r="62">
          <cell r="H62" t="str">
            <v>Rifey Uralskoye- bottle 00.50L TR -</v>
          </cell>
          <cell r="I62">
            <v>313.75282596905595</v>
          </cell>
          <cell r="J62">
            <v>10.127478625076812</v>
          </cell>
        </row>
        <row r="63">
          <cell r="H63" t="str">
            <v>Rifey Uralskoye - keg 50.00L -</v>
          </cell>
          <cell r="I63">
            <v>202.83382157492628</v>
          </cell>
          <cell r="J63">
            <v>6.5535580111221492</v>
          </cell>
        </row>
        <row r="64">
          <cell r="H64" t="str">
            <v>Rifey Uralskoye - pet 01.50L -</v>
          </cell>
          <cell r="I64">
            <v>373.95124086727486</v>
          </cell>
          <cell r="J64">
            <v>11.954457749762705</v>
          </cell>
        </row>
        <row r="65">
          <cell r="H65" t="str">
            <v>Rifey Uralskoye - pet 02.00L -</v>
          </cell>
          <cell r="I65">
            <v>347.42953310217786</v>
          </cell>
          <cell r="J65">
            <v>11.113065095155665</v>
          </cell>
        </row>
        <row r="66">
          <cell r="H66" t="str">
            <v>Rifey Krepkoye - bottle 00.50L -</v>
          </cell>
          <cell r="I66">
            <v>274.82669084536724</v>
          </cell>
          <cell r="J66">
            <v>8.8846310093163918</v>
          </cell>
        </row>
        <row r="67">
          <cell r="H67" t="str">
            <v>Rifey Krepkoye - bottle 00.50L TP</v>
          </cell>
          <cell r="I67">
            <v>335.26268889674117</v>
          </cell>
          <cell r="J67">
            <v>10.824343734139559</v>
          </cell>
        </row>
        <row r="68">
          <cell r="H68" t="str">
            <v>Rifey Krepkoye - keg 50.00L -</v>
          </cell>
          <cell r="I68">
            <v>220.73207218679275</v>
          </cell>
          <cell r="J68">
            <v>7.1430079410075997</v>
          </cell>
        </row>
        <row r="69">
          <cell r="H69" t="str">
            <v>Rifey Krepkoye - pet 01.50L -</v>
          </cell>
          <cell r="I69">
            <v>406.17233665150161</v>
          </cell>
          <cell r="J69">
            <v>13.015269688467104</v>
          </cell>
        </row>
        <row r="70">
          <cell r="H70" t="str">
            <v>Rifey Krepkoye - pet 02.00L -</v>
          </cell>
          <cell r="I70">
            <v>380.32682814065527</v>
          </cell>
          <cell r="J70">
            <v>12.192773003333963</v>
          </cell>
        </row>
        <row r="71">
          <cell r="H71" t="str">
            <v>Rifey Svetloe - pet 01.50L -</v>
          </cell>
          <cell r="I71">
            <v>349.02173701398686</v>
          </cell>
          <cell r="J71">
            <v>11.201160791753571</v>
          </cell>
        </row>
        <row r="72">
          <cell r="H72" t="str">
            <v>Rifey Svetloe - pet 02.00L -</v>
          </cell>
          <cell r="I72">
            <v>325.40484610656279</v>
          </cell>
          <cell r="J72">
            <v>10.439343634547479</v>
          </cell>
        </row>
        <row r="73">
          <cell r="H73" t="str">
            <v>Sibirskaya Korona Klassicheskoye - bottle 00.50L -</v>
          </cell>
          <cell r="I73">
            <v>354.28965525970887</v>
          </cell>
          <cell r="J73">
            <v>11.404415535465001</v>
          </cell>
        </row>
        <row r="74">
          <cell r="H74" t="str">
            <v>Sibirskaya Korona Klassicheskoye - bottle 00.50L TP</v>
          </cell>
          <cell r="I74">
            <v>399.06763829006496</v>
          </cell>
          <cell r="J74">
            <v>12.857254077048632</v>
          </cell>
        </row>
        <row r="75">
          <cell r="H75" t="str">
            <v>Sibirskaya Korona Klassicheskoye - can 00.33L -</v>
          </cell>
          <cell r="I75">
            <v>1245.8482314660562</v>
          </cell>
          <cell r="J75">
            <v>38.551274937177986</v>
          </cell>
        </row>
        <row r="76">
          <cell r="H76" t="str">
            <v>Sibirskaya Korona Klassicheskoye - can 00.50L -</v>
          </cell>
          <cell r="I76">
            <v>1114.0361179648914</v>
          </cell>
          <cell r="J76">
            <v>34.555099292308128</v>
          </cell>
        </row>
        <row r="77">
          <cell r="H77" t="str">
            <v>Sibirskaya Korona Klassicheskoye - keg 50.00L -</v>
          </cell>
          <cell r="I77">
            <v>250.77682410940466</v>
          </cell>
          <cell r="J77">
            <v>8.0569265050945127</v>
          </cell>
        </row>
        <row r="78">
          <cell r="H78" t="str">
            <v>Sibirskaya Korona Krepkoye - bottle 00.50L -</v>
          </cell>
          <cell r="I78">
            <v>408.67434484673441</v>
          </cell>
          <cell r="J78">
            <v>13.111398257621827</v>
          </cell>
        </row>
        <row r="79">
          <cell r="H79" t="str">
            <v>Sibirskaya Korona Krepkoye - bottle 00.50L TP</v>
          </cell>
          <cell r="I79">
            <v>446.63279963284015</v>
          </cell>
          <cell r="J79">
            <v>14.375829870786582</v>
          </cell>
        </row>
        <row r="80">
          <cell r="H80" t="str">
            <v>Sibirskaya Korona Krepkoye - keg 50.00L -</v>
          </cell>
          <cell r="I80">
            <v>319.19516404877811</v>
          </cell>
          <cell r="J80">
            <v>10.157770235028334</v>
          </cell>
        </row>
        <row r="81">
          <cell r="H81" t="str">
            <v>Sibirskaya Korona Originalnoye - bottle 00.50L -</v>
          </cell>
          <cell r="I81">
            <v>303.41375453335394</v>
          </cell>
          <cell r="J81">
            <v>9.7736381552568155</v>
          </cell>
        </row>
        <row r="82">
          <cell r="H82" t="str">
            <v>Sibirskaya Korona Originalnoye - bottle 00.50L TP</v>
          </cell>
          <cell r="I82">
            <v>338.84063862116921</v>
          </cell>
          <cell r="J82">
            <v>10.943084987785658</v>
          </cell>
        </row>
        <row r="83">
          <cell r="H83" t="str">
            <v>Sibirskaya Korona Originalnoye - keg 50.00L -</v>
          </cell>
          <cell r="I83">
            <v>213.51860431310439</v>
          </cell>
          <cell r="J83">
            <v>6.8618998812915128</v>
          </cell>
        </row>
        <row r="84">
          <cell r="H84" t="str">
            <v>Sibirskaya Korona Paskhalnoye - bottle 00.50L -</v>
          </cell>
          <cell r="I84">
            <v>408.40105004253087</v>
          </cell>
          <cell r="J84">
            <v>13.790245010758433</v>
          </cell>
        </row>
        <row r="85">
          <cell r="H85" t="str">
            <v>Sibirskaya Korona Paskhalnoye - bottle 00.50L TP</v>
          </cell>
          <cell r="I85">
            <v>446.78205963505189</v>
          </cell>
          <cell r="J85">
            <v>15.085150867456171</v>
          </cell>
        </row>
        <row r="86">
          <cell r="H86" t="str">
            <v>Sibirskaya Korona Prazdnichoye Svetloye bottle 00.50L -</v>
          </cell>
          <cell r="I86">
            <v>382.83088654871636</v>
          </cell>
          <cell r="J86">
            <v>12.320428787892396</v>
          </cell>
        </row>
        <row r="87">
          <cell r="H87" t="str">
            <v>Sibirskaya Korona Prazdnichoye Svetloye bottle 00.50L TP</v>
          </cell>
          <cell r="I87">
            <v>442.03427979528209</v>
          </cell>
          <cell r="J87">
            <v>14.176506196313591</v>
          </cell>
        </row>
        <row r="88">
          <cell r="H88" t="str">
            <v>Sibirskaya Korona Prazdnichoye Svetloye keg 50.00L -</v>
          </cell>
          <cell r="I88">
            <v>398.34978134741493</v>
          </cell>
          <cell r="J88">
            <v>12.782092083953314</v>
          </cell>
        </row>
        <row r="89">
          <cell r="H89" t="str">
            <v>Sibirskaya Korona Prazdnichoye Temnoye bottle 00.50L -</v>
          </cell>
          <cell r="I89">
            <v>433.8825426691298</v>
          </cell>
          <cell r="J89">
            <v>13.844312778451624</v>
          </cell>
        </row>
        <row r="90">
          <cell r="H90" t="str">
            <v>Sibirskaya Korona Prazdnichoye Temnoye bottle 00.50L TP</v>
          </cell>
          <cell r="I90">
            <v>472.30349079621396</v>
          </cell>
          <cell r="J90">
            <v>15.080293192572622</v>
          </cell>
        </row>
        <row r="91">
          <cell r="H91" t="str">
            <v>Sibirskaya Korona Prazdnichoye Temnoye keg 50.00L -</v>
          </cell>
          <cell r="I91">
            <v>341.76310689728768</v>
          </cell>
          <cell r="J91">
            <v>10.930584247020521</v>
          </cell>
        </row>
        <row r="92">
          <cell r="H92" t="str">
            <v>Sibirskaya Korona Rojdestvenkyoe - bottle 00.50L -</v>
          </cell>
          <cell r="I92">
            <v>480.5551452771719</v>
          </cell>
          <cell r="J92">
            <v>14.038949261227044</v>
          </cell>
        </row>
        <row r="93">
          <cell r="H93" t="str">
            <v>Sibirskaya Korona Rojdestvenkyoe - bottle 00.50L TP</v>
          </cell>
          <cell r="I93">
            <v>520.54493830330489</v>
          </cell>
          <cell r="J93">
            <v>15.204832439831502</v>
          </cell>
        </row>
        <row r="94">
          <cell r="H94" t="str">
            <v>Stella Artois - - bottle 00.33L -</v>
          </cell>
          <cell r="I94">
            <v>1707.5622749765453</v>
          </cell>
          <cell r="J94">
            <v>51.510380812806147</v>
          </cell>
        </row>
        <row r="95">
          <cell r="H95" t="str">
            <v>Stella Artois - - bottle 00.50L -</v>
          </cell>
          <cell r="I95">
            <v>1337.7708526389119</v>
          </cell>
          <cell r="J95">
            <v>40.367227217259313</v>
          </cell>
        </row>
        <row r="96">
          <cell r="H96" t="str">
            <v>Stella Artois - - can 00.33L -</v>
          </cell>
          <cell r="I96">
            <v>1316.9679854182962</v>
          </cell>
          <cell r="J96">
            <v>39.630714430373651</v>
          </cell>
        </row>
        <row r="97">
          <cell r="H97" t="str">
            <v>Stella Artois - - can 00.50L -</v>
          </cell>
          <cell r="I97">
            <v>1180.9548455657505</v>
          </cell>
          <cell r="J97">
            <v>35.758758135759351</v>
          </cell>
        </row>
        <row r="98">
          <cell r="H98" t="str">
            <v>Stella Artois - - keg 50.00L -</v>
          </cell>
          <cell r="I98">
            <v>517.62627527919631</v>
          </cell>
          <cell r="J98">
            <v>15.62709355532332</v>
          </cell>
        </row>
        <row r="99">
          <cell r="H99" t="str">
            <v>Tolstiak Bolshoe - pet 01.50L -</v>
          </cell>
          <cell r="I99">
            <v>373.95121499389023</v>
          </cell>
          <cell r="J99">
            <v>11.973920912844415</v>
          </cell>
        </row>
        <row r="100">
          <cell r="H100" t="str">
            <v>Tolstiak Bolshoe - pet 02.00L -</v>
          </cell>
          <cell r="I100">
            <v>346.07017871957072</v>
          </cell>
          <cell r="J100">
            <v>11.047779510021963</v>
          </cell>
        </row>
        <row r="101">
          <cell r="H101" t="str">
            <v>Tolstiak Dobroye - bottle 00.50L -</v>
          </cell>
          <cell r="I101">
            <v>258.6311459136233</v>
          </cell>
          <cell r="J101">
            <v>8.3902206338749412</v>
          </cell>
        </row>
        <row r="102">
          <cell r="H102" t="str">
            <v>Tolstiak Dobroye - bottle 00.50L TP</v>
          </cell>
          <cell r="I102">
            <v>302.58571566082571</v>
          </cell>
          <cell r="J102">
            <v>9.8041429279948833</v>
          </cell>
        </row>
        <row r="103">
          <cell r="H103" t="str">
            <v>Tolstiak Dobroye - keg 50.00L -</v>
          </cell>
          <cell r="I103">
            <v>191.52244665653856</v>
          </cell>
          <cell r="J103">
            <v>6.1919608768578804</v>
          </cell>
        </row>
        <row r="104">
          <cell r="H104" t="str">
            <v>Tolstiak Dobroye - pet 01.50L -</v>
          </cell>
          <cell r="I104" t="str">
            <v>NA</v>
          </cell>
          <cell r="J104" t="str">
            <v>NA</v>
          </cell>
        </row>
        <row r="105">
          <cell r="H105" t="str">
            <v>Tolstiak Dobroye - pet 02.00L -</v>
          </cell>
          <cell r="I105" t="str">
            <v>NA</v>
          </cell>
          <cell r="J105" t="str">
            <v>NA</v>
          </cell>
        </row>
        <row r="106">
          <cell r="H106" t="str">
            <v>Tolstiak Krepkoye - bottle 00.50L -</v>
          </cell>
          <cell r="I106">
            <v>256.23803076136869</v>
          </cell>
          <cell r="J106">
            <v>8.3737548811872955</v>
          </cell>
        </row>
        <row r="107">
          <cell r="H107" t="str">
            <v>Tolstiak Krepkoye - bottle 00.50L TP</v>
          </cell>
          <cell r="I107">
            <v>311.1988755376172</v>
          </cell>
          <cell r="J107">
            <v>10.179207953688811</v>
          </cell>
        </row>
        <row r="108">
          <cell r="H108" t="str">
            <v>Tolstiak Krepkoye - keg 50.00L -</v>
          </cell>
          <cell r="I108">
            <v>203.39460360811054</v>
          </cell>
          <cell r="J108">
            <v>6.6494385673034886</v>
          </cell>
        </row>
        <row r="109">
          <cell r="H109" t="str">
            <v>Tolstiak Legkoye - bottle 00.50L -</v>
          </cell>
          <cell r="I109">
            <v>241.65870770152486</v>
          </cell>
          <cell r="J109">
            <v>7.8444712045811125</v>
          </cell>
        </row>
        <row r="110">
          <cell r="H110" t="str">
            <v>Tolstiak Legkoye - bottle 00.50L TP</v>
          </cell>
          <cell r="I110">
            <v>286.73181608547111</v>
          </cell>
          <cell r="J110">
            <v>9.2867335289774395</v>
          </cell>
        </row>
        <row r="111">
          <cell r="H111" t="str">
            <v>Tolstiak Legkoye - keg 50.00L -</v>
          </cell>
          <cell r="I111" t="str">
            <v>NA</v>
          </cell>
          <cell r="J111" t="str">
            <v>NA</v>
          </cell>
        </row>
        <row r="112">
          <cell r="H112" t="str">
            <v>Tolstiak Legkoye - pet 01.50L -</v>
          </cell>
          <cell r="I112" t="str">
            <v>NA</v>
          </cell>
          <cell r="J112" t="str">
            <v>NA</v>
          </cell>
        </row>
        <row r="113">
          <cell r="H113" t="str">
            <v>Tolstiak Silnoye - bottle 00.50L -</v>
          </cell>
          <cell r="I113">
            <v>313.3202817236039</v>
          </cell>
          <cell r="J113">
            <v>10.108633281905023</v>
          </cell>
        </row>
        <row r="114">
          <cell r="H114" t="str">
            <v>Tolstiak Silnoye - bottle 00.50L TP</v>
          </cell>
          <cell r="I114">
            <v>353.45387019536804</v>
          </cell>
          <cell r="J114">
            <v>11.409493703073007</v>
          </cell>
        </row>
        <row r="115">
          <cell r="H115" t="str">
            <v>Tolstiak Silnoye - keg 50.00L -</v>
          </cell>
          <cell r="I115" t="str">
            <v>NA</v>
          </cell>
          <cell r="J115" t="str">
            <v>NA</v>
          </cell>
        </row>
        <row r="116">
          <cell r="H116" t="str">
            <v>Tolstiak Silnoye - pet 01.50L -</v>
          </cell>
          <cell r="I116" t="str">
            <v>NA</v>
          </cell>
          <cell r="J116" t="str">
            <v>NA</v>
          </cell>
        </row>
        <row r="117">
          <cell r="H117" t="str">
            <v>Tolstiak Temnoe - bottle 00.50L -</v>
          </cell>
          <cell r="I117">
            <v>288.49645302071212</v>
          </cell>
          <cell r="J117">
            <v>9.3424346713783564</v>
          </cell>
        </row>
        <row r="118">
          <cell r="H118" t="str">
            <v>Tolstiak Temnoe - bottle 00.50L TP</v>
          </cell>
          <cell r="I118">
            <v>333.6056433227447</v>
          </cell>
          <cell r="J118">
            <v>10.762896308810364</v>
          </cell>
        </row>
        <row r="119">
          <cell r="H119" t="str">
            <v>Tolstiak Temnoe - keg 50.00L -</v>
          </cell>
          <cell r="I119" t="str">
            <v>NA</v>
          </cell>
          <cell r="J119" t="str">
            <v>NA</v>
          </cell>
        </row>
        <row r="120">
          <cell r="H120" t="str">
            <v>Tolstiak Temnoe - pet 01.50L -</v>
          </cell>
          <cell r="I120" t="str">
            <v>NA</v>
          </cell>
          <cell r="J120" t="str">
            <v>NA</v>
          </cell>
        </row>
        <row r="121">
          <cell r="H121" t="str">
            <v>Tolstiak Zaboristoye - bottle 00.50L -</v>
          </cell>
          <cell r="I121">
            <v>286.8068173572355</v>
          </cell>
          <cell r="J121">
            <v>9.2723884465335207</v>
          </cell>
        </row>
        <row r="122">
          <cell r="H122" t="str">
            <v>Tolstiak Zaboristoye - bottle 00.50L TP</v>
          </cell>
          <cell r="I122">
            <v>327.43675619115112</v>
          </cell>
          <cell r="J122">
            <v>10.563763631268589</v>
          </cell>
        </row>
        <row r="123">
          <cell r="H123" t="str">
            <v>Tolstiak Zaboristoye - keg 50.00L -</v>
          </cell>
          <cell r="I123">
            <v>217.66602270835475</v>
          </cell>
          <cell r="J123">
            <v>7.0082816265632211</v>
          </cell>
        </row>
        <row r="124">
          <cell r="H124" t="str">
            <v>Tolstiak Zaboristoye - pet 01.50L -</v>
          </cell>
          <cell r="I124" t="str">
            <v>NA</v>
          </cell>
          <cell r="J124" t="str">
            <v>NA</v>
          </cell>
        </row>
        <row r="125">
          <cell r="H125" t="str">
            <v>Viking #12% - bottle 00.50L -</v>
          </cell>
          <cell r="I125" t="str">
            <v>NA</v>
          </cell>
          <cell r="J125" t="str">
            <v>NA</v>
          </cell>
        </row>
        <row r="126">
          <cell r="H126" t="str">
            <v>Viking #12% - bottle 00.50L TP</v>
          </cell>
          <cell r="I126" t="str">
            <v>NA</v>
          </cell>
          <cell r="J126" t="str">
            <v>NA</v>
          </cell>
        </row>
        <row r="127">
          <cell r="H127" t="str">
            <v>Viking #12% - keg 50.00L -</v>
          </cell>
          <cell r="I127" t="str">
            <v>NA</v>
          </cell>
          <cell r="J127" t="str">
            <v>NA</v>
          </cell>
        </row>
        <row r="128">
          <cell r="H128" t="str">
            <v>Viking #12% - pet 01.50L -</v>
          </cell>
          <cell r="I128" t="str">
            <v>NA</v>
          </cell>
          <cell r="J128" t="str">
            <v>NA</v>
          </cell>
        </row>
        <row r="129">
          <cell r="H129" t="str">
            <v>Volzhanin Akhtuba - bottle 00.50L -</v>
          </cell>
          <cell r="I129">
            <v>277.79849372070089</v>
          </cell>
          <cell r="J129">
            <v>9.1878821155934318</v>
          </cell>
        </row>
        <row r="130">
          <cell r="H130" t="str">
            <v>Volzhanin Akhtuba - keg 50.00L -</v>
          </cell>
          <cell r="I130">
            <v>481.22923482010816</v>
          </cell>
          <cell r="J130">
            <v>15.898886455843442</v>
          </cell>
        </row>
        <row r="131">
          <cell r="H131" t="str">
            <v>Volzhanin Krepkoye - bottle 00.50L -</v>
          </cell>
          <cell r="I131">
            <v>309.61218125041324</v>
          </cell>
          <cell r="J131">
            <v>10.218357635699633</v>
          </cell>
        </row>
        <row r="132">
          <cell r="H132" t="str">
            <v>Volzhanin Krepkoye - bottle 00.50L TP</v>
          </cell>
          <cell r="I132">
            <v>356.5525576961013</v>
          </cell>
          <cell r="J132">
            <v>11.764890046972262</v>
          </cell>
        </row>
        <row r="133">
          <cell r="H133" t="str">
            <v>Volzhanin Krepkoye - keg 50.00L -</v>
          </cell>
          <cell r="I133">
            <v>263.179329582241</v>
          </cell>
          <cell r="J133">
            <v>8.6984087368483909</v>
          </cell>
        </row>
        <row r="134">
          <cell r="H134" t="str">
            <v>Volzhanin Osoboye Krepkoye - pet 01.50L -</v>
          </cell>
          <cell r="I134">
            <v>417.78860305760998</v>
          </cell>
          <cell r="J134">
            <v>13.379789742662901</v>
          </cell>
        </row>
        <row r="135">
          <cell r="H135" t="str">
            <v>Volzhanin Osoboye Krepkoye - pet 02.00L -</v>
          </cell>
          <cell r="I135">
            <v>387.72146571774812</v>
          </cell>
          <cell r="J135">
            <v>12.367798056440119</v>
          </cell>
        </row>
        <row r="136">
          <cell r="H136" t="str">
            <v>Volzhanin Originalnoye - pet 01.50L -</v>
          </cell>
          <cell r="I136">
            <v>360.79867473455471</v>
          </cell>
          <cell r="J136">
            <v>11.535198373391967</v>
          </cell>
        </row>
        <row r="137">
          <cell r="H137" t="str">
            <v>Volzhanin Originalnoye - pet 02.00L -</v>
          </cell>
          <cell r="I137">
            <v>336.95066774071336</v>
          </cell>
          <cell r="J137">
            <v>10.730521480253955</v>
          </cell>
        </row>
        <row r="138">
          <cell r="H138" t="str">
            <v>Volzhanin Stalingradskoye Temnoye bottle 00.50L -</v>
          </cell>
          <cell r="I138">
            <v>303.04670629633762</v>
          </cell>
          <cell r="J138">
            <v>10.03083592190303</v>
          </cell>
        </row>
        <row r="139">
          <cell r="H139" t="str">
            <v>Volzhanin Stalingradskoye Temnoye bottle 00.50L TP</v>
          </cell>
          <cell r="I139" t="str">
            <v>NA</v>
          </cell>
          <cell r="J139" t="str">
            <v>NA</v>
          </cell>
        </row>
        <row r="140">
          <cell r="H140" t="str">
            <v>Volzhanin Svetloe - bottle 00.50L -</v>
          </cell>
          <cell r="I140">
            <v>236.70271664519169</v>
          </cell>
          <cell r="J140">
            <v>7.8083793793985299</v>
          </cell>
        </row>
        <row r="141">
          <cell r="H141" t="str">
            <v>Volzhanin Svetloe - bottle 00.50L TP</v>
          </cell>
          <cell r="I141">
            <v>284.0625442851956</v>
          </cell>
          <cell r="J141">
            <v>9.3727832334377013</v>
          </cell>
        </row>
        <row r="142">
          <cell r="H142" t="str">
            <v>Volzhanin Svetloe - keg 50.00L -</v>
          </cell>
          <cell r="I142">
            <v>188.49507089168213</v>
          </cell>
          <cell r="J142">
            <v>6.1184507140863928</v>
          </cell>
        </row>
        <row r="143">
          <cell r="H143" t="str">
            <v>Volzhanin Svetloe - pet 01.00L -</v>
          </cell>
          <cell r="I143">
            <v>419.2387296831098</v>
          </cell>
          <cell r="J143">
            <v>12.454074277795087</v>
          </cell>
        </row>
        <row r="144">
          <cell r="H144" t="str">
            <v>Volzhanin Svetloe - pet 01.50L -</v>
          </cell>
          <cell r="I144">
            <v>359.31609944892426</v>
          </cell>
          <cell r="J144">
            <v>11.507428517773196</v>
          </cell>
        </row>
        <row r="145">
          <cell r="H145" t="str">
            <v>Volzhanin Svetloe - pet 02.00L -</v>
          </cell>
          <cell r="I145">
            <v>332.33294982733526</v>
          </cell>
          <cell r="J145">
            <v>10.58180492203824</v>
          </cell>
        </row>
        <row r="146">
          <cell r="H146" t="str">
            <v>0 0 0 0 0 0</v>
          </cell>
          <cell r="I146" t="str">
            <v>NA</v>
          </cell>
          <cell r="J146" t="str">
            <v>NA</v>
          </cell>
        </row>
        <row r="147">
          <cell r="H147" t="str">
            <v>0 0 0 0 0 0</v>
          </cell>
          <cell r="I147" t="str">
            <v>NA</v>
          </cell>
          <cell r="J147" t="str">
            <v>NA</v>
          </cell>
        </row>
        <row r="148">
          <cell r="H148" t="str">
            <v>0 0 0 0 0 0</v>
          </cell>
          <cell r="I148" t="str">
            <v>NA</v>
          </cell>
          <cell r="J148" t="str">
            <v>NA</v>
          </cell>
        </row>
        <row r="149">
          <cell r="H149" t="str">
            <v>0 0 0 0 0 0</v>
          </cell>
          <cell r="I149" t="str">
            <v>NA</v>
          </cell>
          <cell r="J149" t="str">
            <v>NA</v>
          </cell>
        </row>
        <row r="150">
          <cell r="H150" t="str">
            <v>0 0 0 0 0 0</v>
          </cell>
          <cell r="I150" t="str">
            <v>NA</v>
          </cell>
          <cell r="J150" t="str">
            <v>NA</v>
          </cell>
        </row>
        <row r="151">
          <cell r="H151" t="str">
            <v>0 0 0 0 0 0</v>
          </cell>
          <cell r="I151" t="str">
            <v>NA</v>
          </cell>
          <cell r="J151" t="str">
            <v>NA</v>
          </cell>
        </row>
        <row r="152">
          <cell r="H152" t="str">
            <v>0 0 0 0 0 0</v>
          </cell>
          <cell r="I152" t="str">
            <v>NA</v>
          </cell>
          <cell r="J152" t="str">
            <v>NA</v>
          </cell>
        </row>
        <row r="153">
          <cell r="I153">
            <v>367.34468299071705</v>
          </cell>
          <cell r="J153">
            <v>11.818471872703665</v>
          </cell>
        </row>
        <row r="154">
          <cell r="I154">
            <v>116</v>
          </cell>
          <cell r="J154">
            <v>116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H3" t="str">
            <v>Bag Beer Krepkoye - pet 01.50L -</v>
          </cell>
        </row>
      </sheetData>
      <sheetData sheetId="20">
        <row r="3">
          <cell r="H3" t="str">
            <v>Bag Beer Krepkoye - pet 01.50L -</v>
          </cell>
        </row>
      </sheetData>
      <sheetData sheetId="21">
        <row r="3">
          <cell r="H3" t="str">
            <v>Bag Beer Krepkoye - pet 01.50L -</v>
          </cell>
        </row>
      </sheetData>
      <sheetData sheetId="22">
        <row r="3">
          <cell r="H3" t="str">
            <v>Bag Beer Krepkoye - pet 01.50L -</v>
          </cell>
        </row>
      </sheetData>
      <sheetData sheetId="23">
        <row r="3">
          <cell r="H3" t="str">
            <v>Bag Beer Krepkoye - pet 01.50L -</v>
          </cell>
        </row>
      </sheetData>
      <sheetData sheetId="24">
        <row r="3">
          <cell r="H3" t="str">
            <v>Bag Beer Krepkoye - pet 01.50L -</v>
          </cell>
        </row>
      </sheetData>
      <sheetData sheetId="25">
        <row r="3">
          <cell r="H3" t="str">
            <v>Bag Beer Krepkoye - pet 01.50L -</v>
          </cell>
        </row>
      </sheetData>
      <sheetData sheetId="26">
        <row r="3">
          <cell r="H3" t="str">
            <v>Bag Beer Krepkoye - pet 01.50L -</v>
          </cell>
        </row>
      </sheetData>
      <sheetData sheetId="27">
        <row r="3">
          <cell r="H3" t="str">
            <v>Bag Beer Krepkoye - pet 01.50L -</v>
          </cell>
        </row>
      </sheetData>
      <sheetData sheetId="28">
        <row r="3">
          <cell r="H3" t="str">
            <v>Bag Beer Krepkoye - pet 01.50L -</v>
          </cell>
        </row>
      </sheetData>
      <sheetData sheetId="29">
        <row r="3">
          <cell r="H3" t="str">
            <v>Bag Beer Krepkoye - pet 01.50L -</v>
          </cell>
        </row>
      </sheetData>
      <sheetData sheetId="30">
        <row r="3">
          <cell r="H3" t="str">
            <v>Bag Beer Krepkoye - pet 01.50L -</v>
          </cell>
        </row>
      </sheetData>
      <sheetData sheetId="31">
        <row r="3">
          <cell r="H3" t="str">
            <v>Bag Beer Krepkoye - pet 01.50L -</v>
          </cell>
        </row>
      </sheetData>
      <sheetData sheetId="32">
        <row r="3">
          <cell r="H3" t="str">
            <v>Bag Beer Krepkoye - pet 01.50L -</v>
          </cell>
        </row>
      </sheetData>
      <sheetData sheetId="33">
        <row r="3">
          <cell r="H3" t="str">
            <v>Bag Beer Krepkoye - pet 01.50L -</v>
          </cell>
        </row>
      </sheetData>
      <sheetData sheetId="34">
        <row r="3">
          <cell r="H3" t="str">
            <v>Bag Beer Krepkoye - pet 01.50L -</v>
          </cell>
        </row>
      </sheetData>
      <sheetData sheetId="35">
        <row r="3">
          <cell r="H3" t="str">
            <v>Bag Beer Krepkoye - pet 01.50L -</v>
          </cell>
        </row>
      </sheetData>
      <sheetData sheetId="36">
        <row r="3">
          <cell r="H3" t="str">
            <v>Bag Beer Krepkoye - pet 01.50L -</v>
          </cell>
        </row>
      </sheetData>
      <sheetData sheetId="37">
        <row r="3">
          <cell r="H3" t="str">
            <v>Bag Beer Krepkoye - pet 01.50L -</v>
          </cell>
        </row>
      </sheetData>
      <sheetData sheetId="38">
        <row r="3">
          <cell r="H3" t="str">
            <v>Bag Beer Krepkoye - pet 01.50L -</v>
          </cell>
        </row>
      </sheetData>
      <sheetData sheetId="39">
        <row r="3">
          <cell r="H3" t="str">
            <v>Bag Beer Krepkoye - pet 01.50L -</v>
          </cell>
        </row>
      </sheetData>
      <sheetData sheetId="40">
        <row r="3">
          <cell r="H3" t="str">
            <v>Bag Beer Krepkoye - pet 01.50L -</v>
          </cell>
        </row>
      </sheetData>
      <sheetData sheetId="41">
        <row r="3">
          <cell r="H3" t="str">
            <v>Bag Beer Krepkoye - pet 01.50L -</v>
          </cell>
        </row>
      </sheetData>
      <sheetData sheetId="42">
        <row r="3">
          <cell r="H3" t="str">
            <v>Bag Beer Krepkoye - pet 01.50L -</v>
          </cell>
        </row>
      </sheetData>
      <sheetData sheetId="43"/>
      <sheetData sheetId="44">
        <row r="3">
          <cell r="H3" t="str">
            <v>Bag Beer Krepkoye - pet 01.50L -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  <sheetName val="Check List"/>
      <sheetName val="Top Sheet"/>
      <sheetName val="Financial Position"/>
      <sheetName val="Income Statement"/>
      <sheetName val="Comprehensive Income"/>
      <sheetName val="Statement of Cash Flows "/>
      <sheetName val="Statement of Changes in Equity"/>
      <sheetName val="Schedules"/>
      <sheetName val="Statement of Cash Flows"/>
      <sheetName val="CFS Working 2009"/>
      <sheetName val="CFS Working 2008"/>
      <sheetName val="Reco IFRS vs IGAAP Eq"/>
      <sheetName val="Reco IFRS vs IGAAP Income"/>
      <sheetName val="S 2 A - Goodwill"/>
      <sheetName val="S 2 B - Other Intangible Assets"/>
      <sheetName val="S 1 - Prop, Plant &amp; Equipments"/>
      <sheetName val="S 4 -Long term financial assets"/>
      <sheetName val="S 2 - DTA - DTL"/>
      <sheetName val="S 6 - Restricted Cash"/>
      <sheetName val="S 3 - Inventories"/>
      <sheetName val="S 4 - Trade Receivables"/>
      <sheetName val="S 11 - Short Term Investments"/>
      <sheetName val="S 5-Other Short Trm Fin Assets"/>
      <sheetName val="S 13 - Current Tax Assets"/>
      <sheetName val="S 6 - Cash &amp; cash equivalents"/>
      <sheetName val="S 15 - Discontinued operations"/>
      <sheetName val="S 20-Other Current Liabilities"/>
      <sheetName val="S 9 - Other Income"/>
      <sheetName val="S 13 - Fin Income &amp; Fin Costs"/>
      <sheetName val="S 1 - Leases"/>
      <sheetName val="S 3 - Acquisitions"/>
      <sheetName val="S 4 - Disposals"/>
      <sheetName val="S 5 - Borrowings"/>
      <sheetName val="S 6 - Provisions"/>
      <sheetName val="S 7 - Income Taxes"/>
      <sheetName val="S 8 - EPS"/>
      <sheetName val="S 9 - Employee Benefits"/>
      <sheetName val="Commits &amp; Cont Liabs"/>
      <sheetName val="Financial Instruments"/>
      <sheetName val="Financial Risk Management"/>
      <sheetName val="Related Party Trasactions"/>
      <sheetName val="Segment Reporting"/>
      <sheetName val="Capital Mgt Pol &amp; Proc."/>
      <sheetName val="Equity"/>
      <sheetName val="Compound Fin Instruments"/>
      <sheetName val="Other Liabilities"/>
      <sheetName val="Other Financial Items"/>
      <sheetName val="Derivative Fin Instruments"/>
      <sheetName val="Post reporting date events"/>
      <sheetName val="Financial assets &amp; Liabilities"/>
      <sheetName val="Exchange Differences"/>
      <sheetName val="20X2"/>
      <sheetName val="20X1"/>
      <sheetName val="Trial Balance 31.03.2011"/>
      <sheetName val="Entries 31.03.2011"/>
      <sheetName val="Entries 20X1"/>
      <sheetName val="Entries 20X2"/>
      <sheetName val="Ls_AgXLB_WorkbookFile"/>
      <sheetName val="Ls_XLB_WorkbookFile"/>
      <sheetName val="GT_Custom"/>
      <sheetName val="incr Decr"/>
      <sheetName val="Sheet1"/>
      <sheetName val="System Trial Balance"/>
      <sheetName val="For Goods Purchased"/>
      <sheetName val="For Goods Sold"/>
      <sheetName val="Payable"/>
      <sheetName val="Investment-Share Capital"/>
      <sheetName val="VAT"/>
      <sheetName val="INDIA GAAP"/>
      <sheetName val="Exchange Rates"/>
      <sheetName val="final"/>
      <sheetName val="TERRITORY SUMMARY"/>
      <sheetName val="tables"/>
      <sheetName val="Glnk"/>
      <sheetName val="FXRATES"/>
      <sheetName val="Imported CF"/>
      <sheetName val="secondary_Ukr"/>
      <sheetName val="executive"/>
      <sheetName val="Check_List"/>
      <sheetName val="Top_Sheet"/>
      <sheetName val="Financial_Position"/>
      <sheetName val="Income_Statement"/>
      <sheetName val="Comprehensive_Income"/>
      <sheetName val="Statement_of_Cash_Flows_"/>
      <sheetName val="Statement_of_Changes_in_Equity"/>
      <sheetName val="Statement_of_Cash_Flows"/>
      <sheetName val="CFS_Working_2009"/>
      <sheetName val="CFS_Working_2008"/>
      <sheetName val="Reco_IFRS_vs_IGAAP_Eq"/>
      <sheetName val="Reco_IFRS_vs_IGAAP_Income"/>
      <sheetName val="S_2_A_-_Goodwill"/>
      <sheetName val="S_2_B_-_Other_Intangible_Assets"/>
      <sheetName val="S_1_-_Prop,_Plant_&amp;_Equipments"/>
      <sheetName val="S_4_-Long_term_financial_assets"/>
      <sheetName val="S_2_-_DTA_-_DTL"/>
      <sheetName val="S_6_-_Restricted_Cash"/>
      <sheetName val="S_3_-_Inventories"/>
      <sheetName val="S_4_-_Trade_Receivables"/>
      <sheetName val="S_11_-_Short_Term_Investments"/>
      <sheetName val="S_5-Other_Short_Trm_Fin_Assets"/>
      <sheetName val="S_13_-_Current_Tax_Assets"/>
      <sheetName val="S_6_-_Cash_&amp;_cash_equivalents"/>
      <sheetName val="S_15_-_Discontinued_operations"/>
      <sheetName val="S_20-Other_Current_Liabilities"/>
      <sheetName val="S_9_-_Other_Income"/>
      <sheetName val="S_13_-_Fin_Income_&amp;_Fin_Costs"/>
      <sheetName val="S_1_-_Leases"/>
      <sheetName val="S_3_-_Acquisitions"/>
      <sheetName val="S_4_-_Disposals"/>
      <sheetName val="S_5_-_Borrowings"/>
      <sheetName val="S_6_-_Provisions"/>
      <sheetName val="S_7_-_Income_Taxes"/>
      <sheetName val="S_8_-_EPS"/>
      <sheetName val="S_9_-_Employee_Benefits"/>
      <sheetName val="Commits_&amp;_Cont_Liabs"/>
      <sheetName val="Financial_Instruments"/>
      <sheetName val="Financial_Risk_Management"/>
      <sheetName val="Related_Party_Trasactions"/>
      <sheetName val="Segment_Reporting"/>
      <sheetName val="Capital_Mgt_Pol_&amp;_Proc_"/>
      <sheetName val="Compound_Fin_Instruments"/>
      <sheetName val="Other_Liabilities"/>
      <sheetName val="Other_Financial_Items"/>
      <sheetName val="Derivative_Fin_Instruments"/>
      <sheetName val="Post_reporting_date_events"/>
      <sheetName val="Financial_assets_&amp;_Liabilities"/>
      <sheetName val="Exchange_Differences"/>
      <sheetName val="Trial_Balance_31_03_2011"/>
      <sheetName val="Entries_31_03_2011"/>
      <sheetName val="Entries_20X1"/>
      <sheetName val="Entries_20X2"/>
      <sheetName val="incr_Decr"/>
      <sheetName val="System_Trial_Balance"/>
      <sheetName val="For_Goods_Purchased"/>
      <sheetName val="For_Goods_Sold"/>
      <sheetName val="Investment-Share_Capital"/>
      <sheetName val="INDIA_GAAP"/>
      <sheetName val="Exchange_Rates"/>
      <sheetName val="TERRITORY_SUMMARY"/>
      <sheetName val="Imported_CF"/>
      <sheetName val="Check_List1"/>
      <sheetName val="Top_Sheet1"/>
      <sheetName val="Financial_Position1"/>
      <sheetName val="Income_Statement1"/>
      <sheetName val="Comprehensive_Income1"/>
      <sheetName val="Statement_of_Cash_Flows_1"/>
      <sheetName val="Statement_of_Changes_in_Equity1"/>
      <sheetName val="Statement_of_Cash_Flows1"/>
      <sheetName val="CFS_Working_20091"/>
      <sheetName val="CFS_Working_20081"/>
      <sheetName val="Reco_IFRS_vs_IGAAP_Eq1"/>
      <sheetName val="Reco_IFRS_vs_IGAAP_Income1"/>
      <sheetName val="S_2_A_-_Goodwill1"/>
      <sheetName val="S_2_B_-_Other_Intangible_Asset1"/>
      <sheetName val="S_1_-_Prop,_Plant_&amp;_Equipments1"/>
      <sheetName val="S_4_-Long_term_financial_asset1"/>
      <sheetName val="S_2_-_DTA_-_DTL1"/>
      <sheetName val="S_6_-_Restricted_Cash1"/>
      <sheetName val="S_3_-_Inventories1"/>
      <sheetName val="S_4_-_Trade_Receivables1"/>
      <sheetName val="S_11_-_Short_Term_Investments1"/>
      <sheetName val="S_5-Other_Short_Trm_Fin_Assets1"/>
      <sheetName val="S_13_-_Current_Tax_Assets1"/>
      <sheetName val="S_6_-_Cash_&amp;_cash_equivalents1"/>
      <sheetName val="S_15_-_Discontinued_operations1"/>
      <sheetName val="S_20-Other_Current_Liabilities1"/>
      <sheetName val="S_9_-_Other_Income1"/>
      <sheetName val="S_13_-_Fin_Income_&amp;_Fin_Costs1"/>
      <sheetName val="S_1_-_Leases1"/>
      <sheetName val="S_3_-_Acquisitions1"/>
      <sheetName val="S_4_-_Disposals1"/>
      <sheetName val="S_5_-_Borrowings1"/>
      <sheetName val="S_6_-_Provisions1"/>
      <sheetName val="S_7_-_Income_Taxes1"/>
      <sheetName val="S_8_-_EPS1"/>
      <sheetName val="S_9_-_Employee_Benefits1"/>
      <sheetName val="Commits_&amp;_Cont_Liabs1"/>
      <sheetName val="Financial_Instruments1"/>
      <sheetName val="Financial_Risk_Management1"/>
      <sheetName val="Related_Party_Trasactions1"/>
      <sheetName val="Segment_Reporting1"/>
      <sheetName val="Capital_Mgt_Pol_&amp;_Proc_1"/>
      <sheetName val="Compound_Fin_Instruments1"/>
      <sheetName val="Other_Liabilities1"/>
      <sheetName val="Other_Financial_Items1"/>
      <sheetName val="Derivative_Fin_Instruments1"/>
      <sheetName val="Post_reporting_date_events1"/>
      <sheetName val="Financial_assets_&amp;_Liabilities1"/>
      <sheetName val="Exchange_Differences1"/>
      <sheetName val="Trial_Balance_31_03_20111"/>
      <sheetName val="Entries_31_03_20111"/>
      <sheetName val="Entries_20X11"/>
      <sheetName val="Entries_20X21"/>
      <sheetName val="incr_Decr1"/>
      <sheetName val="System_Trial_Balance1"/>
      <sheetName val="For_Goods_Purchased1"/>
      <sheetName val="For_Goods_Sold1"/>
      <sheetName val="Investment-Share_Capital1"/>
      <sheetName val="INDIA_GAAP1"/>
      <sheetName val="Exchange_Rates1"/>
      <sheetName val="TERRITORY_SUMMARY1"/>
      <sheetName val="Imported_CF1"/>
      <sheetName val="Bonus and Sample"/>
      <sheetName val="Check_List2"/>
      <sheetName val="Top_Sheet2"/>
      <sheetName val="Financial_Position2"/>
      <sheetName val="Income_Statement2"/>
      <sheetName val="Comprehensive_Income2"/>
      <sheetName val="Statement_of_Cash_Flows_2"/>
      <sheetName val="Statement_of_Changes_in_Equity2"/>
      <sheetName val="Statement_of_Cash_Flows2"/>
      <sheetName val="CFS_Working_20092"/>
      <sheetName val="CFS_Working_20082"/>
      <sheetName val="Reco_IFRS_vs_IGAAP_Eq2"/>
      <sheetName val="Reco_IFRS_vs_IGAAP_Income2"/>
      <sheetName val="S_2_A_-_Goodwill2"/>
      <sheetName val="S_2_B_-_Other_Intangible_Asset2"/>
      <sheetName val="S_1_-_Prop,_Plant_&amp;_Equipments2"/>
      <sheetName val="S_4_-Long_term_financial_asset2"/>
      <sheetName val="S_2_-_DTA_-_DTL2"/>
      <sheetName val="S_6_-_Restricted_Cash2"/>
      <sheetName val="S_3_-_Inventories2"/>
      <sheetName val="S_4_-_Trade_Receivables2"/>
      <sheetName val="S_11_-_Short_Term_Investments2"/>
      <sheetName val="S_5-Other_Short_Trm_Fin_Assets2"/>
      <sheetName val="S_13_-_Current_Tax_Assets2"/>
      <sheetName val="S_6_-_Cash_&amp;_cash_equivalents2"/>
      <sheetName val="S_15_-_Discontinued_operations2"/>
      <sheetName val="S_20-Other_Current_Liabilities2"/>
      <sheetName val="S_9_-_Other_Income2"/>
      <sheetName val="S_13_-_Fin_Income_&amp;_Fin_Costs2"/>
      <sheetName val="S_1_-_Leases2"/>
      <sheetName val="S_3_-_Acquisitions2"/>
      <sheetName val="S_4_-_Disposals2"/>
      <sheetName val="S_5_-_Borrowings2"/>
      <sheetName val="S_6_-_Provisions2"/>
      <sheetName val="S_7_-_Income_Taxes2"/>
      <sheetName val="S_8_-_EPS2"/>
      <sheetName val="S_9_-_Employee_Benefits2"/>
      <sheetName val="Commits_&amp;_Cont_Liabs2"/>
      <sheetName val="Financial_Instruments2"/>
      <sheetName val="Financial_Risk_Management2"/>
      <sheetName val="Related_Party_Trasactions2"/>
      <sheetName val="Segment_Reporting2"/>
      <sheetName val="Capital_Mgt_Pol_&amp;_Proc_2"/>
      <sheetName val="Compound_Fin_Instruments2"/>
      <sheetName val="Other_Liabilities2"/>
      <sheetName val="Other_Financial_Items2"/>
      <sheetName val="Derivative_Fin_Instruments2"/>
      <sheetName val="Post_reporting_date_events2"/>
      <sheetName val="Financial_assets_&amp;_Liabilities2"/>
      <sheetName val="Exchange_Differences2"/>
      <sheetName val="Trial_Balance_31_03_20112"/>
      <sheetName val="Entries_31_03_20112"/>
      <sheetName val="Entries_20X12"/>
      <sheetName val="Entries_20X22"/>
      <sheetName val="incr_Decr2"/>
      <sheetName val="System_Trial_Balance2"/>
      <sheetName val="For_Goods_Purchased2"/>
      <sheetName val="For_Goods_Sold2"/>
      <sheetName val="Investment-Share_Capital2"/>
      <sheetName val="INDIA_GAAP2"/>
      <sheetName val="Exchange_Rates2"/>
      <sheetName val="TERRITORY_SUMMARY2"/>
      <sheetName val="Imported_CF2"/>
    </sheetNames>
    <sheetDataSet>
      <sheetData sheetId="0">
        <row r="4">
          <cell r="C4" t="str">
            <v>Glenmark Pharceuticals  Mexico, S.A. de C.V</v>
          </cell>
        </row>
      </sheetData>
      <sheetData sheetId="1">
        <row r="4">
          <cell r="C4" t="str">
            <v>Glenmark Pharceuticals  Mexico, S.A. de C.V</v>
          </cell>
        </row>
      </sheetData>
      <sheetData sheetId="2">
        <row r="4">
          <cell r="C4" t="str">
            <v>Glenmark Pharceuticals  Mexico, S.A. de C.V</v>
          </cell>
        </row>
        <row r="22">
          <cell r="D22">
            <v>3.867</v>
          </cell>
        </row>
      </sheetData>
      <sheetData sheetId="3"/>
      <sheetData sheetId="4"/>
      <sheetData sheetId="5"/>
      <sheetData sheetId="6"/>
      <sheetData sheetId="7">
        <row r="6">
          <cell r="B6">
            <v>88633258.75</v>
          </cell>
        </row>
      </sheetData>
      <sheetData sheetId="8">
        <row r="14">
          <cell r="D14">
            <v>0</v>
          </cell>
        </row>
      </sheetData>
      <sheetData sheetId="9"/>
      <sheetData sheetId="10"/>
      <sheetData sheetId="11"/>
      <sheetData sheetId="12"/>
      <sheetData sheetId="13"/>
      <sheetData sheetId="14">
        <row r="16">
          <cell r="D16">
            <v>0</v>
          </cell>
        </row>
      </sheetData>
      <sheetData sheetId="15">
        <row r="37">
          <cell r="G37">
            <v>0</v>
          </cell>
        </row>
      </sheetData>
      <sheetData sheetId="16">
        <row r="21">
          <cell r="M21">
            <v>546983</v>
          </cell>
        </row>
      </sheetData>
      <sheetData sheetId="17">
        <row r="19">
          <cell r="D19">
            <v>0</v>
          </cell>
        </row>
      </sheetData>
      <sheetData sheetId="18">
        <row r="24">
          <cell r="I24">
            <v>18278760</v>
          </cell>
        </row>
      </sheetData>
      <sheetData sheetId="19">
        <row r="10">
          <cell r="D10">
            <v>0</v>
          </cell>
        </row>
      </sheetData>
      <sheetData sheetId="20">
        <row r="15">
          <cell r="C15">
            <v>4165151</v>
          </cell>
        </row>
      </sheetData>
      <sheetData sheetId="21">
        <row r="9">
          <cell r="C9">
            <v>4561454</v>
          </cell>
        </row>
      </sheetData>
      <sheetData sheetId="22"/>
      <sheetData sheetId="23">
        <row r="10">
          <cell r="C10">
            <v>9002579</v>
          </cell>
        </row>
      </sheetData>
      <sheetData sheetId="24">
        <row r="10">
          <cell r="C10">
            <v>0</v>
          </cell>
        </row>
      </sheetData>
      <sheetData sheetId="25">
        <row r="13">
          <cell r="D13">
            <v>1043647</v>
          </cell>
        </row>
      </sheetData>
      <sheetData sheetId="26"/>
      <sheetData sheetId="27">
        <row r="14">
          <cell r="D14">
            <v>0</v>
          </cell>
        </row>
      </sheetData>
      <sheetData sheetId="28">
        <row r="18">
          <cell r="D18">
            <v>0</v>
          </cell>
        </row>
      </sheetData>
      <sheetData sheetId="29">
        <row r="14">
          <cell r="D14">
            <v>0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14">
          <cell r="C14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43">
          <cell r="L43">
            <v>0</v>
          </cell>
        </row>
      </sheetData>
      <sheetData sheetId="55">
        <row r="83">
          <cell r="K8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>
        <row r="743">
          <cell r="M743">
            <v>-6271150.1200000001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C4" t="str">
            <v>Glenmark Pharceuticals  Mexico, S.A. de C.V</v>
          </cell>
        </row>
      </sheetData>
      <sheetData sheetId="80">
        <row r="4">
          <cell r="C4" t="str">
            <v>Glenmark Pharceuticals  Mexico, S.A. de C.V</v>
          </cell>
        </row>
      </sheetData>
      <sheetData sheetId="81">
        <row r="4">
          <cell r="C4" t="str">
            <v>Glenmark Pharceuticals  Mexico, S.A. de C.V</v>
          </cell>
        </row>
      </sheetData>
      <sheetData sheetId="82">
        <row r="4">
          <cell r="C4" t="str">
            <v>Glenmark Pharceuticals  Mexico, S.A. de C.V</v>
          </cell>
        </row>
      </sheetData>
      <sheetData sheetId="83"/>
      <sheetData sheetId="84">
        <row r="6">
          <cell r="B6">
            <v>88633258.75</v>
          </cell>
        </row>
      </sheetData>
      <sheetData sheetId="85">
        <row r="6">
          <cell r="B6">
            <v>88633258.75</v>
          </cell>
        </row>
      </sheetData>
      <sheetData sheetId="86">
        <row r="6">
          <cell r="B6">
            <v>88633258.75</v>
          </cell>
        </row>
      </sheetData>
      <sheetData sheetId="87">
        <row r="6">
          <cell r="B6">
            <v>88633258.75</v>
          </cell>
        </row>
      </sheetData>
      <sheetData sheetId="88"/>
      <sheetData sheetId="89"/>
      <sheetData sheetId="90">
        <row r="16">
          <cell r="D16">
            <v>0</v>
          </cell>
        </row>
      </sheetData>
      <sheetData sheetId="91">
        <row r="16">
          <cell r="D16">
            <v>0</v>
          </cell>
        </row>
      </sheetData>
      <sheetData sheetId="92">
        <row r="16">
          <cell r="D16">
            <v>0</v>
          </cell>
        </row>
      </sheetData>
      <sheetData sheetId="93">
        <row r="16">
          <cell r="D16">
            <v>0</v>
          </cell>
        </row>
      </sheetData>
      <sheetData sheetId="94">
        <row r="19">
          <cell r="D19">
            <v>0</v>
          </cell>
        </row>
      </sheetData>
      <sheetData sheetId="95">
        <row r="10">
          <cell r="D10">
            <v>0</v>
          </cell>
        </row>
      </sheetData>
      <sheetData sheetId="96">
        <row r="10">
          <cell r="D10">
            <v>0</v>
          </cell>
        </row>
      </sheetData>
      <sheetData sheetId="97">
        <row r="9">
          <cell r="C9">
            <v>4561454</v>
          </cell>
        </row>
      </sheetData>
      <sheetData sheetId="98">
        <row r="9">
          <cell r="C9">
            <v>4561454</v>
          </cell>
        </row>
      </sheetData>
      <sheetData sheetId="99">
        <row r="9">
          <cell r="C9">
            <v>4561454</v>
          </cell>
        </row>
      </sheetData>
      <sheetData sheetId="100">
        <row r="9">
          <cell r="C9">
            <v>4561454</v>
          </cell>
        </row>
      </sheetData>
      <sheetData sheetId="101">
        <row r="10">
          <cell r="C10">
            <v>0</v>
          </cell>
        </row>
      </sheetData>
      <sheetData sheetId="102">
        <row r="10">
          <cell r="C10">
            <v>0</v>
          </cell>
        </row>
      </sheetData>
      <sheetData sheetId="103">
        <row r="10">
          <cell r="C10">
            <v>0</v>
          </cell>
        </row>
      </sheetData>
      <sheetData sheetId="104">
        <row r="13">
          <cell r="D13">
            <v>1043647</v>
          </cell>
        </row>
      </sheetData>
      <sheetData sheetId="105">
        <row r="14">
          <cell r="D14">
            <v>0</v>
          </cell>
        </row>
      </sheetData>
      <sheetData sheetId="106">
        <row r="14">
          <cell r="D14">
            <v>0</v>
          </cell>
        </row>
      </sheetData>
      <sheetData sheetId="107">
        <row r="14">
          <cell r="D14">
            <v>0</v>
          </cell>
        </row>
      </sheetData>
      <sheetData sheetId="108">
        <row r="14">
          <cell r="D14">
            <v>0</v>
          </cell>
        </row>
      </sheetData>
      <sheetData sheetId="109"/>
      <sheetData sheetId="110"/>
      <sheetData sheetId="111"/>
      <sheetData sheetId="112">
        <row r="14">
          <cell r="C14">
            <v>0</v>
          </cell>
        </row>
      </sheetData>
      <sheetData sheetId="113">
        <row r="14">
          <cell r="C14">
            <v>0</v>
          </cell>
        </row>
      </sheetData>
      <sheetData sheetId="114">
        <row r="14">
          <cell r="C14">
            <v>0</v>
          </cell>
        </row>
      </sheetData>
      <sheetData sheetId="115">
        <row r="14">
          <cell r="C14">
            <v>0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43">
          <cell r="L43">
            <v>0</v>
          </cell>
        </row>
      </sheetData>
      <sheetData sheetId="128">
        <row r="43">
          <cell r="L43">
            <v>0</v>
          </cell>
        </row>
      </sheetData>
      <sheetData sheetId="129">
        <row r="43">
          <cell r="L43">
            <v>0</v>
          </cell>
        </row>
      </sheetData>
      <sheetData sheetId="130">
        <row r="43">
          <cell r="L43">
            <v>0</v>
          </cell>
        </row>
      </sheetData>
      <sheetData sheetId="131">
        <row r="83">
          <cell r="K83">
            <v>0</v>
          </cell>
        </row>
      </sheetData>
      <sheetData sheetId="132">
        <row r="743">
          <cell r="M743">
            <v>-6271150.1200000001</v>
          </cell>
        </row>
      </sheetData>
      <sheetData sheetId="133">
        <row r="743">
          <cell r="M743">
            <v>-6271150.1200000001</v>
          </cell>
        </row>
      </sheetData>
      <sheetData sheetId="134">
        <row r="743">
          <cell r="M743">
            <v>-6271150.1200000001</v>
          </cell>
        </row>
      </sheetData>
      <sheetData sheetId="135">
        <row r="743">
          <cell r="M743">
            <v>-6271150.1200000001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VAR"/>
      <sheetName val="COST SHEET"/>
      <sheetName val="SINGPAGE"/>
      <sheetName val="exports"/>
      <sheetName val="Sheet1"/>
      <sheetName val="Infos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Template"/>
      <sheetName val="Region"/>
      <sheetName val="Company "/>
      <sheetName val="Countries"/>
      <sheetName val="Strength"/>
      <sheetName val="Dosage Form"/>
      <sheetName val="Base &amp; Sales Pack"/>
      <sheetName val="Currency"/>
      <sheetName val="strtcmb"/>
      <sheetName val="theacmb"/>
      <sheetName val="Strt Archi"/>
      <sheetName val="New Products"/>
      <sheetName val="Therapeutic category"/>
      <sheetName val="API sales"/>
      <sheetName val="Profit Plan"/>
      <sheetName val="variance analysis"/>
      <sheetName val="Cash Flow"/>
      <sheetName val="WC Analysis"/>
      <sheetName val="Capex"/>
      <sheetName val=" Manpowr "/>
      <sheetName val="Balance Sheet"/>
      <sheetName val="regulatory"/>
      <sheetName val="Ratios"/>
      <sheetName val="Manufacturing"/>
      <sheetName val="account break up"/>
      <sheetName val="8.Accounting policy"/>
      <sheetName val="#REF"/>
      <sheetName val="Loading"/>
      <sheetName val="Export Register 05-06"/>
      <sheetName val="Sheet1"/>
      <sheetName val="FXRATES"/>
      <sheetName val="DT 1999 (abst. from model)"/>
      <sheetName val="Database (RUR)Mar YTD"/>
      <sheetName val="TERRITORY SUMMARY"/>
      <sheetName val="SDD"/>
      <sheetName val="CT"/>
      <sheetName val="Data_Template"/>
      <sheetName val="Company_"/>
      <sheetName val="Dosage_Form"/>
      <sheetName val="Base_&amp;_Sales_Pack"/>
      <sheetName val="Strt_Archi"/>
      <sheetName val="New_Products"/>
      <sheetName val="Therapeutic_category"/>
      <sheetName val="API_sales"/>
      <sheetName val="Profit_Plan"/>
      <sheetName val="variance_analysis"/>
      <sheetName val="Cash_Flow"/>
      <sheetName val="WC_Analysis"/>
      <sheetName val="_Manpowr_"/>
      <sheetName val="Balance_Sheet"/>
      <sheetName val="account_break_up"/>
      <sheetName val="8_Accounting_policy"/>
      <sheetName val="Export_Register_05-06"/>
      <sheetName val="DT_1999_(abst__from_model)"/>
      <sheetName val="Database_(RUR)Mar_YTD"/>
      <sheetName val="TERRITORY_SUMMARY"/>
      <sheetName val="Data_Template1"/>
      <sheetName val="Company_1"/>
      <sheetName val="Dosage_Form1"/>
      <sheetName val="Base_&amp;_Sales_Pack1"/>
      <sheetName val="Strt_Archi1"/>
      <sheetName val="New_Products1"/>
      <sheetName val="Therapeutic_category1"/>
      <sheetName val="API_sales1"/>
      <sheetName val="Profit_Plan1"/>
      <sheetName val="variance_analysis1"/>
      <sheetName val="Cash_Flow1"/>
      <sheetName val="WC_Analysis1"/>
      <sheetName val="_Manpowr_1"/>
      <sheetName val="Balance_Sheet1"/>
      <sheetName val="account_break_up1"/>
      <sheetName val="8_Accounting_policy1"/>
      <sheetName val="Export_Register_05-061"/>
      <sheetName val="DT_1999_(abst__from_model)1"/>
      <sheetName val="Database_(RUR)Mar_YTD1"/>
      <sheetName val="TERRITORY_SUMMARY1"/>
      <sheetName val="Brew r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3"/>
      <sheetName val="Sheet2"/>
      <sheetName val="Sheet4"/>
      <sheetName val="Sheet1 (2)"/>
      <sheetName val="summary (ytd Aug-05)"/>
      <sheetName val="Aug 2005"/>
      <sheetName val="July 2005"/>
      <sheetName val="June 2005"/>
      <sheetName val="May 2005"/>
      <sheetName val="april2005"/>
      <sheetName val="MARCH 2005"/>
      <sheetName val="Sheet6"/>
      <sheetName val="summary (MAR-05) "/>
      <sheetName val="BS-RXNL"/>
      <sheetName val="Ex Rates"/>
      <sheetName val="Calendar"/>
      <sheetName val="DT 1999 (abst. from model)"/>
      <sheetName val="Glnk"/>
      <sheetName val="8.Accounting policy"/>
      <sheetName val="Export Register 05-06"/>
      <sheetName val="Sheet1_(2)"/>
      <sheetName val="summary_(ytd_Aug-05)"/>
      <sheetName val="Aug_2005"/>
      <sheetName val="July_2005"/>
      <sheetName val="June_2005"/>
      <sheetName val="May_2005"/>
      <sheetName val="MARCH_2005"/>
      <sheetName val="summary_(MAR-05)_"/>
      <sheetName val="Ex_Rates"/>
      <sheetName val="DT_1999_(abst__from_model)"/>
      <sheetName val="8_Accounting_policy"/>
      <sheetName val="Export_Register_05-06"/>
      <sheetName val="Sheet1_(2)1"/>
      <sheetName val="summary_(ytd_Aug-05)1"/>
      <sheetName val="Aug_20051"/>
      <sheetName val="July_20051"/>
      <sheetName val="June_20051"/>
      <sheetName val="May_20051"/>
      <sheetName val="MARCH_20051"/>
      <sheetName val="summary_(MAR-05)_1"/>
      <sheetName val="Ex_Rates1"/>
      <sheetName val="DT_1999_(abst__from_model)1"/>
      <sheetName val="8_Accounting_policy1"/>
      <sheetName val="Export_Register_05-061"/>
      <sheetName val="New Pdt Trend Ukr"/>
      <sheetName val="Sheet1_(2)2"/>
      <sheetName val="summary_(ytd_Aug-05)2"/>
      <sheetName val="Aug_20052"/>
      <sheetName val="July_20052"/>
      <sheetName val="June_20052"/>
      <sheetName val="May_20052"/>
      <sheetName val="MARCH_20052"/>
      <sheetName val="summary_(MAR-05)_2"/>
      <sheetName val="Ex_Rates2"/>
      <sheetName val="DT_1999_(abst__from_model)2"/>
      <sheetName val="8_Accounting_policy2"/>
      <sheetName val="Export_Register_05-062"/>
    </sheetNames>
    <sheetDataSet>
      <sheetData sheetId="0" refreshError="1">
        <row r="3">
          <cell r="A3">
            <v>1100000382</v>
          </cell>
        </row>
        <row r="4">
          <cell r="A4">
            <v>1100000382</v>
          </cell>
        </row>
        <row r="5">
          <cell r="A5">
            <v>1100000382</v>
          </cell>
        </row>
        <row r="6">
          <cell r="A6">
            <v>1100000382</v>
          </cell>
        </row>
        <row r="7">
          <cell r="A7">
            <v>1100000382</v>
          </cell>
        </row>
        <row r="8">
          <cell r="A8">
            <v>1100000382</v>
          </cell>
        </row>
        <row r="9">
          <cell r="A9">
            <v>1100000402</v>
          </cell>
        </row>
        <row r="10">
          <cell r="A10">
            <v>1100000402</v>
          </cell>
        </row>
        <row r="11">
          <cell r="A11">
            <v>1100000402</v>
          </cell>
        </row>
        <row r="12">
          <cell r="A12">
            <v>1100000402</v>
          </cell>
        </row>
        <row r="13">
          <cell r="A13">
            <v>1100000402</v>
          </cell>
        </row>
        <row r="14">
          <cell r="A14">
            <v>1100000402</v>
          </cell>
        </row>
        <row r="15">
          <cell r="A15">
            <v>1100000402</v>
          </cell>
        </row>
        <row r="16">
          <cell r="A16">
            <v>1100000402</v>
          </cell>
        </row>
        <row r="17">
          <cell r="A17">
            <v>1100000402</v>
          </cell>
        </row>
        <row r="18">
          <cell r="A18">
            <v>1100000402</v>
          </cell>
        </row>
        <row r="19">
          <cell r="A19">
            <v>1100000402</v>
          </cell>
        </row>
        <row r="20">
          <cell r="A20">
            <v>1100000402</v>
          </cell>
        </row>
        <row r="21">
          <cell r="A21">
            <v>1100000402</v>
          </cell>
        </row>
        <row r="22">
          <cell r="A22">
            <v>1100000402</v>
          </cell>
        </row>
        <row r="23">
          <cell r="A23">
            <v>1100000402</v>
          </cell>
        </row>
        <row r="24">
          <cell r="A24">
            <v>1100000402</v>
          </cell>
        </row>
        <row r="25">
          <cell r="A25">
            <v>1100000402</v>
          </cell>
        </row>
        <row r="26">
          <cell r="A26">
            <v>1100000402</v>
          </cell>
        </row>
        <row r="27">
          <cell r="A27">
            <v>1100000402</v>
          </cell>
        </row>
        <row r="28">
          <cell r="A28">
            <v>1100000402</v>
          </cell>
        </row>
        <row r="29">
          <cell r="A29">
            <v>1100000402</v>
          </cell>
        </row>
        <row r="30">
          <cell r="A30">
            <v>1100000402</v>
          </cell>
        </row>
        <row r="31">
          <cell r="A31">
            <v>1100000402</v>
          </cell>
        </row>
        <row r="32">
          <cell r="A32">
            <v>1100000402</v>
          </cell>
        </row>
        <row r="33">
          <cell r="A33">
            <v>1100000402</v>
          </cell>
        </row>
        <row r="34">
          <cell r="A34">
            <v>1100000402</v>
          </cell>
        </row>
        <row r="35">
          <cell r="A35">
            <v>1100000402</v>
          </cell>
        </row>
        <row r="36">
          <cell r="A36">
            <v>1100000402</v>
          </cell>
        </row>
        <row r="37">
          <cell r="A37">
            <v>1100000402</v>
          </cell>
        </row>
        <row r="38">
          <cell r="A38">
            <v>1100000402</v>
          </cell>
        </row>
        <row r="39">
          <cell r="A39">
            <v>1100000402</v>
          </cell>
        </row>
        <row r="40">
          <cell r="A40">
            <v>1100000402</v>
          </cell>
        </row>
        <row r="41">
          <cell r="A41">
            <v>1100000402</v>
          </cell>
        </row>
        <row r="42">
          <cell r="A42">
            <v>1100000402</v>
          </cell>
        </row>
        <row r="43">
          <cell r="A43">
            <v>1100000402</v>
          </cell>
        </row>
        <row r="44">
          <cell r="A44">
            <v>1100000402</v>
          </cell>
        </row>
        <row r="45">
          <cell r="A45">
            <v>1100000402</v>
          </cell>
        </row>
        <row r="46">
          <cell r="A46">
            <v>1100000402</v>
          </cell>
        </row>
        <row r="47">
          <cell r="A47">
            <v>1100000402</v>
          </cell>
        </row>
        <row r="48">
          <cell r="A48">
            <v>1100000402</v>
          </cell>
        </row>
        <row r="49">
          <cell r="A49">
            <v>1100000402</v>
          </cell>
        </row>
        <row r="50">
          <cell r="A50">
            <v>1100000402</v>
          </cell>
        </row>
        <row r="51">
          <cell r="A51">
            <v>1100000402</v>
          </cell>
        </row>
        <row r="52">
          <cell r="A52">
            <v>1100000402</v>
          </cell>
        </row>
        <row r="53">
          <cell r="A53">
            <v>1100000402</v>
          </cell>
        </row>
        <row r="54">
          <cell r="A54">
            <v>1100000402</v>
          </cell>
        </row>
        <row r="55">
          <cell r="A55">
            <v>1100000402</v>
          </cell>
        </row>
        <row r="56">
          <cell r="A56">
            <v>1100000402</v>
          </cell>
        </row>
        <row r="57">
          <cell r="A57">
            <v>1100000402</v>
          </cell>
        </row>
        <row r="58">
          <cell r="A58">
            <v>1100000402</v>
          </cell>
        </row>
        <row r="59">
          <cell r="A59">
            <v>1100000402</v>
          </cell>
        </row>
        <row r="60">
          <cell r="A60">
            <v>1100000402</v>
          </cell>
        </row>
        <row r="61">
          <cell r="A61">
            <v>1100000402</v>
          </cell>
        </row>
        <row r="62">
          <cell r="A62">
            <v>1100000402</v>
          </cell>
        </row>
        <row r="63">
          <cell r="A63">
            <v>1100000402</v>
          </cell>
        </row>
        <row r="64">
          <cell r="A64">
            <v>1100000402</v>
          </cell>
        </row>
        <row r="65">
          <cell r="A65">
            <v>1100000402</v>
          </cell>
        </row>
        <row r="66">
          <cell r="A66">
            <v>1100000402</v>
          </cell>
        </row>
        <row r="67">
          <cell r="A67">
            <v>1100000402</v>
          </cell>
        </row>
        <row r="68">
          <cell r="A68">
            <v>1100000402</v>
          </cell>
        </row>
        <row r="69">
          <cell r="A69">
            <v>1100000402</v>
          </cell>
        </row>
        <row r="70">
          <cell r="A70">
            <v>1100000402</v>
          </cell>
        </row>
        <row r="71">
          <cell r="A71">
            <v>1100000402</v>
          </cell>
        </row>
        <row r="72">
          <cell r="A72">
            <v>1100000664</v>
          </cell>
        </row>
        <row r="73">
          <cell r="A73">
            <v>1100000664</v>
          </cell>
        </row>
        <row r="74">
          <cell r="A74">
            <v>1100000664</v>
          </cell>
        </row>
        <row r="75">
          <cell r="A75">
            <v>1100000664</v>
          </cell>
        </row>
        <row r="76">
          <cell r="A76">
            <v>1100000664</v>
          </cell>
        </row>
        <row r="77">
          <cell r="A77">
            <v>1100000664</v>
          </cell>
        </row>
        <row r="78">
          <cell r="A78">
            <v>1100000664</v>
          </cell>
        </row>
        <row r="79">
          <cell r="A79">
            <v>1100000664</v>
          </cell>
        </row>
        <row r="80">
          <cell r="A80">
            <v>1100000664</v>
          </cell>
        </row>
        <row r="81">
          <cell r="A81">
            <v>1100000664</v>
          </cell>
        </row>
        <row r="82">
          <cell r="A82">
            <v>1100000664</v>
          </cell>
        </row>
        <row r="83">
          <cell r="A83">
            <v>1100000664</v>
          </cell>
        </row>
        <row r="84">
          <cell r="A84">
            <v>1100000664</v>
          </cell>
        </row>
        <row r="85">
          <cell r="A85">
            <v>1100000664</v>
          </cell>
        </row>
        <row r="86">
          <cell r="A86">
            <v>1100000664</v>
          </cell>
        </row>
        <row r="87">
          <cell r="A87">
            <v>1100000664</v>
          </cell>
        </row>
        <row r="88">
          <cell r="A88">
            <v>1100000664</v>
          </cell>
        </row>
        <row r="89">
          <cell r="A89">
            <v>1100000664</v>
          </cell>
        </row>
        <row r="90">
          <cell r="A90">
            <v>1100000664</v>
          </cell>
        </row>
        <row r="91">
          <cell r="A91">
            <v>1100000664</v>
          </cell>
        </row>
        <row r="92">
          <cell r="A92">
            <v>1100000664</v>
          </cell>
        </row>
        <row r="93">
          <cell r="A93">
            <v>1100000664</v>
          </cell>
        </row>
        <row r="94">
          <cell r="A94">
            <v>1100000664</v>
          </cell>
        </row>
        <row r="95">
          <cell r="A95">
            <v>1100000664</v>
          </cell>
        </row>
        <row r="96">
          <cell r="A96">
            <v>1100000664</v>
          </cell>
        </row>
        <row r="97">
          <cell r="A97">
            <v>1100000664</v>
          </cell>
        </row>
        <row r="98">
          <cell r="A98">
            <v>1100000664</v>
          </cell>
        </row>
        <row r="99">
          <cell r="A99">
            <v>1100000664</v>
          </cell>
        </row>
        <row r="100">
          <cell r="A100">
            <v>1100000664</v>
          </cell>
        </row>
        <row r="101">
          <cell r="A101">
            <v>1100000664</v>
          </cell>
        </row>
        <row r="102">
          <cell r="A102">
            <v>1100000664</v>
          </cell>
        </row>
        <row r="103">
          <cell r="A103">
            <v>1100000664</v>
          </cell>
        </row>
        <row r="104">
          <cell r="A104">
            <v>1100000664</v>
          </cell>
        </row>
        <row r="105">
          <cell r="A105">
            <v>1100000664</v>
          </cell>
        </row>
        <row r="106">
          <cell r="A106">
            <v>1100000664</v>
          </cell>
        </row>
        <row r="107">
          <cell r="A107">
            <v>1100000664</v>
          </cell>
        </row>
        <row r="108">
          <cell r="A108">
            <v>1100000664</v>
          </cell>
        </row>
        <row r="109">
          <cell r="A109">
            <v>1100000664</v>
          </cell>
        </row>
        <row r="110">
          <cell r="A110">
            <v>1100000664</v>
          </cell>
        </row>
        <row r="111">
          <cell r="A111">
            <v>1100000664</v>
          </cell>
        </row>
        <row r="112">
          <cell r="A112">
            <v>1100000664</v>
          </cell>
        </row>
        <row r="113">
          <cell r="A113">
            <v>1100000664</v>
          </cell>
        </row>
        <row r="114">
          <cell r="A114">
            <v>1100000664</v>
          </cell>
        </row>
        <row r="115">
          <cell r="A115">
            <v>1100000664</v>
          </cell>
        </row>
        <row r="116">
          <cell r="A116">
            <v>1100000664</v>
          </cell>
        </row>
        <row r="117">
          <cell r="A117">
            <v>1100000664</v>
          </cell>
        </row>
        <row r="118">
          <cell r="A118">
            <v>1100000664</v>
          </cell>
        </row>
        <row r="119">
          <cell r="A119">
            <v>1100000664</v>
          </cell>
        </row>
        <row r="120">
          <cell r="A120">
            <v>1100000664</v>
          </cell>
        </row>
        <row r="121">
          <cell r="A121">
            <v>1100000664</v>
          </cell>
        </row>
        <row r="122">
          <cell r="A122">
            <v>1100000664</v>
          </cell>
        </row>
        <row r="123">
          <cell r="A123">
            <v>1100000664</v>
          </cell>
        </row>
        <row r="124">
          <cell r="A124">
            <v>1100000664</v>
          </cell>
        </row>
        <row r="125">
          <cell r="A125">
            <v>1100000664</v>
          </cell>
        </row>
        <row r="126">
          <cell r="A126">
            <v>1100000706</v>
          </cell>
        </row>
        <row r="127">
          <cell r="A127">
            <v>1100000863</v>
          </cell>
        </row>
        <row r="128">
          <cell r="A128">
            <v>1100000863</v>
          </cell>
        </row>
        <row r="129">
          <cell r="A129">
            <v>1100000863</v>
          </cell>
        </row>
        <row r="130">
          <cell r="A130">
            <v>1100000863</v>
          </cell>
        </row>
        <row r="131">
          <cell r="A131">
            <v>1100000863</v>
          </cell>
        </row>
        <row r="132">
          <cell r="A132">
            <v>1100000863</v>
          </cell>
        </row>
        <row r="133">
          <cell r="A133">
            <v>1100000863</v>
          </cell>
        </row>
        <row r="134">
          <cell r="A134">
            <v>1100000863</v>
          </cell>
        </row>
        <row r="135">
          <cell r="A135">
            <v>1100000863</v>
          </cell>
        </row>
        <row r="136">
          <cell r="A136">
            <v>1100000863</v>
          </cell>
        </row>
        <row r="137">
          <cell r="A137">
            <v>1100000863</v>
          </cell>
        </row>
        <row r="138">
          <cell r="A138">
            <v>1100000863</v>
          </cell>
        </row>
        <row r="139">
          <cell r="A139">
            <v>1100000863</v>
          </cell>
        </row>
        <row r="140">
          <cell r="A140">
            <v>1100000863</v>
          </cell>
        </row>
        <row r="141">
          <cell r="A141">
            <v>1100000863</v>
          </cell>
        </row>
        <row r="142">
          <cell r="A142">
            <v>1100000863</v>
          </cell>
        </row>
        <row r="143">
          <cell r="A143">
            <v>1100000863</v>
          </cell>
        </row>
        <row r="144">
          <cell r="A144">
            <v>1100000863</v>
          </cell>
        </row>
        <row r="145">
          <cell r="A145">
            <v>1100000863</v>
          </cell>
        </row>
        <row r="146">
          <cell r="A146">
            <v>1100000863</v>
          </cell>
        </row>
        <row r="147">
          <cell r="A147">
            <v>1100000863</v>
          </cell>
        </row>
        <row r="148">
          <cell r="A148">
            <v>1100000863</v>
          </cell>
        </row>
        <row r="149">
          <cell r="A149">
            <v>1100000863</v>
          </cell>
        </row>
        <row r="150">
          <cell r="A150">
            <v>1100000863</v>
          </cell>
        </row>
        <row r="151">
          <cell r="A151">
            <v>1100000863</v>
          </cell>
        </row>
        <row r="152">
          <cell r="A152">
            <v>1100000863</v>
          </cell>
        </row>
        <row r="153">
          <cell r="A153">
            <v>1100000863</v>
          </cell>
        </row>
        <row r="154">
          <cell r="A154">
            <v>1100000863</v>
          </cell>
        </row>
        <row r="155">
          <cell r="A155">
            <v>1100000863</v>
          </cell>
        </row>
        <row r="156">
          <cell r="A156">
            <v>1100000863</v>
          </cell>
        </row>
        <row r="157">
          <cell r="A157">
            <v>1100001453</v>
          </cell>
        </row>
        <row r="158">
          <cell r="A158">
            <v>1100001453</v>
          </cell>
        </row>
        <row r="159">
          <cell r="A159">
            <v>1100001453</v>
          </cell>
        </row>
        <row r="160">
          <cell r="A160">
            <v>1100001453</v>
          </cell>
        </row>
        <row r="161">
          <cell r="A161">
            <v>1100001453</v>
          </cell>
        </row>
        <row r="162">
          <cell r="A162">
            <v>1100001453</v>
          </cell>
        </row>
        <row r="163">
          <cell r="A163">
            <v>1100001453</v>
          </cell>
        </row>
        <row r="164">
          <cell r="A164">
            <v>1100001453</v>
          </cell>
        </row>
        <row r="165">
          <cell r="A165">
            <v>1100001453</v>
          </cell>
        </row>
        <row r="166">
          <cell r="A166">
            <v>1100001453</v>
          </cell>
        </row>
        <row r="167">
          <cell r="A167">
            <v>1100001453</v>
          </cell>
        </row>
        <row r="168">
          <cell r="A168">
            <v>1100001453</v>
          </cell>
        </row>
        <row r="169">
          <cell r="A169">
            <v>1100001453</v>
          </cell>
        </row>
        <row r="170">
          <cell r="A170">
            <v>1100001453</v>
          </cell>
        </row>
        <row r="171">
          <cell r="A171">
            <v>1100001453</v>
          </cell>
        </row>
        <row r="172">
          <cell r="A172">
            <v>1100001453</v>
          </cell>
        </row>
        <row r="173">
          <cell r="A173">
            <v>1100001453</v>
          </cell>
        </row>
        <row r="174">
          <cell r="A174">
            <v>1100001453</v>
          </cell>
        </row>
        <row r="175">
          <cell r="A175">
            <v>1100001453</v>
          </cell>
        </row>
        <row r="176">
          <cell r="A176">
            <v>1100001453</v>
          </cell>
        </row>
        <row r="177">
          <cell r="A177">
            <v>1100001453</v>
          </cell>
        </row>
        <row r="178">
          <cell r="A178">
            <v>1100001453</v>
          </cell>
        </row>
        <row r="179">
          <cell r="A179">
            <v>1100001453</v>
          </cell>
        </row>
        <row r="180">
          <cell r="A180">
            <v>1100001453</v>
          </cell>
        </row>
        <row r="181">
          <cell r="A181">
            <v>1100001453</v>
          </cell>
        </row>
        <row r="182">
          <cell r="A182">
            <v>1100001453</v>
          </cell>
        </row>
        <row r="183">
          <cell r="A183">
            <v>1100001453</v>
          </cell>
        </row>
        <row r="184">
          <cell r="A184">
            <v>1100001453</v>
          </cell>
        </row>
        <row r="185">
          <cell r="A185">
            <v>1100001453</v>
          </cell>
        </row>
        <row r="186">
          <cell r="A186">
            <v>1100001453</v>
          </cell>
        </row>
        <row r="187">
          <cell r="A187">
            <v>1100001453</v>
          </cell>
        </row>
        <row r="188">
          <cell r="A188">
            <v>1100001453</v>
          </cell>
        </row>
        <row r="189">
          <cell r="A189">
            <v>1100001453</v>
          </cell>
        </row>
        <row r="190">
          <cell r="A190">
            <v>1100001453</v>
          </cell>
        </row>
        <row r="191">
          <cell r="A191">
            <v>1100001453</v>
          </cell>
        </row>
        <row r="192">
          <cell r="A192">
            <v>1100002195</v>
          </cell>
        </row>
        <row r="193">
          <cell r="A193">
            <v>1100002195</v>
          </cell>
        </row>
        <row r="194">
          <cell r="A194">
            <v>1100002195</v>
          </cell>
        </row>
        <row r="195">
          <cell r="A195">
            <v>1100002195</v>
          </cell>
        </row>
        <row r="196">
          <cell r="A196">
            <v>1100002195</v>
          </cell>
        </row>
        <row r="197">
          <cell r="A197">
            <v>1100002195</v>
          </cell>
        </row>
        <row r="198">
          <cell r="A198">
            <v>1100002195</v>
          </cell>
        </row>
        <row r="199">
          <cell r="A199">
            <v>1100002195</v>
          </cell>
        </row>
        <row r="200">
          <cell r="A200">
            <v>1100002195</v>
          </cell>
        </row>
        <row r="201">
          <cell r="A201">
            <v>1100002195</v>
          </cell>
        </row>
        <row r="202">
          <cell r="A202">
            <v>1100002195</v>
          </cell>
        </row>
        <row r="203">
          <cell r="A203">
            <v>1100002284</v>
          </cell>
        </row>
        <row r="204">
          <cell r="A204">
            <v>1100002284</v>
          </cell>
        </row>
        <row r="205">
          <cell r="A205">
            <v>1100002284</v>
          </cell>
        </row>
        <row r="206">
          <cell r="A206">
            <v>1100002284</v>
          </cell>
        </row>
        <row r="207">
          <cell r="A207">
            <v>1100002595</v>
          </cell>
        </row>
        <row r="208">
          <cell r="A208">
            <v>1100002595</v>
          </cell>
        </row>
        <row r="209">
          <cell r="A209">
            <v>1100002595</v>
          </cell>
        </row>
        <row r="210">
          <cell r="A210">
            <v>1100002595</v>
          </cell>
        </row>
        <row r="211">
          <cell r="A211">
            <v>1100002595</v>
          </cell>
        </row>
        <row r="212">
          <cell r="A212">
            <v>1100002595</v>
          </cell>
        </row>
        <row r="213">
          <cell r="A213">
            <v>1100002595</v>
          </cell>
        </row>
        <row r="214">
          <cell r="A214">
            <v>1100002595</v>
          </cell>
        </row>
        <row r="215">
          <cell r="A215">
            <v>1100002595</v>
          </cell>
        </row>
        <row r="216">
          <cell r="A216">
            <v>1100002595</v>
          </cell>
        </row>
        <row r="217">
          <cell r="A217">
            <v>1100002595</v>
          </cell>
        </row>
        <row r="218">
          <cell r="A218">
            <v>1100002595</v>
          </cell>
        </row>
        <row r="219">
          <cell r="A219">
            <v>1100002595</v>
          </cell>
        </row>
        <row r="220">
          <cell r="A220">
            <v>1100002865</v>
          </cell>
        </row>
        <row r="221">
          <cell r="A221">
            <v>1100002865</v>
          </cell>
        </row>
        <row r="222">
          <cell r="A222">
            <v>1100002865</v>
          </cell>
        </row>
        <row r="223">
          <cell r="A223">
            <v>1100002865</v>
          </cell>
        </row>
        <row r="224">
          <cell r="A224">
            <v>1100003700</v>
          </cell>
        </row>
        <row r="225">
          <cell r="A225">
            <v>1100003700</v>
          </cell>
        </row>
        <row r="226">
          <cell r="A226">
            <v>1100003700</v>
          </cell>
        </row>
        <row r="227">
          <cell r="A227">
            <v>1100003700</v>
          </cell>
        </row>
        <row r="228">
          <cell r="A228">
            <v>1100003700</v>
          </cell>
        </row>
        <row r="229">
          <cell r="A229">
            <v>1100003700</v>
          </cell>
        </row>
        <row r="230">
          <cell r="A230">
            <v>1100003700</v>
          </cell>
        </row>
        <row r="231">
          <cell r="A231">
            <v>1100003700</v>
          </cell>
        </row>
        <row r="232">
          <cell r="A232">
            <v>1100003700</v>
          </cell>
        </row>
        <row r="233">
          <cell r="A233">
            <v>1100003700</v>
          </cell>
        </row>
        <row r="234">
          <cell r="A234">
            <v>1100003700</v>
          </cell>
        </row>
        <row r="235">
          <cell r="A235">
            <v>1100003700</v>
          </cell>
        </row>
        <row r="236">
          <cell r="A236">
            <v>1100003700</v>
          </cell>
        </row>
        <row r="237">
          <cell r="A237">
            <v>1100003700</v>
          </cell>
        </row>
        <row r="238">
          <cell r="A238">
            <v>1100003700</v>
          </cell>
        </row>
        <row r="239">
          <cell r="A239">
            <v>1100003700</v>
          </cell>
        </row>
        <row r="240">
          <cell r="A240">
            <v>1100003700</v>
          </cell>
        </row>
        <row r="241">
          <cell r="A241">
            <v>1100003700</v>
          </cell>
        </row>
        <row r="242">
          <cell r="A242">
            <v>1100003700</v>
          </cell>
        </row>
        <row r="243">
          <cell r="A243">
            <v>1100003700</v>
          </cell>
        </row>
        <row r="244">
          <cell r="A244">
            <v>1100003700</v>
          </cell>
        </row>
        <row r="245">
          <cell r="A245">
            <v>1100003700</v>
          </cell>
        </row>
        <row r="246">
          <cell r="A246">
            <v>1100003700</v>
          </cell>
        </row>
        <row r="247">
          <cell r="A247">
            <v>1100003700</v>
          </cell>
        </row>
        <row r="248">
          <cell r="A248">
            <v>1100003700</v>
          </cell>
        </row>
        <row r="249">
          <cell r="A249">
            <v>1100003700</v>
          </cell>
        </row>
        <row r="250">
          <cell r="A250">
            <v>1100003700</v>
          </cell>
        </row>
        <row r="251">
          <cell r="A251">
            <v>1100003700</v>
          </cell>
        </row>
        <row r="252">
          <cell r="A252">
            <v>1100003700</v>
          </cell>
        </row>
        <row r="253">
          <cell r="A253">
            <v>1100003700</v>
          </cell>
        </row>
        <row r="254">
          <cell r="A254">
            <v>1100003700</v>
          </cell>
        </row>
        <row r="255">
          <cell r="A255">
            <v>1100003700</v>
          </cell>
        </row>
        <row r="256">
          <cell r="A256">
            <v>1100003700</v>
          </cell>
        </row>
        <row r="257">
          <cell r="A257">
            <v>1100003700</v>
          </cell>
        </row>
        <row r="258">
          <cell r="A258">
            <v>1100003700</v>
          </cell>
        </row>
        <row r="259">
          <cell r="A259">
            <v>1100003700</v>
          </cell>
        </row>
        <row r="260">
          <cell r="A260">
            <v>1100003700</v>
          </cell>
        </row>
        <row r="261">
          <cell r="A261">
            <v>1100003700</v>
          </cell>
        </row>
        <row r="262">
          <cell r="A262">
            <v>1100003700</v>
          </cell>
        </row>
        <row r="263">
          <cell r="A263">
            <v>1100003700</v>
          </cell>
        </row>
        <row r="264">
          <cell r="A264">
            <v>1100003700</v>
          </cell>
        </row>
        <row r="265">
          <cell r="A265">
            <v>1100003929</v>
          </cell>
        </row>
        <row r="266">
          <cell r="A266">
            <v>1100003929</v>
          </cell>
        </row>
        <row r="267">
          <cell r="A267">
            <v>1100003929</v>
          </cell>
        </row>
        <row r="268">
          <cell r="A268">
            <v>1100003929</v>
          </cell>
        </row>
        <row r="269">
          <cell r="A269">
            <v>1100003929</v>
          </cell>
        </row>
        <row r="270">
          <cell r="A270">
            <v>1100003929</v>
          </cell>
        </row>
        <row r="271">
          <cell r="A271">
            <v>1100003929</v>
          </cell>
        </row>
        <row r="272">
          <cell r="A272">
            <v>1100003929</v>
          </cell>
        </row>
        <row r="273">
          <cell r="A273">
            <v>1100003929</v>
          </cell>
        </row>
        <row r="274">
          <cell r="A274">
            <v>1100003929</v>
          </cell>
        </row>
        <row r="275">
          <cell r="A275">
            <v>1100003929</v>
          </cell>
        </row>
        <row r="276">
          <cell r="A276">
            <v>1100003929</v>
          </cell>
        </row>
        <row r="277">
          <cell r="A277">
            <v>1100003929</v>
          </cell>
        </row>
        <row r="278">
          <cell r="A278">
            <v>1100003929</v>
          </cell>
        </row>
        <row r="279">
          <cell r="A279">
            <v>1100003929</v>
          </cell>
        </row>
        <row r="280">
          <cell r="A280">
            <v>1100003929</v>
          </cell>
        </row>
        <row r="281">
          <cell r="A281">
            <v>1100003929</v>
          </cell>
        </row>
        <row r="282">
          <cell r="A282">
            <v>1100003929</v>
          </cell>
        </row>
        <row r="283">
          <cell r="A283">
            <v>1100003929</v>
          </cell>
        </row>
        <row r="284">
          <cell r="A284">
            <v>1100003929</v>
          </cell>
        </row>
        <row r="285">
          <cell r="A285">
            <v>1100003929</v>
          </cell>
        </row>
        <row r="286">
          <cell r="A286">
            <v>1100003929</v>
          </cell>
        </row>
        <row r="287">
          <cell r="A287">
            <v>1100003929</v>
          </cell>
        </row>
        <row r="288">
          <cell r="A288">
            <v>1100003929</v>
          </cell>
        </row>
        <row r="289">
          <cell r="A289">
            <v>1100003929</v>
          </cell>
        </row>
        <row r="290">
          <cell r="A290">
            <v>1100003929</v>
          </cell>
        </row>
        <row r="291">
          <cell r="A291">
            <v>1100003929</v>
          </cell>
        </row>
        <row r="292">
          <cell r="A292">
            <v>1100003929</v>
          </cell>
        </row>
        <row r="293">
          <cell r="A293">
            <v>1100003929</v>
          </cell>
        </row>
        <row r="294">
          <cell r="A294">
            <v>1100003929</v>
          </cell>
        </row>
        <row r="295">
          <cell r="A295">
            <v>1100003929</v>
          </cell>
        </row>
        <row r="296">
          <cell r="A296">
            <v>1100005192</v>
          </cell>
        </row>
        <row r="297">
          <cell r="A297">
            <v>1100005192</v>
          </cell>
        </row>
        <row r="298">
          <cell r="A298">
            <v>1100005192</v>
          </cell>
        </row>
        <row r="299">
          <cell r="A299">
            <v>1100005192</v>
          </cell>
        </row>
        <row r="300">
          <cell r="A300">
            <v>1100005192</v>
          </cell>
        </row>
        <row r="301">
          <cell r="A301">
            <v>1100005192</v>
          </cell>
        </row>
        <row r="302">
          <cell r="A302">
            <v>1100005192</v>
          </cell>
        </row>
        <row r="303">
          <cell r="A303">
            <v>1100005192</v>
          </cell>
        </row>
        <row r="304">
          <cell r="A304">
            <v>1100005192</v>
          </cell>
        </row>
        <row r="305">
          <cell r="A305">
            <v>1100005192</v>
          </cell>
        </row>
        <row r="306">
          <cell r="A306">
            <v>1100005192</v>
          </cell>
        </row>
        <row r="307">
          <cell r="A307">
            <v>1100005192</v>
          </cell>
        </row>
        <row r="308">
          <cell r="A308">
            <v>1100005192</v>
          </cell>
        </row>
        <row r="309">
          <cell r="A309">
            <v>1100005192</v>
          </cell>
        </row>
        <row r="310">
          <cell r="A310">
            <v>1100005192</v>
          </cell>
        </row>
        <row r="311">
          <cell r="A311">
            <v>1100005192</v>
          </cell>
        </row>
        <row r="312">
          <cell r="A312">
            <v>1100005192</v>
          </cell>
        </row>
        <row r="313">
          <cell r="A313">
            <v>1100005192</v>
          </cell>
        </row>
        <row r="314">
          <cell r="A314">
            <v>1100005192</v>
          </cell>
        </row>
        <row r="315">
          <cell r="A315">
            <v>1100005192</v>
          </cell>
        </row>
        <row r="316">
          <cell r="A316">
            <v>1100005192</v>
          </cell>
        </row>
        <row r="317">
          <cell r="A317">
            <v>1100005192</v>
          </cell>
        </row>
        <row r="318">
          <cell r="A318">
            <v>1100005192</v>
          </cell>
        </row>
        <row r="319">
          <cell r="A319">
            <v>1100005192</v>
          </cell>
        </row>
        <row r="320">
          <cell r="A320">
            <v>1100005192</v>
          </cell>
        </row>
        <row r="321">
          <cell r="A321">
            <v>1100005192</v>
          </cell>
        </row>
        <row r="322">
          <cell r="A322">
            <v>1100005192</v>
          </cell>
        </row>
        <row r="323">
          <cell r="A323">
            <v>1100005192</v>
          </cell>
        </row>
        <row r="324">
          <cell r="A324">
            <v>1100005192</v>
          </cell>
        </row>
        <row r="325">
          <cell r="A325">
            <v>1100005192</v>
          </cell>
        </row>
        <row r="326">
          <cell r="A326">
            <v>1100005192</v>
          </cell>
        </row>
        <row r="327">
          <cell r="A327">
            <v>1100005192</v>
          </cell>
        </row>
        <row r="328">
          <cell r="A328">
            <v>1100005192</v>
          </cell>
        </row>
        <row r="329">
          <cell r="A329">
            <v>1100005192</v>
          </cell>
        </row>
        <row r="330">
          <cell r="A330">
            <v>1100005192</v>
          </cell>
        </row>
        <row r="331">
          <cell r="A331">
            <v>1100005192</v>
          </cell>
        </row>
        <row r="332">
          <cell r="A332">
            <v>1100005192</v>
          </cell>
        </row>
        <row r="333">
          <cell r="A333">
            <v>1100005192</v>
          </cell>
        </row>
        <row r="334">
          <cell r="A334">
            <v>1100005192</v>
          </cell>
        </row>
        <row r="335">
          <cell r="A335">
            <v>1100005192</v>
          </cell>
        </row>
        <row r="336">
          <cell r="A336">
            <v>1100005192</v>
          </cell>
        </row>
        <row r="337">
          <cell r="A337">
            <v>1100005192</v>
          </cell>
        </row>
        <row r="338">
          <cell r="A338">
            <v>1100005192</v>
          </cell>
        </row>
        <row r="339">
          <cell r="A339">
            <v>1100005192</v>
          </cell>
        </row>
        <row r="340">
          <cell r="A340">
            <v>1100005192</v>
          </cell>
        </row>
        <row r="341">
          <cell r="A341">
            <v>1100005192</v>
          </cell>
        </row>
        <row r="342">
          <cell r="A342">
            <v>1100005192</v>
          </cell>
        </row>
        <row r="343">
          <cell r="A343">
            <v>1100005192</v>
          </cell>
        </row>
        <row r="344">
          <cell r="A344">
            <v>1100005192</v>
          </cell>
        </row>
        <row r="345">
          <cell r="A345">
            <v>1100005192</v>
          </cell>
        </row>
        <row r="346">
          <cell r="A346">
            <v>1100005192</v>
          </cell>
        </row>
        <row r="347">
          <cell r="A347">
            <v>1100005192</v>
          </cell>
        </row>
        <row r="348">
          <cell r="A348">
            <v>1100005192</v>
          </cell>
        </row>
        <row r="349">
          <cell r="A349">
            <v>1100005192</v>
          </cell>
        </row>
        <row r="350">
          <cell r="A350">
            <v>1100005192</v>
          </cell>
        </row>
        <row r="351">
          <cell r="A351">
            <v>1100005192</v>
          </cell>
        </row>
        <row r="352">
          <cell r="A352">
            <v>1100005192</v>
          </cell>
        </row>
        <row r="353">
          <cell r="A353">
            <v>1100005192</v>
          </cell>
        </row>
        <row r="354">
          <cell r="A354">
            <v>1100005192</v>
          </cell>
        </row>
        <row r="355">
          <cell r="A355">
            <v>1100005192</v>
          </cell>
        </row>
        <row r="356">
          <cell r="A356">
            <v>1100005192</v>
          </cell>
        </row>
        <row r="357">
          <cell r="A357">
            <v>1100005192</v>
          </cell>
        </row>
        <row r="358">
          <cell r="A358">
            <v>1100005192</v>
          </cell>
        </row>
        <row r="359">
          <cell r="A359">
            <v>1100005192</v>
          </cell>
        </row>
        <row r="360">
          <cell r="A360">
            <v>1100005192</v>
          </cell>
        </row>
        <row r="361">
          <cell r="A361">
            <v>1100005192</v>
          </cell>
        </row>
        <row r="362">
          <cell r="A362">
            <v>1100005235</v>
          </cell>
        </row>
        <row r="363">
          <cell r="A363">
            <v>1100005235</v>
          </cell>
        </row>
        <row r="364">
          <cell r="A364">
            <v>1100005235</v>
          </cell>
        </row>
        <row r="365">
          <cell r="A365">
            <v>1100005235</v>
          </cell>
        </row>
        <row r="366">
          <cell r="A366">
            <v>1100005235</v>
          </cell>
        </row>
        <row r="367">
          <cell r="A367">
            <v>1100005235</v>
          </cell>
        </row>
        <row r="368">
          <cell r="A368">
            <v>1100005235</v>
          </cell>
        </row>
        <row r="369">
          <cell r="A369">
            <v>1100005235</v>
          </cell>
        </row>
        <row r="370">
          <cell r="A370">
            <v>1100005235</v>
          </cell>
        </row>
        <row r="371">
          <cell r="A371">
            <v>1100005277</v>
          </cell>
        </row>
        <row r="372">
          <cell r="A372">
            <v>1100005277</v>
          </cell>
        </row>
        <row r="373">
          <cell r="A373">
            <v>1100005277</v>
          </cell>
        </row>
        <row r="374">
          <cell r="A374">
            <v>1100005277</v>
          </cell>
        </row>
        <row r="375">
          <cell r="A375">
            <v>1100005277</v>
          </cell>
        </row>
        <row r="376">
          <cell r="A376">
            <v>1100005277</v>
          </cell>
        </row>
        <row r="377">
          <cell r="A377">
            <v>1100005277</v>
          </cell>
        </row>
        <row r="378">
          <cell r="A378">
            <v>1100005277</v>
          </cell>
        </row>
        <row r="379">
          <cell r="A379">
            <v>1100005277</v>
          </cell>
        </row>
        <row r="380">
          <cell r="A380">
            <v>1100005277</v>
          </cell>
        </row>
        <row r="381">
          <cell r="A381">
            <v>1100005277</v>
          </cell>
        </row>
        <row r="382">
          <cell r="A382">
            <v>1100005277</v>
          </cell>
        </row>
        <row r="383">
          <cell r="A383">
            <v>1100005277</v>
          </cell>
        </row>
        <row r="384">
          <cell r="A384">
            <v>1100005447</v>
          </cell>
        </row>
        <row r="385">
          <cell r="A385">
            <v>1100005447</v>
          </cell>
        </row>
        <row r="386">
          <cell r="A386">
            <v>1100005447</v>
          </cell>
        </row>
        <row r="387">
          <cell r="A387">
            <v>1100005447</v>
          </cell>
        </row>
        <row r="388">
          <cell r="A388">
            <v>1100005447</v>
          </cell>
        </row>
        <row r="389">
          <cell r="A389">
            <v>1100005447</v>
          </cell>
        </row>
        <row r="390">
          <cell r="A390">
            <v>1100005447</v>
          </cell>
        </row>
        <row r="391">
          <cell r="A391">
            <v>1100005447</v>
          </cell>
        </row>
        <row r="392">
          <cell r="A392">
            <v>1100005447</v>
          </cell>
        </row>
        <row r="393">
          <cell r="A393">
            <v>1100005447</v>
          </cell>
        </row>
        <row r="394">
          <cell r="A394">
            <v>1100005447</v>
          </cell>
        </row>
        <row r="395">
          <cell r="A395">
            <v>1100005447</v>
          </cell>
        </row>
        <row r="396">
          <cell r="A396">
            <v>1100005447</v>
          </cell>
        </row>
        <row r="397">
          <cell r="A397">
            <v>1100005447</v>
          </cell>
        </row>
        <row r="398">
          <cell r="A398">
            <v>1100005447</v>
          </cell>
        </row>
        <row r="399">
          <cell r="A399">
            <v>1100005447</v>
          </cell>
        </row>
        <row r="400">
          <cell r="A400">
            <v>1100005447</v>
          </cell>
        </row>
        <row r="401">
          <cell r="A401">
            <v>1100005447</v>
          </cell>
        </row>
        <row r="402">
          <cell r="A402">
            <v>1100005447</v>
          </cell>
        </row>
        <row r="403">
          <cell r="A403">
            <v>1100005447</v>
          </cell>
        </row>
        <row r="404">
          <cell r="A404">
            <v>1100005447</v>
          </cell>
        </row>
        <row r="405">
          <cell r="A405">
            <v>1100005447</v>
          </cell>
        </row>
        <row r="406">
          <cell r="A406">
            <v>1100005447</v>
          </cell>
        </row>
        <row r="407">
          <cell r="A407">
            <v>1100005447</v>
          </cell>
        </row>
        <row r="408">
          <cell r="A408">
            <v>1100005447</v>
          </cell>
        </row>
        <row r="409">
          <cell r="A409">
            <v>1100005447</v>
          </cell>
        </row>
        <row r="410">
          <cell r="A410">
            <v>1100005447</v>
          </cell>
        </row>
        <row r="411">
          <cell r="A411">
            <v>1100005447</v>
          </cell>
        </row>
        <row r="412">
          <cell r="A412">
            <v>1100005447</v>
          </cell>
        </row>
        <row r="413">
          <cell r="A413">
            <v>1100005447</v>
          </cell>
        </row>
        <row r="414">
          <cell r="A414">
            <v>1100005447</v>
          </cell>
        </row>
        <row r="415">
          <cell r="A415">
            <v>1100005447</v>
          </cell>
        </row>
        <row r="416">
          <cell r="A416">
            <v>1100005447</v>
          </cell>
        </row>
        <row r="417">
          <cell r="A417">
            <v>1100005447</v>
          </cell>
        </row>
        <row r="418">
          <cell r="A418">
            <v>1100005447</v>
          </cell>
        </row>
        <row r="419">
          <cell r="A419">
            <v>1100005447</v>
          </cell>
        </row>
        <row r="420">
          <cell r="A420">
            <v>1100005447</v>
          </cell>
        </row>
        <row r="421">
          <cell r="A421">
            <v>1100005447</v>
          </cell>
        </row>
        <row r="422">
          <cell r="A422">
            <v>1100005447</v>
          </cell>
        </row>
        <row r="423">
          <cell r="A423">
            <v>1100005447</v>
          </cell>
        </row>
        <row r="424">
          <cell r="A424">
            <v>1100005447</v>
          </cell>
        </row>
        <row r="425">
          <cell r="A425">
            <v>1100005447</v>
          </cell>
        </row>
        <row r="426">
          <cell r="A426">
            <v>1100005447</v>
          </cell>
        </row>
        <row r="427">
          <cell r="A427">
            <v>1100005447</v>
          </cell>
        </row>
        <row r="428">
          <cell r="A428">
            <v>1100005447</v>
          </cell>
        </row>
        <row r="429">
          <cell r="A429">
            <v>1100005447</v>
          </cell>
        </row>
        <row r="430">
          <cell r="A430">
            <v>1100005447</v>
          </cell>
        </row>
        <row r="431">
          <cell r="A431">
            <v>1100005447</v>
          </cell>
        </row>
        <row r="432">
          <cell r="A432">
            <v>1100005447</v>
          </cell>
        </row>
        <row r="433">
          <cell r="A433">
            <v>1100005447</v>
          </cell>
        </row>
        <row r="434">
          <cell r="A434">
            <v>1100005447</v>
          </cell>
        </row>
        <row r="435">
          <cell r="A435">
            <v>1100005447</v>
          </cell>
        </row>
        <row r="436">
          <cell r="A436">
            <v>1100005447</v>
          </cell>
        </row>
        <row r="437">
          <cell r="A437">
            <v>1100005447</v>
          </cell>
        </row>
        <row r="438">
          <cell r="A438">
            <v>1100005447</v>
          </cell>
        </row>
        <row r="439">
          <cell r="A439">
            <v>1100005447</v>
          </cell>
        </row>
        <row r="440">
          <cell r="A440">
            <v>1100005447</v>
          </cell>
        </row>
        <row r="441">
          <cell r="A441">
            <v>1100005889</v>
          </cell>
        </row>
        <row r="442">
          <cell r="A442">
            <v>1100005889</v>
          </cell>
        </row>
        <row r="443">
          <cell r="A443">
            <v>1100005889</v>
          </cell>
        </row>
        <row r="444">
          <cell r="A444">
            <v>1100005889</v>
          </cell>
        </row>
        <row r="445">
          <cell r="A445">
            <v>1100005889</v>
          </cell>
        </row>
        <row r="446">
          <cell r="A446">
            <v>1100006091</v>
          </cell>
        </row>
        <row r="447">
          <cell r="A447">
            <v>1100006091</v>
          </cell>
        </row>
        <row r="448">
          <cell r="A448">
            <v>1100006091</v>
          </cell>
        </row>
        <row r="449">
          <cell r="A449">
            <v>1100006216</v>
          </cell>
        </row>
        <row r="450">
          <cell r="A450">
            <v>1100006216</v>
          </cell>
        </row>
        <row r="451">
          <cell r="A451">
            <v>1100006216</v>
          </cell>
        </row>
        <row r="452">
          <cell r="A452">
            <v>1100006216</v>
          </cell>
        </row>
        <row r="453">
          <cell r="A453">
            <v>1100006325</v>
          </cell>
        </row>
        <row r="454">
          <cell r="A454">
            <v>1100006325</v>
          </cell>
        </row>
        <row r="455">
          <cell r="A455">
            <v>1100006325</v>
          </cell>
        </row>
        <row r="456">
          <cell r="A456">
            <v>1100006325</v>
          </cell>
        </row>
        <row r="457">
          <cell r="A457">
            <v>1100006325</v>
          </cell>
        </row>
        <row r="458">
          <cell r="A458">
            <v>1100006325</v>
          </cell>
        </row>
        <row r="459">
          <cell r="A459">
            <v>1100006466</v>
          </cell>
        </row>
        <row r="460">
          <cell r="A460">
            <v>1100006466</v>
          </cell>
        </row>
        <row r="461">
          <cell r="A461">
            <v>1100006466</v>
          </cell>
        </row>
        <row r="462">
          <cell r="A462">
            <v>1100006466</v>
          </cell>
        </row>
        <row r="463">
          <cell r="A463">
            <v>1100006466</v>
          </cell>
        </row>
        <row r="464">
          <cell r="A464">
            <v>1100006466</v>
          </cell>
        </row>
        <row r="465">
          <cell r="A465">
            <v>1100006466</v>
          </cell>
        </row>
        <row r="466">
          <cell r="A466">
            <v>1100006466</v>
          </cell>
        </row>
        <row r="467">
          <cell r="A467">
            <v>1100006466</v>
          </cell>
        </row>
        <row r="468">
          <cell r="A468">
            <v>1100006466</v>
          </cell>
        </row>
        <row r="469">
          <cell r="A469">
            <v>1100006466</v>
          </cell>
        </row>
        <row r="470">
          <cell r="A470">
            <v>1100006467</v>
          </cell>
        </row>
        <row r="471">
          <cell r="A471">
            <v>1100006467</v>
          </cell>
        </row>
        <row r="472">
          <cell r="A472">
            <v>1100006467</v>
          </cell>
        </row>
        <row r="473">
          <cell r="A473">
            <v>1100006467</v>
          </cell>
        </row>
        <row r="474">
          <cell r="A474">
            <v>1100006467</v>
          </cell>
        </row>
        <row r="475">
          <cell r="A475">
            <v>1100006467</v>
          </cell>
        </row>
        <row r="476">
          <cell r="A476">
            <v>1100006467</v>
          </cell>
        </row>
        <row r="477">
          <cell r="A477">
            <v>1100006467</v>
          </cell>
        </row>
        <row r="478">
          <cell r="A478">
            <v>1100006467</v>
          </cell>
        </row>
        <row r="479">
          <cell r="A479">
            <v>1100006467</v>
          </cell>
        </row>
        <row r="480">
          <cell r="A480">
            <v>1100006467</v>
          </cell>
        </row>
        <row r="481">
          <cell r="A481">
            <v>1100006467</v>
          </cell>
        </row>
        <row r="482">
          <cell r="A482">
            <v>1100006467</v>
          </cell>
        </row>
        <row r="483">
          <cell r="A483">
            <v>1100006467</v>
          </cell>
        </row>
        <row r="484">
          <cell r="A484">
            <v>1100006467</v>
          </cell>
        </row>
        <row r="485">
          <cell r="A485">
            <v>1100006467</v>
          </cell>
        </row>
        <row r="486">
          <cell r="A486">
            <v>1100006467</v>
          </cell>
        </row>
        <row r="487">
          <cell r="A487">
            <v>1100006467</v>
          </cell>
        </row>
        <row r="488">
          <cell r="A488">
            <v>1100006467</v>
          </cell>
        </row>
        <row r="489">
          <cell r="A489">
            <v>1100006467</v>
          </cell>
        </row>
        <row r="490">
          <cell r="A490">
            <v>1100006467</v>
          </cell>
        </row>
        <row r="491">
          <cell r="A491">
            <v>1100006467</v>
          </cell>
        </row>
        <row r="492">
          <cell r="A492">
            <v>1100006467</v>
          </cell>
        </row>
        <row r="493">
          <cell r="A493">
            <v>1100006467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ading"/>
      <sheetName val="Forex Impact %"/>
      <sheetName val="API Mfg"/>
      <sheetName val="India"/>
      <sheetName val="Product wise sales"/>
      <sheetName val="Glnk"/>
      <sheetName val="Sheet1"/>
      <sheetName val="References"/>
      <sheetName val="Calendar"/>
      <sheetName val="Database (RUR)Mar YTD"/>
      <sheetName val="#REF"/>
      <sheetName val="Ex Rates"/>
      <sheetName val="SGUN"/>
      <sheetName val="SLUN"/>
      <sheetName val="Forex_Impact_%"/>
      <sheetName val="API_Mfg"/>
      <sheetName val="Product_wise_sales"/>
      <sheetName val="Database_(RUR)Mar_YTD"/>
      <sheetName val="Ex_Rates"/>
      <sheetName val="Forex_Impact_%1"/>
      <sheetName val="API_Mfg1"/>
      <sheetName val="Product_wise_sales1"/>
      <sheetName val="Database_(RUR)Mar_YTD1"/>
      <sheetName val="Ex_Rates1"/>
      <sheetName val="New Pdt Trend Ukr"/>
      <sheetName val="Forex_Impact_%2"/>
      <sheetName val="API_Mfg2"/>
      <sheetName val="Product_wise_sales2"/>
      <sheetName val="Database_(RUR)Mar_YTD2"/>
      <sheetName val="Ex_Rates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det"/>
      <sheetName val="sbu"/>
      <sheetName val="min"/>
      <sheetName val="sm1"/>
      <sheetName val="state"/>
      <sheetName val="sm2"/>
      <sheetName val="B P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comp1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prom"/>
      <sheetName val="BH inp"/>
      <sheetName val="BH"/>
      <sheetName val="disc1"/>
      <sheetName val="disc2"/>
      <sheetName val="pod"/>
      <sheetName val="sam"/>
      <sheetName val="shrtg"/>
      <sheetName val="comp"/>
      <sheetName val="gft"/>
      <sheetName val="gft ql"/>
      <sheetName val="asum"/>
      <sheetName val="act"/>
      <sheetName val="Con"/>
      <sheetName val="bkg"/>
      <sheetName val="retchg"/>
      <sheetName val="Sheet1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DARILONG15</v>
          </cell>
          <cell r="C6" t="str">
            <v>S10</v>
          </cell>
          <cell r="D6">
            <v>16.947800000000001</v>
          </cell>
          <cell r="E6">
            <v>2.322352</v>
          </cell>
          <cell r="F6">
            <v>7.2976878612716769</v>
          </cell>
        </row>
        <row r="7">
          <cell r="A7">
            <v>2</v>
          </cell>
          <cell r="B7" t="str">
            <v>DURIZE</v>
          </cell>
          <cell r="C7" t="str">
            <v>S10</v>
          </cell>
          <cell r="D7">
            <v>6.7641600000000004</v>
          </cell>
          <cell r="E7">
            <v>1.1039680000000001</v>
          </cell>
          <cell r="F7">
            <v>6.1271341198295604</v>
          </cell>
        </row>
        <row r="8">
          <cell r="A8">
            <v>3</v>
          </cell>
          <cell r="B8" t="str">
            <v>FERTIGYN10000</v>
          </cell>
          <cell r="C8" t="str">
            <v>A01</v>
          </cell>
          <cell r="D8">
            <v>31.276896000000001</v>
          </cell>
          <cell r="E8">
            <v>11.611726400000002</v>
          </cell>
          <cell r="F8">
            <v>2.6935612261756354</v>
          </cell>
        </row>
        <row r="9">
          <cell r="A9">
            <v>4</v>
          </cell>
          <cell r="B9" t="str">
            <v>FERTIGYN2000</v>
          </cell>
          <cell r="C9" t="str">
            <v>A01</v>
          </cell>
          <cell r="D9">
            <v>25.40290341</v>
          </cell>
          <cell r="E9">
            <v>8.130842512000001</v>
          </cell>
          <cell r="F9">
            <v>3.1242645977349608</v>
          </cell>
        </row>
        <row r="10">
          <cell r="A10">
            <v>5</v>
          </cell>
          <cell r="B10" t="str">
            <v>LETROZ-2.5</v>
          </cell>
          <cell r="C10" t="str">
            <v>S05</v>
          </cell>
          <cell r="D10">
            <v>341.24255104000002</v>
          </cell>
          <cell r="E10">
            <v>166.12084271000001</v>
          </cell>
          <cell r="F10">
            <v>2.0541826388138</v>
          </cell>
        </row>
        <row r="11">
          <cell r="A11">
            <v>6</v>
          </cell>
          <cell r="B11" t="str">
            <v>LUPRIDE1MG/0.5ML1AMP</v>
          </cell>
          <cell r="C11" t="str">
            <v>A01</v>
          </cell>
          <cell r="D11">
            <v>20.862719999999999</v>
          </cell>
          <cell r="E11">
            <v>9.2125439999999994</v>
          </cell>
          <cell r="F11">
            <v>2.2645992247092659</v>
          </cell>
        </row>
        <row r="12">
          <cell r="A12">
            <v>7</v>
          </cell>
          <cell r="B12" t="str">
            <v>LUPRIDEDEPOT-3.75MGINJ.</v>
          </cell>
          <cell r="C12" t="str">
            <v>V01</v>
          </cell>
          <cell r="D12">
            <v>222.28313572000002</v>
          </cell>
          <cell r="E12">
            <v>86.517859337333348</v>
          </cell>
          <cell r="F12">
            <v>2.5692167770045895</v>
          </cell>
        </row>
        <row r="13">
          <cell r="A13">
            <v>8</v>
          </cell>
          <cell r="B13" t="str">
            <v>LUPRIDEDEPOT7.5MG(1MONTH)</v>
          </cell>
          <cell r="C13" t="str">
            <v>V01</v>
          </cell>
          <cell r="D13">
            <v>36.522511979999997</v>
          </cell>
          <cell r="E13">
            <v>6.5622853000000001</v>
          </cell>
          <cell r="F13">
            <v>5.5655172413793101</v>
          </cell>
        </row>
        <row r="14">
          <cell r="A14">
            <v>9</v>
          </cell>
          <cell r="B14" t="str">
            <v>OVURELIX</v>
          </cell>
          <cell r="C14" t="str">
            <v>V01</v>
          </cell>
          <cell r="D14">
            <v>100.72230566</v>
          </cell>
          <cell r="E14">
            <v>35.580683471</v>
          </cell>
          <cell r="F14">
            <v>2.8308142462213692</v>
          </cell>
        </row>
        <row r="15">
          <cell r="A15">
            <v>10</v>
          </cell>
          <cell r="B15" t="str">
            <v>PUREGEST200</v>
          </cell>
          <cell r="C15" t="str">
            <v>S10</v>
          </cell>
          <cell r="D15">
            <v>30.275518140000003</v>
          </cell>
          <cell r="E15">
            <v>7.8801433599999999</v>
          </cell>
          <cell r="F15">
            <v>3.8420009328358211</v>
          </cell>
        </row>
        <row r="16">
          <cell r="A16">
            <v>11</v>
          </cell>
          <cell r="B16" t="str">
            <v>PUREGEST400</v>
          </cell>
          <cell r="C16" t="str">
            <v>S10</v>
          </cell>
          <cell r="D16">
            <v>13.418489280000001</v>
          </cell>
          <cell r="E16">
            <v>6.6407829600000001</v>
          </cell>
          <cell r="F16">
            <v>2.0206185567010309</v>
          </cell>
        </row>
        <row r="17">
          <cell r="A17">
            <v>12</v>
          </cell>
          <cell r="B17" t="str">
            <v>TAMFLO0.4[NewFormulation]</v>
          </cell>
          <cell r="C17" t="str">
            <v>S10</v>
          </cell>
          <cell r="D17">
            <v>45.408590639999993</v>
          </cell>
          <cell r="E17">
            <v>13.33601696</v>
          </cell>
          <cell r="F17">
            <v>3.4049589750971636</v>
          </cell>
        </row>
        <row r="18">
          <cell r="A18">
            <v>13</v>
          </cell>
          <cell r="B18" t="str">
            <v>TROFAMEXR</v>
          </cell>
          <cell r="C18" t="str">
            <v>S10</v>
          </cell>
          <cell r="D18">
            <v>30.1042989</v>
          </cell>
          <cell r="E18">
            <v>4.6264011899999993</v>
          </cell>
          <cell r="F18">
            <v>6.5070662192182267</v>
          </cell>
        </row>
        <row r="19">
          <cell r="A19">
            <v>14</v>
          </cell>
          <cell r="B19" t="str">
            <v>TROPAN2.5</v>
          </cell>
          <cell r="C19" t="str">
            <v>S10</v>
          </cell>
          <cell r="D19">
            <v>19.491202589999997</v>
          </cell>
          <cell r="E19">
            <v>9.7589572433333327</v>
          </cell>
          <cell r="F19">
            <v>1.9972628329030833</v>
          </cell>
        </row>
        <row r="20">
          <cell r="A20">
            <v>15</v>
          </cell>
          <cell r="B20" t="str">
            <v>UROTEL-XL2</v>
          </cell>
          <cell r="C20" t="str">
            <v>S10</v>
          </cell>
          <cell r="D20">
            <v>19.770860089999999</v>
          </cell>
          <cell r="E20">
            <v>5.7175382122300009</v>
          </cell>
          <cell r="F20">
            <v>3.4579323051500528</v>
          </cell>
        </row>
        <row r="21">
          <cell r="A21" t="str">
            <v>Only those brands where inventory is &gt; Rs 5 lacs value</v>
          </cell>
        </row>
        <row r="22">
          <cell r="A22" t="str">
            <v>In descending order of Closing Inventory (Rs Lacs)</v>
          </cell>
        </row>
        <row r="24">
          <cell r="A24" t="str">
            <v>Sales Returns – CNF</v>
          </cell>
          <cell r="F24" t="str">
            <v>Sales returns – Products</v>
          </cell>
        </row>
        <row r="25">
          <cell r="D25" t="str">
            <v>annual data (last 4 qtrs)</v>
          </cell>
          <cell r="I25" t="str">
            <v>annual data (last 4 qtrs)</v>
          </cell>
        </row>
        <row r="26">
          <cell r="A26" t="str">
            <v>C&amp;F</v>
          </cell>
          <cell r="B26" t="str">
            <v>Sales</v>
          </cell>
          <cell r="C26" t="str">
            <v>Return</v>
          </cell>
          <cell r="D26" t="str">
            <v xml:space="preserve">% return </v>
          </cell>
          <cell r="F26" t="str">
            <v>Brand</v>
          </cell>
          <cell r="G26" t="str">
            <v>Sales</v>
          </cell>
          <cell r="H26" t="str">
            <v>Return</v>
          </cell>
          <cell r="I26" t="str">
            <v xml:space="preserve">% return </v>
          </cell>
        </row>
        <row r="27">
          <cell r="A27" t="str">
            <v>GUWAHATI</v>
          </cell>
          <cell r="B27">
            <v>5.1226278999999995</v>
          </cell>
          <cell r="C27">
            <v>0.45780050000000005</v>
          </cell>
          <cell r="D27">
            <v>8.9368290833694957</v>
          </cell>
          <cell r="F27" t="str">
            <v>TAMFLO 0.4</v>
          </cell>
          <cell r="G27">
            <v>2.2119099999999999E-2</v>
          </cell>
          <cell r="H27">
            <v>1.8562604999999999</v>
          </cell>
          <cell r="I27">
            <v>8392.1158636653381</v>
          </cell>
        </row>
        <row r="28">
          <cell r="A28" t="str">
            <v>JAIPUR</v>
          </cell>
          <cell r="B28">
            <v>179.51458940000001</v>
          </cell>
          <cell r="C28">
            <v>9.5119076000000007</v>
          </cell>
          <cell r="D28">
            <v>5.2986822028182186</v>
          </cell>
          <cell r="F28" t="str">
            <v>PUREGEST-100 INJ.</v>
          </cell>
          <cell r="G28">
            <v>8.5871999999999997E-3</v>
          </cell>
          <cell r="H28">
            <v>0.52945810000000004</v>
          </cell>
          <cell r="I28">
            <v>6165.6663405999634</v>
          </cell>
        </row>
        <row r="29">
          <cell r="A29" t="str">
            <v>PATNA</v>
          </cell>
          <cell r="B29">
            <v>75.306411400000002</v>
          </cell>
          <cell r="C29">
            <v>3.9395462999999999</v>
          </cell>
          <cell r="D29">
            <v>5.2313557727171149</v>
          </cell>
          <cell r="F29" t="str">
            <v>PUREGEST 100</v>
          </cell>
          <cell r="G29">
            <v>10.9028122</v>
          </cell>
          <cell r="H29">
            <v>6.5688674999999996</v>
          </cell>
          <cell r="I29">
            <v>60.249295131397382</v>
          </cell>
        </row>
        <row r="30">
          <cell r="A30" t="str">
            <v>KOLKATA</v>
          </cell>
          <cell r="B30">
            <v>363.69900439999998</v>
          </cell>
          <cell r="C30">
            <v>17.585386100000001</v>
          </cell>
          <cell r="D30">
            <v>4.8351482647061106</v>
          </cell>
          <cell r="F30" t="str">
            <v>DURIZE</v>
          </cell>
          <cell r="G30">
            <v>15.506076200000001</v>
          </cell>
          <cell r="H30">
            <v>4.1844779999999995</v>
          </cell>
          <cell r="I30">
            <v>26.986053376933612</v>
          </cell>
        </row>
        <row r="31">
          <cell r="A31" t="str">
            <v>GUWAHATI</v>
          </cell>
          <cell r="B31">
            <v>128.8949849</v>
          </cell>
          <cell r="C31">
            <v>6.1705319000000012</v>
          </cell>
          <cell r="D31">
            <v>4.7872552254746426</v>
          </cell>
          <cell r="F31" t="str">
            <v>LUPRIDE DEPOT 7.5MG ( 1 MONTH)</v>
          </cell>
          <cell r="G31">
            <v>37.937266800000003</v>
          </cell>
          <cell r="H31">
            <v>4.9470276000000002</v>
          </cell>
          <cell r="I31">
            <v>13.04002111190572</v>
          </cell>
        </row>
        <row r="32">
          <cell r="A32" t="str">
            <v>ZIRAKPUR</v>
          </cell>
          <cell r="B32">
            <v>113.1599258</v>
          </cell>
          <cell r="C32">
            <v>5.3957161000000005</v>
          </cell>
          <cell r="D32">
            <v>4.7682216666847621</v>
          </cell>
          <cell r="F32" t="str">
            <v>PUREGEST 200</v>
          </cell>
          <cell r="G32">
            <v>79.913552499999994</v>
          </cell>
          <cell r="H32">
            <v>10.3821142</v>
          </cell>
          <cell r="I32">
            <v>12.991681479809072</v>
          </cell>
        </row>
        <row r="33">
          <cell r="A33" t="str">
            <v>RAJKOT</v>
          </cell>
          <cell r="B33">
            <v>83.786513200000002</v>
          </cell>
          <cell r="C33">
            <v>3.9251225999999999</v>
          </cell>
          <cell r="D33">
            <v>4.684671136308844</v>
          </cell>
          <cell r="F33" t="str">
            <v>TAMLET 2</v>
          </cell>
          <cell r="G33">
            <v>49.792004000000006</v>
          </cell>
          <cell r="H33">
            <v>5.0252160000000003</v>
          </cell>
          <cell r="I33">
            <v>10.092415641676121</v>
          </cell>
        </row>
        <row r="34">
          <cell r="A34" t="str">
            <v>HOWRAH</v>
          </cell>
          <cell r="B34">
            <v>225.71728179999999</v>
          </cell>
          <cell r="C34">
            <v>8.3687292000000006</v>
          </cell>
          <cell r="D34">
            <v>3.7076156213041909</v>
          </cell>
          <cell r="F34" t="str">
            <v>ANDROBLOK</v>
          </cell>
          <cell r="G34">
            <v>44.641037599999997</v>
          </cell>
          <cell r="H34">
            <v>4.4900897000000004</v>
          </cell>
          <cell r="I34">
            <v>10.058210878145001</v>
          </cell>
        </row>
        <row r="35">
          <cell r="A35" t="str">
            <v>VIJAYAWADA</v>
          </cell>
          <cell r="B35">
            <v>168.91148010000001</v>
          </cell>
          <cell r="C35">
            <v>6.1612644000000003</v>
          </cell>
          <cell r="D35">
            <v>3.6476291583925327</v>
          </cell>
          <cell r="F35" t="str">
            <v>UROTEL-XL 4</v>
          </cell>
          <cell r="G35">
            <v>66.247064800000004</v>
          </cell>
          <cell r="H35">
            <v>6.3780881999999997</v>
          </cell>
          <cell r="I35">
            <v>9.6277294990434044</v>
          </cell>
        </row>
        <row r="36">
          <cell r="A36" t="str">
            <v>INDORE</v>
          </cell>
          <cell r="B36">
            <v>216.57137690000002</v>
          </cell>
          <cell r="C36">
            <v>7.2727007999999991</v>
          </cell>
          <cell r="D36">
            <v>3.3581080307570406</v>
          </cell>
          <cell r="F36" t="str">
            <v>UROTEL-XL 2</v>
          </cell>
          <cell r="G36">
            <v>42.643698799999996</v>
          </cell>
          <cell r="H36">
            <v>3.7293398</v>
          </cell>
          <cell r="I36">
            <v>8.7453478589901312</v>
          </cell>
        </row>
        <row r="37">
          <cell r="A37" t="str">
            <v>CHANDRA</v>
          </cell>
          <cell r="B37">
            <v>807.99739840000007</v>
          </cell>
          <cell r="C37">
            <v>25.896882699999999</v>
          </cell>
          <cell r="D37">
            <v>3.2050700597899349</v>
          </cell>
          <cell r="F37" t="str">
            <v>TROPAN-XL 5</v>
          </cell>
          <cell r="G37">
            <v>59.093217599999996</v>
          </cell>
          <cell r="H37">
            <v>4.8271331999999996</v>
          </cell>
          <cell r="I37">
            <v>8.1686755198789509</v>
          </cell>
        </row>
        <row r="38">
          <cell r="A38" t="str">
            <v>CUTTACK</v>
          </cell>
          <cell r="B38">
            <v>124.45622710000001</v>
          </cell>
          <cell r="C38">
            <v>3.9832329</v>
          </cell>
          <cell r="D38">
            <v>3.2005091210096626</v>
          </cell>
          <cell r="F38" t="str">
            <v>TAMLET 4</v>
          </cell>
          <cell r="G38">
            <v>99.964173599999995</v>
          </cell>
          <cell r="H38">
            <v>7.5279782000000006</v>
          </cell>
          <cell r="I38">
            <v>7.5306761701674301</v>
          </cell>
        </row>
        <row r="39">
          <cell r="A39" t="str">
            <v>JAMMU</v>
          </cell>
          <cell r="B39">
            <v>68.280542499999996</v>
          </cell>
          <cell r="C39">
            <v>2.1585017</v>
          </cell>
          <cell r="D39">
            <v>3.1612251762645269</v>
          </cell>
          <cell r="F39" t="str">
            <v>PUREGEST 100 (1ML)</v>
          </cell>
          <cell r="G39">
            <v>4.1894979999999995</v>
          </cell>
          <cell r="H39">
            <v>0.31017749999999999</v>
          </cell>
          <cell r="I39">
            <v>7.4036913253091434</v>
          </cell>
        </row>
        <row r="40">
          <cell r="A40" t="str">
            <v>AGARTALA</v>
          </cell>
          <cell r="B40">
            <v>5.3985211</v>
          </cell>
          <cell r="C40">
            <v>0.16315830000000001</v>
          </cell>
          <cell r="D40">
            <v>3.0222777123164342</v>
          </cell>
          <cell r="F40" t="str">
            <v>OVITROP 150 IU VIAL</v>
          </cell>
          <cell r="G40">
            <v>112.7432208</v>
          </cell>
          <cell r="H40">
            <v>8.2867686999999997</v>
          </cell>
          <cell r="I40">
            <v>7.3501259243784176</v>
          </cell>
        </row>
        <row r="41">
          <cell r="A41" t="str">
            <v>MUMBAI</v>
          </cell>
          <cell r="B41">
            <v>1012.3754069</v>
          </cell>
          <cell r="C41">
            <v>30.404245099999997</v>
          </cell>
          <cell r="D41">
            <v>3.0032579705883014</v>
          </cell>
          <cell r="F41" t="str">
            <v>DARILONG 15</v>
          </cell>
          <cell r="G41">
            <v>32.552559199999997</v>
          </cell>
          <cell r="H41">
            <v>2.3357592</v>
          </cell>
          <cell r="I41">
            <v>7.175347368694748</v>
          </cell>
        </row>
        <row r="42">
          <cell r="A42" t="str">
            <v>BARODA</v>
          </cell>
          <cell r="B42">
            <v>479.60523719999998</v>
          </cell>
          <cell r="C42">
            <v>13.917894500000001</v>
          </cell>
          <cell r="D42">
            <v>2.9019479814804661</v>
          </cell>
          <cell r="F42" t="str">
            <v>PUREGEST 400</v>
          </cell>
          <cell r="G42">
            <v>61.362826300000002</v>
          </cell>
          <cell r="H42">
            <v>3.7997704999999997</v>
          </cell>
          <cell r="I42">
            <v>6.1923003373786898</v>
          </cell>
        </row>
        <row r="43">
          <cell r="A43" t="str">
            <v>PANCHKULA</v>
          </cell>
          <cell r="B43">
            <v>123.29061179999999</v>
          </cell>
          <cell r="C43">
            <v>3.5435736000000002</v>
          </cell>
          <cell r="D43">
            <v>2.8741633675630771</v>
          </cell>
          <cell r="F43" t="str">
            <v>LUPRIDE DEPOT 22.50MG ( 3 MONTHS)</v>
          </cell>
          <cell r="G43">
            <v>158.22738240000001</v>
          </cell>
          <cell r="H43">
            <v>8.3690955000000002</v>
          </cell>
          <cell r="I43">
            <v>5.2892839235897009</v>
          </cell>
        </row>
        <row r="44">
          <cell r="A44" t="str">
            <v>KOCHI</v>
          </cell>
          <cell r="B44">
            <v>423.1688704</v>
          </cell>
          <cell r="C44">
            <v>12.093940700000003</v>
          </cell>
          <cell r="D44">
            <v>2.8579466841613885</v>
          </cell>
          <cell r="F44" t="str">
            <v>OVURELIX</v>
          </cell>
          <cell r="G44">
            <v>206.50283020000001</v>
          </cell>
          <cell r="H44">
            <v>10.916552299999999</v>
          </cell>
          <cell r="I44">
            <v>5.286393551810991</v>
          </cell>
        </row>
        <row r="45">
          <cell r="A45" t="str">
            <v>RANCHI</v>
          </cell>
          <cell r="B45">
            <v>46.937346100000006</v>
          </cell>
          <cell r="C45">
            <v>1.3168377</v>
          </cell>
          <cell r="D45">
            <v>2.8055222747244328</v>
          </cell>
          <cell r="F45" t="str">
            <v>CERNOS GEL</v>
          </cell>
          <cell r="G45">
            <v>39.889209000000001</v>
          </cell>
          <cell r="H45">
            <v>2.0348636999999998</v>
          </cell>
          <cell r="I45">
            <v>5.1012886718310204</v>
          </cell>
        </row>
        <row r="46">
          <cell r="A46" t="str">
            <v>NAGPUR</v>
          </cell>
          <cell r="B46">
            <v>159.5669216</v>
          </cell>
          <cell r="C46">
            <v>4.3925528000000007</v>
          </cell>
          <cell r="D46">
            <v>2.7527966046817567</v>
          </cell>
          <cell r="F46" t="str">
            <v>FERTIGYN 2000</v>
          </cell>
          <cell r="G46">
            <v>80.070809100000005</v>
          </cell>
          <cell r="H46">
            <v>3.9724886000000001</v>
          </cell>
          <cell r="I46">
            <v>4.9612195063981188</v>
          </cell>
        </row>
        <row r="47">
          <cell r="A47" t="str">
            <v>GHAZIABAD</v>
          </cell>
          <cell r="B47">
            <v>89.247919499999995</v>
          </cell>
          <cell r="C47">
            <v>2.3766248999999999</v>
          </cell>
          <cell r="D47">
            <v>2.6629471177756701</v>
          </cell>
          <cell r="F47" t="str">
            <v>CERNOS</v>
          </cell>
          <cell r="G47">
            <v>55.206986700000002</v>
          </cell>
          <cell r="H47">
            <v>2.6271426</v>
          </cell>
          <cell r="I47">
            <v>4.7587139908145</v>
          </cell>
        </row>
        <row r="48">
          <cell r="A48" t="str">
            <v>DELHI</v>
          </cell>
          <cell r="B48">
            <v>375.86062549999997</v>
          </cell>
          <cell r="C48">
            <v>9.3493981000000002</v>
          </cell>
          <cell r="D48">
            <v>2.4874640932560252</v>
          </cell>
          <cell r="F48" t="str">
            <v>CABERLIN 0.25</v>
          </cell>
          <cell r="G48">
            <v>48.830020199999993</v>
          </cell>
          <cell r="H48">
            <v>2.2914951000000001</v>
          </cell>
          <cell r="I48">
            <v>4.692799819894403</v>
          </cell>
        </row>
        <row r="49">
          <cell r="A49" t="str">
            <v>ALLEPPEY</v>
          </cell>
          <cell r="B49">
            <v>193.51089850000002</v>
          </cell>
          <cell r="C49">
            <v>4.6113317</v>
          </cell>
          <cell r="D49">
            <v>2.382982940880717</v>
          </cell>
          <cell r="F49" t="str">
            <v>CABERLIN 0.5 2 TAB</v>
          </cell>
          <cell r="G49">
            <v>208.55418609999998</v>
          </cell>
          <cell r="H49">
            <v>9.7729961999999997</v>
          </cell>
          <cell r="I49">
            <v>4.6860705041489457</v>
          </cell>
        </row>
        <row r="50">
          <cell r="A50" t="str">
            <v>BANGALORE</v>
          </cell>
          <cell r="B50">
            <v>709.13353989999996</v>
          </cell>
          <cell r="C50">
            <v>16.111066399999999</v>
          </cell>
          <cell r="D50">
            <v>2.2719368769769281</v>
          </cell>
          <cell r="F50" t="str">
            <v>FERTIGYN 10000</v>
          </cell>
          <cell r="G50">
            <v>81.6024922</v>
          </cell>
          <cell r="H50">
            <v>3.7353705999999995</v>
          </cell>
          <cell r="I50">
            <v>4.5775202439221578</v>
          </cell>
        </row>
        <row r="51">
          <cell r="A51" t="str">
            <v>TANDHIR</v>
          </cell>
          <cell r="B51">
            <v>209.12621629999998</v>
          </cell>
          <cell r="C51">
            <v>4.1691368999999998</v>
          </cell>
          <cell r="D51">
            <v>1.9935983989779669</v>
          </cell>
          <cell r="F51" t="str">
            <v>TROPAN 5</v>
          </cell>
          <cell r="G51">
            <v>121.34336289999999</v>
          </cell>
          <cell r="H51">
            <v>5.0733091000000003</v>
          </cell>
          <cell r="I51">
            <v>4.1809531059238525</v>
          </cell>
        </row>
        <row r="52">
          <cell r="A52" t="str">
            <v>CHANDIGARH</v>
          </cell>
          <cell r="B52">
            <v>69.789663200000007</v>
          </cell>
          <cell r="C52">
            <v>1.2499610000000001</v>
          </cell>
          <cell r="D52">
            <v>1.7910403098205523</v>
          </cell>
          <cell r="F52" t="str">
            <v>OVITROP 75 IU VIAL</v>
          </cell>
          <cell r="G52">
            <v>128.08434919999999</v>
          </cell>
          <cell r="H52">
            <v>4.5498837999999999</v>
          </cell>
          <cell r="I52">
            <v>3.5522558598439598</v>
          </cell>
        </row>
        <row r="53">
          <cell r="A53" t="str">
            <v>RAIPUR</v>
          </cell>
          <cell r="B53">
            <v>70.023092000000005</v>
          </cell>
          <cell r="C53">
            <v>1.1365731999999997</v>
          </cell>
          <cell r="D53">
            <v>1.6231405491205668</v>
          </cell>
          <cell r="F53" t="str">
            <v>TROFAME XR</v>
          </cell>
          <cell r="G53">
            <v>63.791011300000001</v>
          </cell>
          <cell r="H53">
            <v>2.1015549999999998</v>
          </cell>
          <cell r="I53">
            <v>3.2944375032975843</v>
          </cell>
        </row>
        <row r="54">
          <cell r="A54" t="str">
            <v>DEHRADUN</v>
          </cell>
          <cell r="B54">
            <v>34.959452900000002</v>
          </cell>
          <cell r="C54">
            <v>0.55115530000000001</v>
          </cell>
          <cell r="D54">
            <v>1.576555850506459</v>
          </cell>
          <cell r="F54" t="str">
            <v>GMH 75 2ML VIAL</v>
          </cell>
          <cell r="G54">
            <v>243.49902660000001</v>
          </cell>
          <cell r="H54">
            <v>7.0800285999999995</v>
          </cell>
          <cell r="I54">
            <v>2.9076209046332178</v>
          </cell>
        </row>
        <row r="55">
          <cell r="A55" t="str">
            <v>CUTTACK</v>
          </cell>
          <cell r="B55">
            <v>1.7616817999999999</v>
          </cell>
          <cell r="C55">
            <v>2.6635900000000001E-2</v>
          </cell>
          <cell r="D55">
            <v>1.5119586295323026</v>
          </cell>
          <cell r="F55" t="str">
            <v>LUPRIDE DEPOT 11.25MG ( 3 MONTHS)</v>
          </cell>
          <cell r="G55">
            <v>421.45032320000001</v>
          </cell>
          <cell r="H55">
            <v>12.2291478</v>
          </cell>
          <cell r="I55">
            <v>2.9016819128636984</v>
          </cell>
        </row>
        <row r="56">
          <cell r="A56" t="str">
            <v>LUCKNOW</v>
          </cell>
          <cell r="B56">
            <v>281.9697539</v>
          </cell>
          <cell r="C56">
            <v>4.2132228999999999</v>
          </cell>
          <cell r="D56">
            <v>1.4942109363595824</v>
          </cell>
          <cell r="F56" t="str">
            <v>TROPAN 2.5</v>
          </cell>
          <cell r="G56">
            <v>99.799301400000004</v>
          </cell>
          <cell r="H56">
            <v>2.5937109000000005</v>
          </cell>
          <cell r="I56">
            <v>2.5989269099232395</v>
          </cell>
        </row>
        <row r="57">
          <cell r="A57" t="str">
            <v>GOA</v>
          </cell>
          <cell r="B57">
            <v>42.784032599999996</v>
          </cell>
          <cell r="C57">
            <v>0.63918700000000006</v>
          </cell>
          <cell r="D57">
            <v>1.4939849311913624</v>
          </cell>
          <cell r="F57" t="str">
            <v>LUPRIDE DEPOT-3.75MG INJ.</v>
          </cell>
          <cell r="G57">
            <v>831.32499819999998</v>
          </cell>
          <cell r="H57">
            <v>21.506146099999999</v>
          </cell>
          <cell r="I57">
            <v>2.5869721404463353</v>
          </cell>
        </row>
        <row r="58">
          <cell r="A58" t="str">
            <v>MUMBAI</v>
          </cell>
          <cell r="B58">
            <v>30.903283599999998</v>
          </cell>
          <cell r="C58">
            <v>0.41333360000000002</v>
          </cell>
          <cell r="D58">
            <v>1.3375070602529759</v>
          </cell>
          <cell r="F58" t="str">
            <v>LUPRIDE 1MG/0.5ML 1 AMP</v>
          </cell>
          <cell r="G58">
            <v>93.752994900000004</v>
          </cell>
          <cell r="H58">
            <v>2.2472077999999995</v>
          </cell>
          <cell r="I58">
            <v>2.3969450814845374</v>
          </cell>
        </row>
        <row r="59">
          <cell r="A59" t="str">
            <v>JAIPUR</v>
          </cell>
          <cell r="B59">
            <v>8.2726515000000003</v>
          </cell>
          <cell r="C59">
            <v>0.1086751</v>
          </cell>
          <cell r="D59">
            <v>1.3136670872694201</v>
          </cell>
          <cell r="F59" t="str">
            <v>LUPRIDE-4MG/4ML [1 VIAL]</v>
          </cell>
          <cell r="G59">
            <v>295.37550970000001</v>
          </cell>
          <cell r="H59">
            <v>6.8532603999999999</v>
          </cell>
          <cell r="I59">
            <v>2.3201857212063914</v>
          </cell>
        </row>
        <row r="60">
          <cell r="A60" t="str">
            <v>HYDERABAD</v>
          </cell>
          <cell r="B60">
            <v>691.68587860000002</v>
          </cell>
          <cell r="C60">
            <v>8.5252276000000009</v>
          </cell>
          <cell r="D60">
            <v>1.2325287914299197</v>
          </cell>
          <cell r="F60" t="str">
            <v>TAMDURA</v>
          </cell>
          <cell r="G60">
            <v>405.5870395</v>
          </cell>
          <cell r="H60">
            <v>8.1932880000000008</v>
          </cell>
          <cell r="I60">
            <v>2.0201059703733457</v>
          </cell>
        </row>
        <row r="61">
          <cell r="A61" t="str">
            <v>MADURAI</v>
          </cell>
          <cell r="B61">
            <v>112.43064320000001</v>
          </cell>
          <cell r="C61">
            <v>1.2770518000000002</v>
          </cell>
          <cell r="D61">
            <v>1.135857417206344</v>
          </cell>
          <cell r="F61" t="str">
            <v>GMH 150 IU 2ML VIAL</v>
          </cell>
          <cell r="G61">
            <v>282.02460980000001</v>
          </cell>
          <cell r="H61">
            <v>5.4547173999999998</v>
          </cell>
          <cell r="I61">
            <v>1.9341281613218988</v>
          </cell>
        </row>
        <row r="62">
          <cell r="A62" t="str">
            <v>CHENNAI DPT</v>
          </cell>
          <cell r="B62">
            <v>68.530780199999995</v>
          </cell>
          <cell r="C62">
            <v>5.5142999999999998E-2</v>
          </cell>
          <cell r="D62">
            <v>8.0464573493940761E-2</v>
          </cell>
          <cell r="F62" t="str">
            <v>AFDURA</v>
          </cell>
          <cell r="G62">
            <v>334.38501379999997</v>
          </cell>
          <cell r="H62">
            <v>5.8990092000000001</v>
          </cell>
          <cell r="I62">
            <v>1.7641368352495228</v>
          </cell>
        </row>
        <row r="63">
          <cell r="A63" t="str">
            <v>SURESH</v>
          </cell>
          <cell r="B63">
            <v>0</v>
          </cell>
          <cell r="C63">
            <v>0</v>
          </cell>
          <cell r="D63">
            <v>0</v>
          </cell>
          <cell r="F63" t="str">
            <v>CERNOS DEPOT INJ. 4ML</v>
          </cell>
          <cell r="G63">
            <v>50.175552500000002</v>
          </cell>
          <cell r="H63">
            <v>0.78332520000000005</v>
          </cell>
          <cell r="I63">
            <v>1.5611690573810824</v>
          </cell>
        </row>
        <row r="64">
          <cell r="A64" t="str">
            <v>BARODA</v>
          </cell>
          <cell r="B64">
            <v>14.546092</v>
          </cell>
          <cell r="C64">
            <v>0</v>
          </cell>
          <cell r="D64">
            <v>0</v>
          </cell>
          <cell r="F64" t="str">
            <v>TAMFLO 0.4 [New Formulation]</v>
          </cell>
          <cell r="G64">
            <v>114.77107289999999</v>
          </cell>
          <cell r="H64">
            <v>1.4654059000000002</v>
          </cell>
          <cell r="I64">
            <v>1.2768077033459537</v>
          </cell>
        </row>
        <row r="65">
          <cell r="A65" t="str">
            <v>DELHI</v>
          </cell>
          <cell r="B65">
            <v>41.779755000000002</v>
          </cell>
          <cell r="C65">
            <v>0</v>
          </cell>
          <cell r="D65">
            <v>0</v>
          </cell>
          <cell r="F65" t="str">
            <v>FERTIGYN 5000</v>
          </cell>
          <cell r="G65">
            <v>687.2148206999999</v>
          </cell>
          <cell r="H65">
            <v>8.7361481000000012</v>
          </cell>
          <cell r="I65">
            <v>1.2712397691163475</v>
          </cell>
        </row>
        <row r="66">
          <cell r="A66" t="str">
            <v>GHAZIABAD</v>
          </cell>
          <cell r="B66">
            <v>0</v>
          </cell>
          <cell r="C66">
            <v>0</v>
          </cell>
          <cell r="D66">
            <v>0</v>
          </cell>
          <cell r="F66" t="str">
            <v>DARILONG 7.5</v>
          </cell>
          <cell r="G66">
            <v>130.4099124</v>
          </cell>
          <cell r="H66">
            <v>0.96530159999999998</v>
          </cell>
          <cell r="I66">
            <v>0.74020569620442445</v>
          </cell>
        </row>
        <row r="67">
          <cell r="A67" t="str">
            <v>CHANDRA</v>
          </cell>
          <cell r="B67">
            <v>1.777846</v>
          </cell>
          <cell r="C67">
            <v>0</v>
          </cell>
          <cell r="D67">
            <v>0</v>
          </cell>
          <cell r="F67" t="str">
            <v>MAXOZA SACHETS 5GM</v>
          </cell>
          <cell r="G67">
            <v>561.06473700000004</v>
          </cell>
          <cell r="H67">
            <v>2.2433651999999999</v>
          </cell>
          <cell r="I67">
            <v>0.39984070501297603</v>
          </cell>
        </row>
        <row r="68">
          <cell r="A68" t="str">
            <v>ALLEPPEY</v>
          </cell>
          <cell r="B68">
            <v>8.7770314000000003</v>
          </cell>
          <cell r="C68">
            <v>0</v>
          </cell>
          <cell r="D68">
            <v>0</v>
          </cell>
          <cell r="F68" t="str">
            <v>MAXOZA L</v>
          </cell>
          <cell r="G68">
            <v>104.05128880000001</v>
          </cell>
          <cell r="H68">
            <v>0.35306959999999998</v>
          </cell>
          <cell r="I68">
            <v>0.33932265911539572</v>
          </cell>
        </row>
        <row r="69">
          <cell r="A69" t="str">
            <v>KOLKATA</v>
          </cell>
          <cell r="B69">
            <v>0.42460199999999998</v>
          </cell>
          <cell r="C69">
            <v>0</v>
          </cell>
          <cell r="D69">
            <v>0</v>
          </cell>
          <cell r="F69" t="str">
            <v>LETROZ-2.5</v>
          </cell>
          <cell r="G69">
            <v>1267.1615985999999</v>
          </cell>
          <cell r="H69">
            <v>3.7786024</v>
          </cell>
          <cell r="I69">
            <v>0.29819420065875724</v>
          </cell>
        </row>
        <row r="70">
          <cell r="A70" t="str">
            <v>ZIRAKPUR</v>
          </cell>
          <cell r="B70">
            <v>0</v>
          </cell>
          <cell r="C70">
            <v>0</v>
          </cell>
          <cell r="D70">
            <v>0</v>
          </cell>
          <cell r="F70" t="str">
            <v>CABERLIN 1</v>
          </cell>
          <cell r="G70">
            <v>0</v>
          </cell>
          <cell r="H70">
            <v>0.26039590000000001</v>
          </cell>
          <cell r="I70">
            <v>0</v>
          </cell>
        </row>
        <row r="71">
          <cell r="F71" t="str">
            <v>CERNOS 100 INJECTION</v>
          </cell>
          <cell r="G71">
            <v>0</v>
          </cell>
          <cell r="H71">
            <v>0.1170016</v>
          </cell>
          <cell r="I71">
            <v>0</v>
          </cell>
        </row>
        <row r="72">
          <cell r="F72" t="str">
            <v>CERNOS 200 INJECTION</v>
          </cell>
          <cell r="G72">
            <v>0</v>
          </cell>
          <cell r="H72">
            <v>9.08389E-2</v>
          </cell>
          <cell r="I72">
            <v>0</v>
          </cell>
        </row>
        <row r="73">
          <cell r="F73" t="str">
            <v>GONARELIX</v>
          </cell>
          <cell r="G73">
            <v>16.453217299999999</v>
          </cell>
          <cell r="H73">
            <v>0</v>
          </cell>
          <cell r="I73">
            <v>0</v>
          </cell>
        </row>
        <row r="74">
          <cell r="F74" t="str">
            <v>NAFTOMAX 50</v>
          </cell>
          <cell r="G74">
            <v>20.9333469</v>
          </cell>
          <cell r="H74">
            <v>0</v>
          </cell>
          <cell r="I74">
            <v>0</v>
          </cell>
        </row>
        <row r="75">
          <cell r="G75">
            <v>7869.05</v>
          </cell>
          <cell r="H75">
            <v>221.4</v>
          </cell>
          <cell r="I75">
            <v>2.81</v>
          </cell>
        </row>
        <row r="76">
          <cell r="A76" t="str">
            <v>All India</v>
          </cell>
          <cell r="B76">
            <v>7869.05</v>
          </cell>
          <cell r="C76">
            <v>221.4</v>
          </cell>
          <cell r="D76">
            <v>2.81</v>
          </cell>
        </row>
        <row r="77">
          <cell r="A77" t="str">
            <v xml:space="preserve">(Top-15 brands in terms of return value) or where return &gt; 5% </v>
          </cell>
        </row>
        <row r="78">
          <cell r="A78" t="str">
            <v>Reason code ( annual data for last 4 qtrs)</v>
          </cell>
        </row>
        <row r="79">
          <cell r="A79" t="str">
            <v>Val in rs lacs</v>
          </cell>
          <cell r="B79" t="str">
            <v>SREXP</v>
          </cell>
          <cell r="C79" t="str">
            <v>SRNEX</v>
          </cell>
          <cell r="D79" t="str">
            <v>SRNON</v>
          </cell>
          <cell r="E79" t="str">
            <v>SRDMG</v>
          </cell>
          <cell r="F79" t="str">
            <v>Total</v>
          </cell>
        </row>
        <row r="80">
          <cell r="A80">
            <v>7869.0567184999964</v>
          </cell>
          <cell r="B80">
            <v>111.45202949999999</v>
          </cell>
          <cell r="C80">
            <v>19.460184000000005</v>
          </cell>
          <cell r="D80">
            <v>40.337808300000006</v>
          </cell>
          <cell r="E80">
            <v>40.29209740000001</v>
          </cell>
          <cell r="F80">
            <v>211.5421192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ysis"/>
      <sheetName val="summarywith exindia comparison"/>
      <sheetName val="datalcmar"/>
      <sheetName val="ex-india"/>
      <sheetName val="summary"/>
      <sheetName val="ebtreco"/>
      <sheetName val="DATA_INR"/>
      <sheetName val="Corp_EBTytd"/>
      <sheetName val="Global ytd"/>
      <sheetName val="Corp_Salesytd"/>
      <sheetName val="interco"/>
      <sheetName val="Sheet1"/>
      <sheetName val="Backup of global consolidation "/>
      <sheetName val="#REF"/>
      <sheetName val="Guidelines"/>
      <sheetName val="summ"/>
      <sheetName val="Monthly Budget 2015-16"/>
      <sheetName val="Monthly Local"/>
      <sheetName val="Monthly USD"/>
      <sheetName val="Detailed Working 2016-19 (FLS)"/>
      <sheetName val="Detailed Working 2016-19 (SLS)"/>
      <sheetName val="Samples &amp; Bonus Qty (FLS)"/>
      <sheetName val="Export Register 05-06"/>
      <sheetName val="H"/>
      <sheetName val="Product wise sales"/>
      <sheetName val="Pow_apca crude"/>
      <sheetName val="TERRITORY SUMMARY"/>
      <sheetName val="References"/>
      <sheetName val="Database (RUR)Mar YTD"/>
      <sheetName val="DT 1999 (abst. from model)"/>
      <sheetName val="R1040"/>
      <sheetName val="TREND"/>
      <sheetName val="Flash Report SDC(EUR)"/>
      <sheetName val="SAP-reports"/>
      <sheetName val="DIFF FOR SALES"/>
      <sheetName val="Ref"/>
      <sheetName val="list"/>
      <sheetName val="4. NWABC"/>
      <sheetName val="Brew rub"/>
      <sheetName val="tables"/>
      <sheetName val="final"/>
      <sheetName val="COMMRY"/>
      <sheetName val="OB_PL"/>
      <sheetName val="Strt Archi"/>
      <sheetName val="BS-RXNL"/>
      <sheetName val="executive"/>
      <sheetName val="G&amp;A Expenses"/>
      <sheetName val="cost centers"/>
      <sheetName val="J33"/>
      <sheetName val="Anx B-1"/>
      <sheetName val="wcdl"/>
      <sheetName val="secondary_Ukr"/>
      <sheetName val="summarywith_exindia_comparison"/>
      <sheetName val="Global_ytd"/>
      <sheetName val="Backup_of_global_consolidation_"/>
      <sheetName val="Monthly_Budget_2015-16"/>
      <sheetName val="Monthly_Local"/>
      <sheetName val="Monthly_USD"/>
      <sheetName val="Detailed_Working_2016-19_(FLS)"/>
      <sheetName val="Detailed_Working_2016-19_(SLS)"/>
      <sheetName val="Samples_&amp;_Bonus_Qty_(FLS)"/>
      <sheetName val="Flash_Report_SDC(EUR)"/>
      <sheetName val="DIFF_FOR_SALES"/>
      <sheetName val="Export_Register_05-06"/>
      <sheetName val="Product_wise_sales"/>
      <sheetName val="cost_centers"/>
      <sheetName val="4__NWABC"/>
      <sheetName val="Brew_rub"/>
      <sheetName val="Strt_Archi"/>
      <sheetName val="G&amp;A_Expenses"/>
      <sheetName val="summarywith_exindia_comparison1"/>
      <sheetName val="Global_ytd1"/>
      <sheetName val="Backup_of_global_consolidation1"/>
      <sheetName val="Monthly_Budget_2015-161"/>
      <sheetName val="Monthly_Local1"/>
      <sheetName val="Monthly_USD1"/>
      <sheetName val="Detailed_Working_2016-19_(FLS)1"/>
      <sheetName val="Detailed_Working_2016-19_(SLS)1"/>
      <sheetName val="Samples_&amp;_Bonus_Qty_(FLS)1"/>
      <sheetName val="Flash_Report_SDC(EUR)1"/>
      <sheetName val="DIFF_FOR_SALES1"/>
      <sheetName val="Export_Register_05-061"/>
      <sheetName val="Product_wise_sales1"/>
      <sheetName val="cost_centers1"/>
      <sheetName val="4__NWABC1"/>
      <sheetName val="Brew_rub1"/>
      <sheetName val="Strt_Archi1"/>
      <sheetName val="G&amp;A_Expenses1"/>
      <sheetName val="Exp"/>
      <sheetName val="Bonus and Sample"/>
      <sheetName val="Dividend (Annex23)"/>
      <sheetName val="Def"/>
      <sheetName val="Imported CF"/>
      <sheetName val="TABLEA"/>
      <sheetName val="curr mth det"/>
      <sheetName val="p&amp;l"/>
      <sheetName val="SGUN"/>
      <sheetName val="SLUN"/>
      <sheetName val="YTD"/>
      <sheetName val="sent"/>
      <sheetName val="Form29B-St2"/>
      <sheetName val="summarywith_exindia_comparison2"/>
      <sheetName val="Global_ytd2"/>
      <sheetName val="Backup_of_global_consolidation2"/>
      <sheetName val="Monthly_Budget_2015-162"/>
      <sheetName val="Monthly_Local2"/>
      <sheetName val="Monthly_USD2"/>
      <sheetName val="Detailed_Working_2016-19_(FLS)2"/>
      <sheetName val="Detailed_Working_2016-19_(SLS)2"/>
      <sheetName val="Samples_&amp;_Bonus_Qty_(FLS)2"/>
      <sheetName val="Flash_Report_SDC(EUR)2"/>
      <sheetName val="DIFF_FOR_SALES2"/>
      <sheetName val="Export_Register_05-062"/>
      <sheetName val="Product_wise_sales2"/>
      <sheetName val="cost_centers2"/>
      <sheetName val="4__NWABC2"/>
      <sheetName val="Brew_rub2"/>
      <sheetName val="Strt_Archi2"/>
      <sheetName val="G&amp;A_Expenses2"/>
      <sheetName val="Bonus_and_Sample"/>
      <sheetName val="Dividend_(Annex23)"/>
      <sheetName val="Imported_CF"/>
      <sheetName val="curr_mth_det"/>
      <sheetName val="Anx_B-1"/>
      <sheetName val="Pow_apca_crude"/>
      <sheetName val="TERRITORY_SUMMARY"/>
      <sheetName val="Database_(RUR)Mar_YTD"/>
      <sheetName val="DT_1999_(abst__from_model)"/>
      <sheetName val="Bonus_and_Sample1"/>
      <sheetName val="Dividend_(Annex23)1"/>
      <sheetName val="Imported_CF1"/>
      <sheetName val="curr_mth_det1"/>
      <sheetName val="Anx_B-11"/>
      <sheetName val="Pow_apca_crude1"/>
      <sheetName val="TERRITORY_SUMMARY1"/>
      <sheetName val="Database_(RUR)Mar_YTD1"/>
      <sheetName val="DT_1999_(abst__from_model)1"/>
      <sheetName val="EX rates"/>
      <sheetName val="K dass pharma octroi 0503-1204"/>
      <sheetName val="Bonus_and_Sample2"/>
      <sheetName val="Dividend_(Annex23)2"/>
      <sheetName val="Imported_CF2"/>
      <sheetName val="curr_mth_det2"/>
      <sheetName val="Anx_B-12"/>
      <sheetName val="Pow_apca_crude2"/>
      <sheetName val="TERRITORY_SUMMARY2"/>
      <sheetName val="Database_(RUR)Mar_YTD2"/>
      <sheetName val="DT_1999_(abst__from_model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Sas-2009"/>
      <sheetName val="Sec Sales &amp; Stck-Sept'09"/>
      <sheetName val="Top 15 Molecules Sec Sale-Rbls"/>
      <sheetName val="Ethical Sec Sales-Bud Vs Ac "/>
      <sheetName val="OTC Sec Sales-Bud Vs Act"/>
      <sheetName val="Market Inventory Cover"/>
      <sheetName val="Goba Saes Phasng-Bud'09"/>
      <sheetName val="Top 15 Molecules Sec Sale-USD"/>
      <sheetName val="Sec Sals 08 USD &amp; Rbls"/>
      <sheetName val="Ethical Bud'09"/>
      <sheetName val="OTC Bud'09"/>
      <sheetName val="Sc Sals 2008"/>
      <sheetName val="TREND"/>
      <sheetName val="bank tranfer"/>
      <sheetName val="Sec_Sas-2009"/>
      <sheetName val="Sec_Sales_&amp;_Stck-Sept'09"/>
      <sheetName val="Top_15_Molecules_Sec_Sale-Rbls"/>
      <sheetName val="Ethical_Sec_Sales-Bud_Vs_Ac_"/>
      <sheetName val="OTC_Sec_Sales-Bud_Vs_Act"/>
      <sheetName val="Market_Inventory_Cover"/>
      <sheetName val="Goba_Saes_Phasng-Bud'09"/>
      <sheetName val="Top_15_Molecules_Sec_Sale-USD"/>
      <sheetName val="Sec_Sals_08_USD_&amp;_Rbls"/>
      <sheetName val="Ethical_Bud'09"/>
      <sheetName val="OTC_Bud'09"/>
      <sheetName val="Sc_Sals_2008"/>
      <sheetName val="Sec_Sas-20091"/>
      <sheetName val="Sec_Sales_&amp;_Stck-Sept'091"/>
      <sheetName val="Top_15_Molecules_Sec_Sale-Rbls1"/>
      <sheetName val="Ethical_Sec_Sales-Bud_Vs_Ac_1"/>
      <sheetName val="OTC_Sec_Sales-Bud_Vs_Act1"/>
      <sheetName val="Market_Inventory_Cover1"/>
      <sheetName val="Goba_Saes_Phasng-Bud'091"/>
      <sheetName val="Top_15_Molecules_Sec_Sale-USD1"/>
      <sheetName val="Sec_Sals_08_USD_&amp;_Rbls1"/>
      <sheetName val="Ethical_Bud'091"/>
      <sheetName val="OTC_Bud'091"/>
      <sheetName val="Sc_Sals_20081"/>
      <sheetName val="Sec_Sas-20092"/>
      <sheetName val="Sec_Sales_&amp;_Stck-Sept'092"/>
      <sheetName val="Top_15_Molecules_Sec_Sale-Rbls2"/>
      <sheetName val="Ethical_Sec_Sales-Bud_Vs_Ac_2"/>
      <sheetName val="OTC_Sec_Sales-Bud_Vs_Act2"/>
      <sheetName val="Market_Inventory_Cover2"/>
      <sheetName val="Goba_Saes_Phasng-Bud'092"/>
      <sheetName val="Top_15_Molecules_Sec_Sale-USD2"/>
      <sheetName val="Sec_Sals_08_USD_&amp;_Rbls2"/>
      <sheetName val="Ethical_Bud'092"/>
      <sheetName val="OTC_Bud'092"/>
      <sheetName val="Sc_Sals_2008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C7">
            <v>1.45</v>
          </cell>
        </row>
        <row r="9">
          <cell r="C9">
            <v>2.73</v>
          </cell>
        </row>
        <row r="11">
          <cell r="C11">
            <v>2</v>
          </cell>
        </row>
        <row r="14">
          <cell r="C14">
            <v>5.82</v>
          </cell>
        </row>
        <row r="15">
          <cell r="C15">
            <v>9.1199999999999992</v>
          </cell>
        </row>
        <row r="17">
          <cell r="C17">
            <v>6.73</v>
          </cell>
        </row>
        <row r="19">
          <cell r="C19">
            <v>0.96</v>
          </cell>
        </row>
        <row r="22">
          <cell r="C22">
            <v>4.66</v>
          </cell>
        </row>
        <row r="24">
          <cell r="C24">
            <v>3.08</v>
          </cell>
        </row>
        <row r="25">
          <cell r="C25">
            <v>10.71</v>
          </cell>
        </row>
        <row r="26">
          <cell r="C26">
            <v>18.329999999999998</v>
          </cell>
        </row>
        <row r="28">
          <cell r="C28">
            <v>6.99</v>
          </cell>
        </row>
        <row r="29">
          <cell r="C29">
            <v>3.1</v>
          </cell>
        </row>
        <row r="30">
          <cell r="C30">
            <v>0.84</v>
          </cell>
        </row>
        <row r="32">
          <cell r="C32">
            <v>1.85</v>
          </cell>
        </row>
        <row r="36">
          <cell r="C36">
            <v>4.92</v>
          </cell>
        </row>
        <row r="38">
          <cell r="C38">
            <v>0.86</v>
          </cell>
        </row>
        <row r="39">
          <cell r="C39">
            <v>1.1499999999999999</v>
          </cell>
        </row>
        <row r="42">
          <cell r="C42">
            <v>6.73</v>
          </cell>
        </row>
        <row r="43">
          <cell r="C43">
            <v>9.24</v>
          </cell>
        </row>
        <row r="45">
          <cell r="C45">
            <v>20.54</v>
          </cell>
        </row>
        <row r="46">
          <cell r="C46">
            <v>31.03</v>
          </cell>
        </row>
        <row r="48">
          <cell r="C48">
            <v>32.200000000000003</v>
          </cell>
        </row>
        <row r="49">
          <cell r="C49">
            <v>57.91</v>
          </cell>
        </row>
        <row r="53">
          <cell r="C53">
            <v>6.08</v>
          </cell>
        </row>
        <row r="54">
          <cell r="C54">
            <v>8.6999999999999993</v>
          </cell>
        </row>
        <row r="55">
          <cell r="C55">
            <v>12.75</v>
          </cell>
        </row>
        <row r="59">
          <cell r="C59">
            <v>4.8600000000000003</v>
          </cell>
        </row>
        <row r="60">
          <cell r="C60">
            <v>8.0399999999999991</v>
          </cell>
        </row>
        <row r="63">
          <cell r="C63">
            <v>2.99</v>
          </cell>
        </row>
        <row r="65">
          <cell r="C65">
            <v>8.31</v>
          </cell>
        </row>
        <row r="66">
          <cell r="C66">
            <v>15.76</v>
          </cell>
        </row>
        <row r="67">
          <cell r="C67">
            <v>14.26</v>
          </cell>
        </row>
        <row r="68">
          <cell r="C68">
            <v>23.65</v>
          </cell>
        </row>
        <row r="70">
          <cell r="C70">
            <v>19.100000000000001</v>
          </cell>
        </row>
        <row r="72">
          <cell r="C72">
            <v>3.63</v>
          </cell>
        </row>
        <row r="74">
          <cell r="C74">
            <v>13.45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>
        <row r="7">
          <cell r="C7">
            <v>1.45</v>
          </cell>
        </row>
      </sheetData>
      <sheetData sheetId="19">
        <row r="7">
          <cell r="C7">
            <v>1.45</v>
          </cell>
        </row>
      </sheetData>
      <sheetData sheetId="20">
        <row r="7">
          <cell r="C7">
            <v>1.45</v>
          </cell>
        </row>
      </sheetData>
      <sheetData sheetId="21">
        <row r="7">
          <cell r="C7">
            <v>1.45</v>
          </cell>
        </row>
      </sheetData>
      <sheetData sheetId="22">
        <row r="7">
          <cell r="C7">
            <v>1.45</v>
          </cell>
        </row>
      </sheetData>
      <sheetData sheetId="23">
        <row r="7">
          <cell r="C7">
            <v>1.45</v>
          </cell>
        </row>
      </sheetData>
      <sheetData sheetId="24">
        <row r="7">
          <cell r="C7">
            <v>1.45</v>
          </cell>
        </row>
      </sheetData>
      <sheetData sheetId="25">
        <row r="7">
          <cell r="C7">
            <v>1.45</v>
          </cell>
        </row>
      </sheetData>
      <sheetData sheetId="26">
        <row r="7">
          <cell r="C7">
            <v>1.45</v>
          </cell>
        </row>
      </sheetData>
      <sheetData sheetId="27">
        <row r="7">
          <cell r="C7">
            <v>1.45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PL LC "/>
      <sheetName val="Global PL USD"/>
      <sheetName val="Sales &amp; GC Phasing Bud 2011"/>
      <sheetName val="TP Variance"/>
      <sheetName val="Volume Discount"/>
      <sheetName val="GC 2010 LE"/>
      <sheetName val="Primary &amp; Ter Saes Detai"/>
      <sheetName val="New products performance"/>
      <sheetName val="Promo Exp &amp; All Exp % to sales"/>
      <sheetName val="Prm GCVar Bud'11 vs LE'10"/>
      <sheetName val="Global PL LC -With Gerimax"/>
      <sheetName val="GWC &amp; GC % 2007-2011"/>
      <sheetName val="Global PL LC'09 Eth OTC"/>
      <sheetName val="Global PL USD'09 Eth OTC"/>
      <sheetName val="Finance Cost Working-2011"/>
      <sheetName val="GWC Working"/>
      <sheetName val="DSO-Receivables"/>
      <sheetName val="Global PL USD With Gerimax"/>
      <sheetName val="Cash flow-working-Q4"/>
      <sheetName val="Cash Flow"/>
      <sheetName val="Globl BS-working "/>
      <sheetName val="CAPEX"/>
      <sheetName val=" Ethical Promo Exp (Exisitng)"/>
      <sheetName val="Global PL Phasing"/>
      <sheetName val="ZAO Global PL "/>
      <sheetName val="Clsoing Stock-2010"/>
      <sheetName val="TP Variance (2)"/>
      <sheetName val="TP Variance (3)"/>
      <sheetName val="Ex India SA PL Phasing  "/>
      <sheetName val="Sheet3"/>
      <sheetName val="Sheet1"/>
      <sheetName val="Global JV Ex Ind &amp; T PL Phasing"/>
      <sheetName val="Ex India PL Phasing "/>
      <sheetName val="Ex Ind Inter Co PL Phasing"/>
      <sheetName val="Ex Terapia PL Phasing "/>
      <sheetName val="Market Contribution"/>
      <sheetName val="Dep Woring 2011 "/>
      <sheetName val="Collection Phasing-2011 Santosh"/>
      <sheetName val="G&amp;A-Bud 2011 Phasing Working "/>
      <sheetName val="REGULATORY BUD 2011"/>
      <sheetName val="Chronic Bud 2011"/>
      <sheetName val="OTC Exp Bud 2011"/>
      <sheetName val="NR 2008-2011"/>
      <sheetName val="SKU Rationaliation"/>
      <sheetName val="PrmGCVar LE'10 vs Act'09"/>
      <sheetName val="PrmGCVar LE'10 vs Bud'10"/>
      <sheetName val="MTS MTO"/>
      <sheetName val="Variance Analysis "/>
      <sheetName val="Exp Variance Working (USD)"/>
      <sheetName val="Ter Sales Var Bud'11 vs LE'10"/>
      <sheetName val="Ter Sales Var LE'10 vs Bud'10"/>
      <sheetName val="Ter Sales Var LE'10 vs Act'09"/>
      <sheetName val="Prm Sales Var Bud'11 vs LE' 10"/>
      <sheetName val="Prm Sales Var LE' 10 vs Bud'10"/>
      <sheetName val="Prm Sales Var LE' 10 vs Act'09"/>
      <sheetName val="Exp Variance Working"/>
      <sheetName val="Check Sales Phasing"/>
      <sheetName val="2011 Prm &amp; Ter Sales Phasin_San"/>
      <sheetName val="Eth 2011 Prm &amp; Ter Sales Phasin"/>
      <sheetName val="Bd 2011 Prm &amp; Ter ales Phain"/>
      <sheetName val="Chr 2011 Prm &amp; Ter Sales Phasin"/>
      <sheetName val="OTC 2011 Prm &amp; Ter Sales Phasin"/>
      <sheetName val="Promo exp Brandwise "/>
      <sheetName val="In Market Inv 2010 LE Working "/>
      <sheetName val="Sheet2"/>
      <sheetName val="Eth Ter Sept-Dec'10 LE"/>
      <sheetName val="Chronic Ter Sep-Dec'10 LE"/>
      <sheetName val="OTC  Tertiary Sept-Dec'10 LE"/>
      <sheetName val="Top 15 Molecules Prm,Ter"/>
      <sheetName val="EDL &amp; Non EDL Details"/>
      <sheetName val="Summary_Existing &amp; New Products"/>
      <sheetName val="Pm Sales WO Sub Total"/>
      <sheetName val=" Ter Sales WO Sub Total "/>
      <sheetName val="HR &amp; Admn 2011"/>
      <sheetName val="Car Exp-2012"/>
      <sheetName val="Ethical Promo Exp (NP)"/>
      <sheetName val="Sheet4"/>
      <sheetName val="4. NWABC"/>
      <sheetName val="Global_PL_LC_"/>
      <sheetName val="Global_PL_USD"/>
      <sheetName val="Sales_&amp;_GC_Phasing_Bud_2011"/>
      <sheetName val="TP_Variance"/>
      <sheetName val="Volume_Discount"/>
      <sheetName val="GC_2010_LE"/>
      <sheetName val="Primary_&amp;_Ter_Saes_Detai"/>
      <sheetName val="New_products_performance"/>
      <sheetName val="Promo_Exp_&amp;_All_Exp_%_to_sales"/>
      <sheetName val="Prm_GCVar_Bud'11_vs_LE'10"/>
      <sheetName val="Global_PL_LC_-With_Gerimax"/>
      <sheetName val="GWC_&amp;_GC_%_2007-2011"/>
      <sheetName val="Global_PL_LC'09_Eth_OTC"/>
      <sheetName val="Global_PL_USD'09_Eth_OTC"/>
      <sheetName val="Finance_Cost_Working-2011"/>
      <sheetName val="GWC_Working"/>
      <sheetName val="Global_PL_USD_With_Gerimax"/>
      <sheetName val="Cash_flow-working-Q4"/>
      <sheetName val="Cash_Flow"/>
      <sheetName val="Globl_BS-working_"/>
      <sheetName val="_Ethical_Promo_Exp_(Exisitng)"/>
      <sheetName val="Global_PL_Phasing"/>
      <sheetName val="ZAO_Global_PL_"/>
      <sheetName val="Clsoing_Stock-2010"/>
      <sheetName val="TP_Variance_(2)"/>
      <sheetName val="TP_Variance_(3)"/>
      <sheetName val="Ex_India_SA_PL_Phasing__"/>
      <sheetName val="Global_JV_Ex_Ind_&amp;_T_PL_Phasing"/>
      <sheetName val="Ex_India_PL_Phasing_"/>
      <sheetName val="Ex_Ind_Inter_Co_PL_Phasing"/>
      <sheetName val="Ex_Terapia_PL_Phasing_"/>
      <sheetName val="Market_Contribution"/>
      <sheetName val="Dep_Woring_2011_"/>
      <sheetName val="Collection_Phasing-2011_Santosh"/>
      <sheetName val="G&amp;A-Bud_2011_Phasing_Working_"/>
      <sheetName val="REGULATORY_BUD_2011"/>
      <sheetName val="Chronic_Bud_2011"/>
      <sheetName val="OTC_Exp_Bud_2011"/>
      <sheetName val="NR_2008-2011"/>
      <sheetName val="SKU_Rationaliation"/>
      <sheetName val="PrmGCVar_LE'10_vs_Act'09"/>
      <sheetName val="PrmGCVar_LE'10_vs_Bud'10"/>
      <sheetName val="MTS_MTO"/>
      <sheetName val="Variance_Analysis_"/>
      <sheetName val="Exp_Variance_Working_(USD)"/>
      <sheetName val="Ter_Sales_Var_Bud'11_vs_LE'10"/>
      <sheetName val="Ter_Sales_Var_LE'10_vs_Bud'10"/>
      <sheetName val="Ter_Sales_Var_LE'10_vs_Act'09"/>
      <sheetName val="Prm_Sales_Var_Bud'11_vs_LE'_10"/>
      <sheetName val="Prm_Sales_Var_LE'_10_vs_Bud'10"/>
      <sheetName val="Prm_Sales_Var_LE'_10_vs_Act'09"/>
      <sheetName val="Exp_Variance_Working"/>
      <sheetName val="Check_Sales_Phasing"/>
      <sheetName val="2011_Prm_&amp;_Ter_Sales_Phasin_San"/>
      <sheetName val="Eth_2011_Prm_&amp;_Ter_Sales_Phasin"/>
      <sheetName val="Bd_2011_Prm_&amp;_Ter_ales_Phain"/>
      <sheetName val="Chr_2011_Prm_&amp;_Ter_Sales_Phasin"/>
      <sheetName val="OTC_2011_Prm_&amp;_Ter_Sales_Phasin"/>
      <sheetName val="Promo_exp_Brandwise_"/>
      <sheetName val="In_Market_Inv_2010_LE_Working_"/>
      <sheetName val="Eth_Ter_Sept-Dec'10_LE"/>
      <sheetName val="Chronic_Ter_Sep-Dec'10_LE"/>
      <sheetName val="OTC__Tertiary_Sept-Dec'10_LE"/>
      <sheetName val="Top_15_Molecules_Prm,Ter"/>
      <sheetName val="EDL_&amp;_Non_EDL_Details"/>
      <sheetName val="Summary_Existing_&amp;_New_Products"/>
      <sheetName val="Pm_Sales_WO_Sub_Total"/>
      <sheetName val="_Ter_Sales_WO_Sub_Total_"/>
      <sheetName val="HR_&amp;_Admn_2011"/>
      <sheetName val="Car_Exp-2012"/>
      <sheetName val="Ethical_Promo_Exp_(NP)"/>
      <sheetName val="Global_PL_LC_2"/>
      <sheetName val="Global_PL_USD2"/>
      <sheetName val="Sales_&amp;_GC_Phasing_Bud_20112"/>
      <sheetName val="TP_Variance2"/>
      <sheetName val="Volume_Discount2"/>
      <sheetName val="GC_2010_LE2"/>
      <sheetName val="Primary_&amp;_Ter_Saes_Detai2"/>
      <sheetName val="New_products_performance2"/>
      <sheetName val="Promo_Exp_&amp;_All_Exp_%_to_sales2"/>
      <sheetName val="Prm_GCVar_Bud'11_vs_LE'102"/>
      <sheetName val="Global_PL_LC_-With_Gerimax2"/>
      <sheetName val="GWC_&amp;_GC_%_2007-20112"/>
      <sheetName val="Global_PL_LC'09_Eth_OTC2"/>
      <sheetName val="Global_PL_USD'09_Eth_OTC2"/>
      <sheetName val="Finance_Cost_Working-20112"/>
      <sheetName val="GWC_Working2"/>
      <sheetName val="Global_PL_USD_With_Gerimax2"/>
      <sheetName val="Cash_flow-working-Q42"/>
      <sheetName val="Cash_Flow2"/>
      <sheetName val="Globl_BS-working_2"/>
      <sheetName val="_Ethical_Promo_Exp_(Exisitng)2"/>
      <sheetName val="Global_PL_Phasing2"/>
      <sheetName val="ZAO_Global_PL_2"/>
      <sheetName val="Clsoing_Stock-20102"/>
      <sheetName val="TP_Variance_(2)2"/>
      <sheetName val="TP_Variance_(3)2"/>
      <sheetName val="Ex_India_SA_PL_Phasing__2"/>
      <sheetName val="Global_JV_Ex_Ind_&amp;_T_PL_Phasin2"/>
      <sheetName val="Ex_India_PL_Phasing_2"/>
      <sheetName val="Ex_Ind_Inter_Co_PL_Phasing2"/>
      <sheetName val="Ex_Terapia_PL_Phasing_2"/>
      <sheetName val="Market_Contribution2"/>
      <sheetName val="Dep_Woring_2011_2"/>
      <sheetName val="Collection_Phasing-2011_Santos2"/>
      <sheetName val="G&amp;A-Bud_2011_Phasing_Working_2"/>
      <sheetName val="REGULATORY_BUD_20112"/>
      <sheetName val="Chronic_Bud_20112"/>
      <sheetName val="OTC_Exp_Bud_20112"/>
      <sheetName val="NR_2008-20112"/>
      <sheetName val="SKU_Rationaliation2"/>
      <sheetName val="PrmGCVar_LE'10_vs_Act'092"/>
      <sheetName val="PrmGCVar_LE'10_vs_Bud'102"/>
      <sheetName val="MTS_MTO2"/>
      <sheetName val="Variance_Analysis_2"/>
      <sheetName val="Exp_Variance_Working_(USD)2"/>
      <sheetName val="Ter_Sales_Var_Bud'11_vs_LE'102"/>
      <sheetName val="Ter_Sales_Var_LE'10_vs_Bud'102"/>
      <sheetName val="Ter_Sales_Var_LE'10_vs_Act'092"/>
      <sheetName val="Prm_Sales_Var_Bud'11_vs_LE'_102"/>
      <sheetName val="Prm_Sales_Var_LE'_10_vs_Bud'102"/>
      <sheetName val="Prm_Sales_Var_LE'_10_vs_Act'092"/>
      <sheetName val="Exp_Variance_Working2"/>
      <sheetName val="Check_Sales_Phasing2"/>
      <sheetName val="2011_Prm_&amp;_Ter_Sales_Phasin_Sa2"/>
      <sheetName val="Eth_2011_Prm_&amp;_Ter_Sales_Phasi2"/>
      <sheetName val="Bd_2011_Prm_&amp;_Ter_ales_Phain2"/>
      <sheetName val="Chr_2011_Prm_&amp;_Ter_Sales_Phasi2"/>
      <sheetName val="OTC_2011_Prm_&amp;_Ter_Sales_Phasi2"/>
      <sheetName val="Promo_exp_Brandwise_2"/>
      <sheetName val="In_Market_Inv_2010_LE_Working_2"/>
      <sheetName val="Eth_Ter_Sept-Dec'10_LE2"/>
      <sheetName val="Chronic_Ter_Sep-Dec'10_LE2"/>
      <sheetName val="OTC__Tertiary_Sept-Dec'10_LE2"/>
      <sheetName val="Top_15_Molecules_Prm,Ter2"/>
      <sheetName val="EDL_&amp;_Non_EDL_Details2"/>
      <sheetName val="Summary_Existing_&amp;_New_Product2"/>
      <sheetName val="Pm_Sales_WO_Sub_Total2"/>
      <sheetName val="_Ter_Sales_WO_Sub_Total_2"/>
      <sheetName val="HR_&amp;_Admn_20112"/>
      <sheetName val="Car_Exp-20122"/>
      <sheetName val="Ethical_Promo_Exp_(NP)2"/>
      <sheetName val="Global_PL_LC_1"/>
      <sheetName val="Global_PL_USD1"/>
      <sheetName val="Sales_&amp;_GC_Phasing_Bud_20111"/>
      <sheetName val="TP_Variance1"/>
      <sheetName val="Volume_Discount1"/>
      <sheetName val="GC_2010_LE1"/>
      <sheetName val="Primary_&amp;_Ter_Saes_Detai1"/>
      <sheetName val="New_products_performance1"/>
      <sheetName val="Promo_Exp_&amp;_All_Exp_%_to_sales1"/>
      <sheetName val="Prm_GCVar_Bud'11_vs_LE'101"/>
      <sheetName val="Global_PL_LC_-With_Gerimax1"/>
      <sheetName val="GWC_&amp;_GC_%_2007-20111"/>
      <sheetName val="Global_PL_LC'09_Eth_OTC1"/>
      <sheetName val="Global_PL_USD'09_Eth_OTC1"/>
      <sheetName val="Finance_Cost_Working-20111"/>
      <sheetName val="GWC_Working1"/>
      <sheetName val="Global_PL_USD_With_Gerimax1"/>
      <sheetName val="Cash_flow-working-Q41"/>
      <sheetName val="Cash_Flow1"/>
      <sheetName val="Globl_BS-working_1"/>
      <sheetName val="_Ethical_Promo_Exp_(Exisitng)1"/>
      <sheetName val="Global_PL_Phasing1"/>
      <sheetName val="ZAO_Global_PL_1"/>
      <sheetName val="Clsoing_Stock-20101"/>
      <sheetName val="TP_Variance_(2)1"/>
      <sheetName val="TP_Variance_(3)1"/>
      <sheetName val="Ex_India_SA_PL_Phasing__1"/>
      <sheetName val="Global_JV_Ex_Ind_&amp;_T_PL_Phasin1"/>
      <sheetName val="Ex_India_PL_Phasing_1"/>
      <sheetName val="Ex_Ind_Inter_Co_PL_Phasing1"/>
      <sheetName val="Ex_Terapia_PL_Phasing_1"/>
      <sheetName val="Market_Contribution1"/>
      <sheetName val="Dep_Woring_2011_1"/>
      <sheetName val="Collection_Phasing-2011_Santos1"/>
      <sheetName val="G&amp;A-Bud_2011_Phasing_Working_1"/>
      <sheetName val="REGULATORY_BUD_20111"/>
      <sheetName val="Chronic_Bud_20111"/>
      <sheetName val="OTC_Exp_Bud_20111"/>
      <sheetName val="NR_2008-20111"/>
      <sheetName val="SKU_Rationaliation1"/>
      <sheetName val="PrmGCVar_LE'10_vs_Act'091"/>
      <sheetName val="PrmGCVar_LE'10_vs_Bud'101"/>
      <sheetName val="MTS_MTO1"/>
      <sheetName val="Variance_Analysis_1"/>
      <sheetName val="Exp_Variance_Working_(USD)1"/>
      <sheetName val="Ter_Sales_Var_Bud'11_vs_LE'101"/>
      <sheetName val="Ter_Sales_Var_LE'10_vs_Bud'101"/>
      <sheetName val="Ter_Sales_Var_LE'10_vs_Act'091"/>
      <sheetName val="Prm_Sales_Var_Bud'11_vs_LE'_101"/>
      <sheetName val="Prm_Sales_Var_LE'_10_vs_Bud'101"/>
      <sheetName val="Prm_Sales_Var_LE'_10_vs_Act'091"/>
      <sheetName val="Exp_Variance_Working1"/>
      <sheetName val="Check_Sales_Phasing1"/>
      <sheetName val="2011_Prm_&amp;_Ter_Sales_Phasin_Sa1"/>
      <sheetName val="Eth_2011_Prm_&amp;_Ter_Sales_Phasi1"/>
      <sheetName val="Bd_2011_Prm_&amp;_Ter_ales_Phain1"/>
      <sheetName val="Chr_2011_Prm_&amp;_Ter_Sales_Phasi1"/>
      <sheetName val="OTC_2011_Prm_&amp;_Ter_Sales_Phasi1"/>
      <sheetName val="Promo_exp_Brandwise_1"/>
      <sheetName val="In_Market_Inv_2010_LE_Working_1"/>
      <sheetName val="Eth_Ter_Sept-Dec'10_LE1"/>
      <sheetName val="Chronic_Ter_Sep-Dec'10_LE1"/>
      <sheetName val="OTC__Tertiary_Sept-Dec'10_LE1"/>
      <sheetName val="Top_15_Molecules_Prm,Ter1"/>
      <sheetName val="EDL_&amp;_Non_EDL_Details1"/>
      <sheetName val="Summary_Existing_&amp;_New_Product1"/>
      <sheetName val="Pm_Sales_WO_Sub_Total1"/>
      <sheetName val="_Ter_Sales_WO_Sub_Total_1"/>
      <sheetName val="HR_&amp;_Admn_20111"/>
      <sheetName val="Car_Exp-20121"/>
      <sheetName val="Ethical_Promo_Exp_(NP)1"/>
      <sheetName val="Global_PL_LC_3"/>
      <sheetName val="Global_PL_USD3"/>
      <sheetName val="Sales_&amp;_GC_Phasing_Bud_20113"/>
      <sheetName val="TP_Variance3"/>
      <sheetName val="Volume_Discount3"/>
      <sheetName val="GC_2010_LE3"/>
      <sheetName val="Primary_&amp;_Ter_Saes_Detai3"/>
      <sheetName val="New_products_performance3"/>
      <sheetName val="Promo_Exp_&amp;_All_Exp_%_to_sales3"/>
      <sheetName val="Prm_GCVar_Bud'11_vs_LE'103"/>
      <sheetName val="Global_PL_LC_-With_Gerimax3"/>
      <sheetName val="GWC_&amp;_GC_%_2007-20113"/>
      <sheetName val="Global_PL_LC'09_Eth_OTC3"/>
      <sheetName val="Global_PL_USD'09_Eth_OTC3"/>
      <sheetName val="Finance_Cost_Working-20113"/>
      <sheetName val="GWC_Working3"/>
      <sheetName val="Global_PL_USD_With_Gerimax3"/>
      <sheetName val="Cash_flow-working-Q43"/>
      <sheetName val="Cash_Flow3"/>
      <sheetName val="Globl_BS-working_3"/>
      <sheetName val="_Ethical_Promo_Exp_(Exisitng)3"/>
      <sheetName val="Global_PL_Phasing3"/>
      <sheetName val="ZAO_Global_PL_3"/>
      <sheetName val="Clsoing_Stock-20103"/>
      <sheetName val="TP_Variance_(2)3"/>
      <sheetName val="TP_Variance_(3)3"/>
      <sheetName val="Ex_India_SA_PL_Phasing__3"/>
      <sheetName val="Global_JV_Ex_Ind_&amp;_T_PL_Phasin3"/>
      <sheetName val="Ex_India_PL_Phasing_3"/>
      <sheetName val="Ex_Ind_Inter_Co_PL_Phasing3"/>
      <sheetName val="Ex_Terapia_PL_Phasing_3"/>
      <sheetName val="Market_Contribution3"/>
      <sheetName val="Dep_Woring_2011_3"/>
      <sheetName val="Collection_Phasing-2011_Santos3"/>
      <sheetName val="G&amp;A-Bud_2011_Phasing_Working_3"/>
      <sheetName val="REGULATORY_BUD_20113"/>
      <sheetName val="Chronic_Bud_20113"/>
      <sheetName val="OTC_Exp_Bud_20113"/>
      <sheetName val="NR_2008-20113"/>
      <sheetName val="SKU_Rationaliation3"/>
      <sheetName val="PrmGCVar_LE'10_vs_Act'093"/>
      <sheetName val="PrmGCVar_LE'10_vs_Bud'103"/>
      <sheetName val="MTS_MTO3"/>
      <sheetName val="Variance_Analysis_3"/>
      <sheetName val="Exp_Variance_Working_(USD)3"/>
      <sheetName val="Ter_Sales_Var_Bud'11_vs_LE'103"/>
      <sheetName val="Ter_Sales_Var_LE'10_vs_Bud'103"/>
      <sheetName val="Ter_Sales_Var_LE'10_vs_Act'093"/>
      <sheetName val="Prm_Sales_Var_Bud'11_vs_LE'_103"/>
      <sheetName val="Prm_Sales_Var_LE'_10_vs_Bud'103"/>
      <sheetName val="Prm_Sales_Var_LE'_10_vs_Act'093"/>
      <sheetName val="Exp_Variance_Working3"/>
      <sheetName val="Check_Sales_Phasing3"/>
      <sheetName val="2011_Prm_&amp;_Ter_Sales_Phasin_Sa3"/>
      <sheetName val="Eth_2011_Prm_&amp;_Ter_Sales_Phasi3"/>
      <sheetName val="Bd_2011_Prm_&amp;_Ter_ales_Phain3"/>
      <sheetName val="Chr_2011_Prm_&amp;_Ter_Sales_Phasi3"/>
      <sheetName val="OTC_2011_Prm_&amp;_Ter_Sales_Phasi3"/>
      <sheetName val="Promo_exp_Brandwise_3"/>
      <sheetName val="In_Market_Inv_2010_LE_Working_3"/>
      <sheetName val="Eth_Ter_Sept-Dec'10_LE3"/>
      <sheetName val="Chronic_Ter_Sep-Dec'10_LE3"/>
      <sheetName val="OTC__Tertiary_Sept-Dec'10_LE3"/>
      <sheetName val="Top_15_Molecules_Prm,Ter3"/>
      <sheetName val="EDL_&amp;_Non_EDL_Details3"/>
      <sheetName val="Summary_Existing_&amp;_New_Product3"/>
      <sheetName val="Pm_Sales_WO_Sub_Total3"/>
      <sheetName val="_Ter_Sales_WO_Sub_Total_3"/>
      <sheetName val="HR_&amp;_Admn_20113"/>
      <sheetName val="Car_Exp-20123"/>
      <sheetName val="Ethical_Promo_Exp_(NP)3"/>
    </sheetNames>
    <sheetDataSet>
      <sheetData sheetId="0">
        <row r="9">
          <cell r="AE9">
            <v>1531.4120592999998</v>
          </cell>
        </row>
      </sheetData>
      <sheetData sheetId="1"/>
      <sheetData sheetId="2"/>
      <sheetData sheetId="3">
        <row r="3">
          <cell r="H3">
            <v>693.23442962358126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G9">
            <v>717854.44823522726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98">
          <cell r="C98">
            <v>2.6497444064516125</v>
          </cell>
        </row>
      </sheetData>
      <sheetData sheetId="24">
        <row r="9">
          <cell r="F9">
            <v>146.3736719829177</v>
          </cell>
        </row>
      </sheetData>
      <sheetData sheetId="25">
        <row r="9">
          <cell r="AA9">
            <v>250648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7">
          <cell r="C27">
            <v>173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">
          <cell r="D9">
            <v>37734</v>
          </cell>
        </row>
      </sheetData>
      <sheetData sheetId="60"/>
      <sheetData sheetId="61"/>
      <sheetData sheetId="62"/>
      <sheetData sheetId="63"/>
      <sheetData sheetId="64"/>
      <sheetData sheetId="65">
        <row r="6">
          <cell r="B6">
            <v>31.652962622168889</v>
          </cell>
        </row>
        <row r="7">
          <cell r="B7">
            <v>61.121332129674435</v>
          </cell>
        </row>
        <row r="8">
          <cell r="B8">
            <v>37.106239917891557</v>
          </cell>
        </row>
        <row r="10">
          <cell r="B10">
            <v>140.55801560866422</v>
          </cell>
        </row>
        <row r="11">
          <cell r="B11">
            <v>220.415709280935</v>
          </cell>
        </row>
        <row r="13">
          <cell r="B13">
            <v>197.99075343802585</v>
          </cell>
        </row>
        <row r="15">
          <cell r="B15">
            <v>26.55758983926523</v>
          </cell>
        </row>
        <row r="17">
          <cell r="B17">
            <v>129.93007760772855</v>
          </cell>
        </row>
        <row r="18">
          <cell r="B18">
            <v>57.430013847253875</v>
          </cell>
        </row>
        <row r="19">
          <cell r="B19">
            <v>233.95540845733464</v>
          </cell>
        </row>
        <row r="20">
          <cell r="B20">
            <v>370.94349761716023</v>
          </cell>
        </row>
        <row r="22">
          <cell r="B22">
            <v>185.41048691199009</v>
          </cell>
        </row>
        <row r="23">
          <cell r="B23">
            <v>80.730662146418993</v>
          </cell>
        </row>
        <row r="24">
          <cell r="B24">
            <v>22.029958741050169</v>
          </cell>
        </row>
        <row r="26">
          <cell r="B26">
            <v>54.383952602196985</v>
          </cell>
        </row>
        <row r="30">
          <cell r="B30">
            <v>134.03856462237718</v>
          </cell>
        </row>
        <row r="33">
          <cell r="B33">
            <v>189.60999368955234</v>
          </cell>
        </row>
        <row r="34">
          <cell r="B34">
            <v>251.4647398135061</v>
          </cell>
        </row>
        <row r="35">
          <cell r="B35">
            <v>173.31785689611587</v>
          </cell>
        </row>
        <row r="36">
          <cell r="B36">
            <v>231.8475497324589</v>
          </cell>
        </row>
        <row r="37">
          <cell r="B37">
            <v>414.25284088117218</v>
          </cell>
        </row>
        <row r="39">
          <cell r="B39">
            <v>614.23763957301094</v>
          </cell>
        </row>
        <row r="40">
          <cell r="B40">
            <v>722.88528533566375</v>
          </cell>
        </row>
        <row r="46">
          <cell r="B46">
            <v>57.701184339778571</v>
          </cell>
        </row>
        <row r="49">
          <cell r="B49">
            <v>402.25775270647188</v>
          </cell>
        </row>
        <row r="50">
          <cell r="B50">
            <v>366.28581395348829</v>
          </cell>
        </row>
        <row r="51">
          <cell r="B51">
            <v>665.20534523647723</v>
          </cell>
        </row>
        <row r="52">
          <cell r="B52">
            <v>314.61004305795802</v>
          </cell>
        </row>
        <row r="54">
          <cell r="B54">
            <v>351.05076301673523</v>
          </cell>
        </row>
        <row r="56">
          <cell r="B56">
            <v>253.89738692790803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>
        <row r="3">
          <cell r="H3">
            <v>693.23442962358126</v>
          </cell>
        </row>
      </sheetData>
      <sheetData sheetId="79">
        <row r="3">
          <cell r="H3">
            <v>693.23442962358126</v>
          </cell>
        </row>
      </sheetData>
      <sheetData sheetId="80">
        <row r="3">
          <cell r="H3">
            <v>693.23442962358126</v>
          </cell>
        </row>
      </sheetData>
      <sheetData sheetId="81">
        <row r="3">
          <cell r="H3">
            <v>693.23442962358126</v>
          </cell>
        </row>
      </sheetData>
      <sheetData sheetId="82">
        <row r="3">
          <cell r="H3">
            <v>693.23442962358126</v>
          </cell>
        </row>
      </sheetData>
      <sheetData sheetId="83">
        <row r="3">
          <cell r="H3">
            <v>693.23442962358126</v>
          </cell>
        </row>
      </sheetData>
      <sheetData sheetId="84"/>
      <sheetData sheetId="85"/>
      <sheetData sheetId="86"/>
      <sheetData sheetId="87"/>
      <sheetData sheetId="88"/>
      <sheetData sheetId="89"/>
      <sheetData sheetId="90">
        <row r="9">
          <cell r="G9">
            <v>717854.44823522726</v>
          </cell>
        </row>
      </sheetData>
      <sheetData sheetId="91">
        <row r="9">
          <cell r="G9">
            <v>717854.44823522726</v>
          </cell>
        </row>
      </sheetData>
      <sheetData sheetId="92">
        <row r="9">
          <cell r="G9">
            <v>717854.44823522726</v>
          </cell>
        </row>
      </sheetData>
      <sheetData sheetId="93">
        <row r="9">
          <cell r="G9">
            <v>717854.44823522726</v>
          </cell>
        </row>
      </sheetData>
      <sheetData sheetId="94">
        <row r="9">
          <cell r="G9">
            <v>717854.44823522726</v>
          </cell>
        </row>
      </sheetData>
      <sheetData sheetId="95">
        <row r="9">
          <cell r="G9">
            <v>717854.44823522726</v>
          </cell>
        </row>
      </sheetData>
      <sheetData sheetId="96">
        <row r="98">
          <cell r="C98">
            <v>2.6497444064516125</v>
          </cell>
        </row>
      </sheetData>
      <sheetData sheetId="97">
        <row r="9">
          <cell r="F9">
            <v>146.3736719829177</v>
          </cell>
        </row>
      </sheetData>
      <sheetData sheetId="98">
        <row r="9">
          <cell r="F9">
            <v>146.3736719829177</v>
          </cell>
        </row>
      </sheetData>
      <sheetData sheetId="99">
        <row r="9">
          <cell r="F9">
            <v>146.3736719829177</v>
          </cell>
        </row>
      </sheetData>
      <sheetData sheetId="100">
        <row r="9">
          <cell r="F9">
            <v>146.3736719829177</v>
          </cell>
        </row>
      </sheetData>
      <sheetData sheetId="101">
        <row r="9">
          <cell r="F9">
            <v>146.3736719829177</v>
          </cell>
        </row>
      </sheetData>
      <sheetData sheetId="102">
        <row r="9">
          <cell r="F9">
            <v>146.3736719829177</v>
          </cell>
        </row>
      </sheetData>
      <sheetData sheetId="103">
        <row r="9">
          <cell r="AA9">
            <v>250648</v>
          </cell>
        </row>
      </sheetData>
      <sheetData sheetId="104"/>
      <sheetData sheetId="105"/>
      <sheetData sheetId="106"/>
      <sheetData sheetId="107"/>
      <sheetData sheetId="108">
        <row r="27">
          <cell r="C27">
            <v>173</v>
          </cell>
        </row>
      </sheetData>
      <sheetData sheetId="109">
        <row r="27">
          <cell r="C27">
            <v>173</v>
          </cell>
        </row>
      </sheetData>
      <sheetData sheetId="110">
        <row r="27">
          <cell r="C27">
            <v>173</v>
          </cell>
        </row>
      </sheetData>
      <sheetData sheetId="111">
        <row r="27">
          <cell r="C27">
            <v>173</v>
          </cell>
        </row>
      </sheetData>
      <sheetData sheetId="112">
        <row r="27">
          <cell r="C27">
            <v>173</v>
          </cell>
        </row>
      </sheetData>
      <sheetData sheetId="113">
        <row r="27">
          <cell r="C27">
            <v>173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9">
          <cell r="D9">
            <v>37734</v>
          </cell>
        </row>
      </sheetData>
      <sheetData sheetId="131">
        <row r="9">
          <cell r="D9">
            <v>37734</v>
          </cell>
        </row>
      </sheetData>
      <sheetData sheetId="132">
        <row r="9">
          <cell r="D9">
            <v>37734</v>
          </cell>
        </row>
      </sheetData>
      <sheetData sheetId="133">
        <row r="9">
          <cell r="D9">
            <v>37734</v>
          </cell>
        </row>
      </sheetData>
      <sheetData sheetId="134">
        <row r="9">
          <cell r="D9">
            <v>37734</v>
          </cell>
        </row>
      </sheetData>
      <sheetData sheetId="135">
        <row r="6">
          <cell r="B6">
            <v>31.652962622168889</v>
          </cell>
        </row>
      </sheetData>
      <sheetData sheetId="136">
        <row r="6">
          <cell r="B6">
            <v>31.652962622168889</v>
          </cell>
        </row>
      </sheetData>
      <sheetData sheetId="137">
        <row r="6">
          <cell r="B6">
            <v>31.652962622168889</v>
          </cell>
        </row>
      </sheetData>
      <sheetData sheetId="138">
        <row r="6">
          <cell r="B6">
            <v>31.652962622168889</v>
          </cell>
        </row>
      </sheetData>
      <sheetData sheetId="139">
        <row r="6">
          <cell r="B6">
            <v>31.652962622168889</v>
          </cell>
        </row>
      </sheetData>
      <sheetData sheetId="140">
        <row r="6">
          <cell r="B6">
            <v>31.652962622168889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 linkage"/>
      <sheetName val="Summary"/>
      <sheetName val="May-summary"/>
      <sheetName val="Consolidated"/>
      <sheetName val="wc-rxsa"/>
      <sheetName val="3bls"/>
      <sheetName val="3GWC"/>
      <sheetName val="BLS-RMSB"/>
      <sheetName val="WC-RMSB"/>
      <sheetName val="BLS-THAI"/>
      <sheetName val="WC-THAI"/>
      <sheetName val="Int.comRXIL"/>
      <sheetName val="wc-RXIL"/>
      <sheetName val="BLS-RXIL"/>
      <sheetName val="BLS-RUKL"/>
      <sheetName val="wc-RUKL"/>
      <sheetName val="bls-RPBV"/>
      <sheetName val="wc-RPBV"/>
      <sheetName val="ExecSumRPBV"/>
      <sheetName val="wc-REYL"/>
      <sheetName val="BLS-REYL"/>
      <sheetName val="wc-RXNL"/>
      <sheetName val="BS-RXNL"/>
      <sheetName val="BS-rpi"/>
      <sheetName val="Interco_linkage"/>
      <sheetName val="Int_comRXIL"/>
      <sheetName val="Interco_linkage1"/>
      <sheetName val="Int_comRXIL1"/>
      <sheetName val="Interco_linkage2"/>
      <sheetName val="Int_comRXIL2"/>
      <sheetName val="Input Data"/>
      <sheetName val="Revenue Details"/>
      <sheetName val="Manpower Nos Details"/>
      <sheetName val="tables"/>
      <sheetName val="Database (RUR)Mar YTD"/>
      <sheetName val="Glnk"/>
      <sheetName val="References"/>
      <sheetName val="DT 1999 (abst. from model)"/>
      <sheetName val="Calendar"/>
      <sheetName val="TB-9-01"/>
      <sheetName val="Sheet1"/>
      <sheetName val="Source"/>
      <sheetName val="Interco_linkage3"/>
      <sheetName val="Int_comRXIL3"/>
      <sheetName val="Input_Data"/>
      <sheetName val="Revenue_Details"/>
      <sheetName val="Manpower_Nos_Details"/>
      <sheetName val="Database_(RUR)Mar_YTD"/>
      <sheetName val="DT_1999_(abst__from_model)"/>
      <sheetName val="Interco_linkage5"/>
      <sheetName val="Int_comRXIL5"/>
      <sheetName val="Input_Data2"/>
      <sheetName val="Revenue_Details2"/>
      <sheetName val="Manpower_Nos_Details2"/>
      <sheetName val="Database_(RUR)Mar_YTD2"/>
      <sheetName val="DT_1999_(abst__from_model)2"/>
      <sheetName val="Interco_linkage4"/>
      <sheetName val="Int_comRXIL4"/>
      <sheetName val="Input_Data1"/>
      <sheetName val="Revenue_Details1"/>
      <sheetName val="Manpower_Nos_Details1"/>
      <sheetName val="Database_(RUR)Mar_YTD1"/>
      <sheetName val="DT_1999_(abst__from_model)1"/>
      <sheetName val="Interco_linkage6"/>
      <sheetName val="Int_comRXIL6"/>
      <sheetName val="Input_Data3"/>
      <sheetName val="Revenue_Details3"/>
      <sheetName val="Manpower_Nos_Details3"/>
      <sheetName val="Database_(RUR)Mar_YTD3"/>
      <sheetName val="DT_1999_(abst__from_model)3"/>
      <sheetName val="secondary_Ukr"/>
      <sheetName val="Top Sheet"/>
      <sheetName val="A"/>
      <sheetName val="ddet"/>
      <sheetName val="Other Variable"/>
      <sheetName val="Annexure_I"/>
      <sheetName val="#REF"/>
      <sheetName val="SCHE-MARCH'04"/>
      <sheetName val="sum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1">
          <cell r="A1" t="str">
            <v xml:space="preserve"> </v>
          </cell>
        </row>
        <row r="2">
          <cell r="B2" t="str">
            <v>NAME  OF  THE  JV / SUBSIDIARY</v>
          </cell>
          <cell r="F2" t="str">
            <v>RANBAXY NIGERIA LIMITED</v>
          </cell>
        </row>
        <row r="3">
          <cell r="I3" t="str">
            <v>Gl-8</v>
          </cell>
          <cell r="K3">
            <v>36718</v>
          </cell>
        </row>
        <row r="4">
          <cell r="B4" t="str">
            <v>Balance Sheet</v>
          </cell>
          <cell r="F4" t="str">
            <v>Month :</v>
          </cell>
          <cell r="G4">
            <v>36678</v>
          </cell>
          <cell r="K4">
            <v>0.37013888888888885</v>
          </cell>
        </row>
        <row r="6">
          <cell r="A6" t="str">
            <v>Issued By :</v>
          </cell>
          <cell r="D6" t="str">
            <v xml:space="preserve">Finance Manager </v>
          </cell>
        </row>
        <row r="7">
          <cell r="A7" t="str">
            <v>Circulated To :</v>
          </cell>
          <cell r="D7" t="str">
            <v>Business Finance Manager</v>
          </cell>
          <cell r="H7" t="str">
            <v>Budgeted Exchange Rate</v>
          </cell>
          <cell r="K7">
            <v>100</v>
          </cell>
        </row>
        <row r="8">
          <cell r="A8" t="str">
            <v>Due Date :</v>
          </cell>
          <cell r="D8" t="str">
            <v>6th working day (Refer MIS Calendar)</v>
          </cell>
        </row>
        <row r="10">
          <cell r="G10" t="str">
            <v>All at Budgeted Exchange Rate</v>
          </cell>
        </row>
        <row r="11">
          <cell r="D11" t="str">
            <v>PARTICULARS</v>
          </cell>
          <cell r="G11" t="str">
            <v>MONTH END</v>
          </cell>
        </row>
        <row r="12">
          <cell r="G12" t="str">
            <v>C ACTY</v>
          </cell>
          <cell r="H12" t="str">
            <v>ACTUAL</v>
          </cell>
          <cell r="I12" t="str">
            <v>C ACTY</v>
          </cell>
          <cell r="J12" t="str">
            <v>ACTUAL</v>
          </cell>
        </row>
        <row r="13">
          <cell r="G13" t="str">
            <v>Loc Curr '000</v>
          </cell>
          <cell r="H13" t="str">
            <v>Loc Curr '000</v>
          </cell>
          <cell r="I13" t="str">
            <v>USD '000</v>
          </cell>
          <cell r="J13" t="str">
            <v>USD '000</v>
          </cell>
        </row>
        <row r="14">
          <cell r="B14" t="str">
            <v>CURRENT ASSETS</v>
          </cell>
        </row>
        <row r="15">
          <cell r="C15" t="str">
            <v>Cash in Hand &amp; at Bank</v>
          </cell>
          <cell r="G15">
            <v>16324.09</v>
          </cell>
          <cell r="H15">
            <v>15064</v>
          </cell>
          <cell r="I15">
            <v>163.24</v>
          </cell>
          <cell r="J15">
            <v>150.63999999999999</v>
          </cell>
          <cell r="K15" t="str">
            <v>TAX CHQ ADDED BACK</v>
          </cell>
        </row>
        <row r="16">
          <cell r="C16" t="str">
            <v>Trade Debtors</v>
          </cell>
        </row>
        <row r="17">
          <cell r="C17" t="str">
            <v>Accounts Receivables</v>
          </cell>
          <cell r="G17">
            <v>95333</v>
          </cell>
          <cell r="H17">
            <v>113718</v>
          </cell>
          <cell r="I17">
            <v>953.33</v>
          </cell>
          <cell r="J17">
            <v>1137.18</v>
          </cell>
        </row>
        <row r="18">
          <cell r="C18" t="str">
            <v>Less : Doubtful Debts</v>
          </cell>
          <cell r="G18">
            <v>17284</v>
          </cell>
          <cell r="H18">
            <v>17284</v>
          </cell>
          <cell r="I18">
            <v>172.84</v>
          </cell>
          <cell r="J18">
            <v>172.84</v>
          </cell>
        </row>
        <row r="19">
          <cell r="C19" t="str">
            <v>Net  Trade Debtors</v>
          </cell>
          <cell r="G19">
            <v>78049</v>
          </cell>
          <cell r="H19">
            <v>96434</v>
          </cell>
          <cell r="I19">
            <v>780.49</v>
          </cell>
          <cell r="J19">
            <v>964.34</v>
          </cell>
        </row>
        <row r="20">
          <cell r="C20" t="str">
            <v>Inter-Company Debtors</v>
          </cell>
        </row>
        <row r="21">
          <cell r="C21" t="str">
            <v>Total Debtors</v>
          </cell>
          <cell r="G21">
            <v>78049</v>
          </cell>
          <cell r="H21">
            <v>96434</v>
          </cell>
          <cell r="I21">
            <v>780.49</v>
          </cell>
          <cell r="J21">
            <v>964.34</v>
          </cell>
        </row>
        <row r="22">
          <cell r="C22" t="str">
            <v>Inventories</v>
          </cell>
          <cell r="G22">
            <v>76245.75</v>
          </cell>
          <cell r="H22">
            <v>110723.1</v>
          </cell>
          <cell r="I22">
            <v>762.46</v>
          </cell>
          <cell r="J22">
            <v>1107.23</v>
          </cell>
        </row>
        <row r="23">
          <cell r="C23" t="str">
            <v>Less : Provision for Inventory Loss</v>
          </cell>
          <cell r="H23">
            <v>5152</v>
          </cell>
          <cell r="J23">
            <v>51.52</v>
          </cell>
        </row>
        <row r="24">
          <cell r="C24" t="str">
            <v>Net Inventories</v>
          </cell>
          <cell r="G24">
            <v>76245.75</v>
          </cell>
          <cell r="H24">
            <v>105571.1</v>
          </cell>
          <cell r="I24">
            <v>762.46</v>
          </cell>
          <cell r="J24">
            <v>1055.71</v>
          </cell>
        </row>
        <row r="25">
          <cell r="C25" t="str">
            <v>L/C DEPOSITS</v>
          </cell>
          <cell r="G25">
            <v>53940.04</v>
          </cell>
          <cell r="H25">
            <v>53940</v>
          </cell>
          <cell r="K25" t="str">
            <v>In transit - L/c opened</v>
          </cell>
        </row>
        <row r="26">
          <cell r="C26" t="str">
            <v>Prepaid Expenses</v>
          </cell>
          <cell r="G26">
            <v>3000</v>
          </cell>
          <cell r="H26">
            <v>3347</v>
          </cell>
          <cell r="I26">
            <v>30</v>
          </cell>
          <cell r="J26">
            <v>33.47</v>
          </cell>
        </row>
        <row r="27">
          <cell r="C27" t="str">
            <v>Loans &amp; Advances to Affiliates</v>
          </cell>
        </row>
        <row r="28">
          <cell r="C28" t="str">
            <v>Loans &amp; Advances to Others</v>
          </cell>
          <cell r="G28">
            <v>2500</v>
          </cell>
          <cell r="H28">
            <v>3178</v>
          </cell>
          <cell r="I28">
            <v>25</v>
          </cell>
          <cell r="J28">
            <v>31.78</v>
          </cell>
        </row>
        <row r="29">
          <cell r="C29" t="str">
            <v>TOTAL CURRENT ASSETS</v>
          </cell>
          <cell r="G29">
            <v>230058.88</v>
          </cell>
          <cell r="H29">
            <v>277534.14</v>
          </cell>
          <cell r="I29">
            <v>2300.59</v>
          </cell>
          <cell r="J29">
            <v>2775.34</v>
          </cell>
        </row>
        <row r="31">
          <cell r="B31" t="str">
            <v>Less : CURRENT LIABILITIES</v>
          </cell>
        </row>
        <row r="32">
          <cell r="C32" t="str">
            <v>Short Term Debts &amp; Current</v>
          </cell>
          <cell r="G32">
            <v>86000</v>
          </cell>
          <cell r="H32">
            <v>136501</v>
          </cell>
          <cell r="I32">
            <v>860</v>
          </cell>
          <cell r="J32">
            <v>1365.01</v>
          </cell>
        </row>
        <row r="33">
          <cell r="C33" t="str">
            <v>Maturities of Long Term Debts</v>
          </cell>
        </row>
        <row r="34">
          <cell r="C34" t="str">
            <v>Accounts Payable - Trade</v>
          </cell>
          <cell r="G34">
            <v>5000</v>
          </cell>
          <cell r="H34">
            <v>153</v>
          </cell>
          <cell r="I34">
            <v>50</v>
          </cell>
          <cell r="J34">
            <v>1.53</v>
          </cell>
        </row>
        <row r="35">
          <cell r="C35" t="str">
            <v>Accounts Payable - Inter-Company</v>
          </cell>
          <cell r="G35">
            <v>22152</v>
          </cell>
          <cell r="H35">
            <v>22152</v>
          </cell>
          <cell r="I35">
            <v>221.52</v>
          </cell>
          <cell r="J35">
            <v>221.52</v>
          </cell>
        </row>
        <row r="36">
          <cell r="C36" t="str">
            <v>Accrued Expenses</v>
          </cell>
          <cell r="G36">
            <v>22021</v>
          </cell>
          <cell r="H36">
            <v>22021</v>
          </cell>
          <cell r="I36">
            <v>220.21</v>
          </cell>
          <cell r="J36">
            <v>220.21</v>
          </cell>
        </row>
        <row r="37">
          <cell r="C37" t="str">
            <v>Taxes Payable ( incl Def. Tax )</v>
          </cell>
          <cell r="G37">
            <v>16455</v>
          </cell>
          <cell r="H37">
            <v>16455</v>
          </cell>
          <cell r="I37">
            <v>164.55</v>
          </cell>
          <cell r="J37">
            <v>164.55</v>
          </cell>
        </row>
        <row r="38">
          <cell r="C38" t="str">
            <v>Other Current Liabilities</v>
          </cell>
          <cell r="G38">
            <v>3000</v>
          </cell>
          <cell r="H38">
            <v>1215</v>
          </cell>
          <cell r="I38">
            <v>30</v>
          </cell>
          <cell r="J38">
            <v>12.15</v>
          </cell>
        </row>
        <row r="39">
          <cell r="C39" t="str">
            <v>TOTAL CURRENT LIABILITIES</v>
          </cell>
          <cell r="G39">
            <v>154628</v>
          </cell>
          <cell r="H39">
            <v>198497</v>
          </cell>
          <cell r="I39">
            <v>1546.28</v>
          </cell>
          <cell r="J39">
            <v>1984.97</v>
          </cell>
        </row>
        <row r="40">
          <cell r="C40" t="str">
            <v>NET CURRENT ASSETS</v>
          </cell>
          <cell r="G40">
            <v>75430.880000000005</v>
          </cell>
          <cell r="H40">
            <v>79037.14</v>
          </cell>
          <cell r="I40">
            <v>754.31</v>
          </cell>
          <cell r="J40">
            <v>790.37</v>
          </cell>
        </row>
        <row r="42">
          <cell r="B42" t="str">
            <v>FIXED ASSETS</v>
          </cell>
        </row>
        <row r="43">
          <cell r="C43" t="str">
            <v>Gross Block</v>
          </cell>
          <cell r="G43">
            <v>87323</v>
          </cell>
          <cell r="H43">
            <v>86880</v>
          </cell>
          <cell r="I43">
            <v>873.23</v>
          </cell>
          <cell r="J43">
            <v>868.8</v>
          </cell>
        </row>
        <row r="44">
          <cell r="C44" t="str">
            <v>Less : Depreciation</v>
          </cell>
          <cell r="G44">
            <v>33837.67</v>
          </cell>
          <cell r="H44">
            <v>33837.67</v>
          </cell>
          <cell r="I44">
            <v>338.38</v>
          </cell>
          <cell r="J44">
            <v>338.38</v>
          </cell>
        </row>
        <row r="45">
          <cell r="C45" t="str">
            <v>Net Block</v>
          </cell>
          <cell r="G45">
            <v>53485.33</v>
          </cell>
          <cell r="H45">
            <v>53042.33</v>
          </cell>
          <cell r="I45">
            <v>534.85</v>
          </cell>
          <cell r="J45">
            <v>530.41999999999996</v>
          </cell>
        </row>
        <row r="46">
          <cell r="C46" t="str">
            <v>Deferred Revenue Expenses</v>
          </cell>
        </row>
        <row r="47">
          <cell r="C47" t="str">
            <v>Less : Written-Off During the Year</v>
          </cell>
        </row>
        <row r="48">
          <cell r="C48" t="str">
            <v>Net Deferred Revenue Expenses</v>
          </cell>
        </row>
        <row r="49">
          <cell r="C49" t="str">
            <v>Intangible Assets</v>
          </cell>
        </row>
        <row r="50">
          <cell r="C50" t="str">
            <v>Less : Amortised During the Year</v>
          </cell>
        </row>
        <row r="51">
          <cell r="C51" t="str">
            <v>Net Intangible Assets</v>
          </cell>
        </row>
        <row r="53">
          <cell r="C53" t="str">
            <v>TOTAL FIXED ASSETS</v>
          </cell>
          <cell r="G53">
            <v>53485.33</v>
          </cell>
          <cell r="H53">
            <v>53042.33</v>
          </cell>
          <cell r="I53">
            <v>534.85</v>
          </cell>
          <cell r="J53">
            <v>530.41999999999996</v>
          </cell>
        </row>
        <row r="55">
          <cell r="B55" t="str">
            <v>INVESTMENTS</v>
          </cell>
        </row>
        <row r="56">
          <cell r="C56" t="str">
            <v>Investments - Affiliates</v>
          </cell>
          <cell r="G56" t="str">
            <v>-</v>
          </cell>
          <cell r="H56" t="str">
            <v>-</v>
          </cell>
        </row>
        <row r="57">
          <cell r="C57" t="str">
            <v>Investments - Others</v>
          </cell>
          <cell r="G57" t="str">
            <v>-</v>
          </cell>
          <cell r="H57" t="str">
            <v>-</v>
          </cell>
        </row>
        <row r="58">
          <cell r="C58" t="str">
            <v>TOTAL INVESTMENTS</v>
          </cell>
        </row>
        <row r="59">
          <cell r="C59" t="str">
            <v>TOTAL ASSETS</v>
          </cell>
          <cell r="G59">
            <v>128916.21</v>
          </cell>
          <cell r="H59">
            <v>132079.47</v>
          </cell>
          <cell r="I59">
            <v>1289.1600000000001</v>
          </cell>
          <cell r="J59">
            <v>1320.79</v>
          </cell>
        </row>
        <row r="61">
          <cell r="B61" t="str">
            <v>FINANCED BY</v>
          </cell>
        </row>
        <row r="62">
          <cell r="B62" t="str">
            <v>DEBTS</v>
          </cell>
        </row>
        <row r="63">
          <cell r="C63" t="str">
            <v>Long Term Debt From Banks</v>
          </cell>
          <cell r="G63" t="str">
            <v>-</v>
          </cell>
          <cell r="H63" t="str">
            <v>-</v>
          </cell>
        </row>
        <row r="64">
          <cell r="C64" t="str">
            <v>RLL Group Funding</v>
          </cell>
          <cell r="G64" t="str">
            <v>-</v>
          </cell>
          <cell r="H64" t="str">
            <v>-</v>
          </cell>
        </row>
        <row r="65">
          <cell r="C65" t="str">
            <v>Finance Leases &amp; HP</v>
          </cell>
          <cell r="G65" t="str">
            <v>-</v>
          </cell>
          <cell r="H65" t="str">
            <v>-</v>
          </cell>
        </row>
        <row r="66">
          <cell r="C66" t="str">
            <v>TOTAL DEBTS</v>
          </cell>
        </row>
        <row r="67">
          <cell r="B67" t="str">
            <v>SHAREHOLDERS FUNDS</v>
          </cell>
        </row>
        <row r="68">
          <cell r="C68" t="str">
            <v>Preference Share Capital</v>
          </cell>
        </row>
        <row r="69">
          <cell r="C69" t="str">
            <v>Equity Share Capital</v>
          </cell>
          <cell r="G69">
            <v>20000</v>
          </cell>
          <cell r="H69">
            <v>20000</v>
          </cell>
          <cell r="I69">
            <v>200</v>
          </cell>
          <cell r="J69">
            <v>200</v>
          </cell>
        </row>
        <row r="70">
          <cell r="C70" t="str">
            <v>Share Premium + Deposit for shares</v>
          </cell>
          <cell r="G70">
            <v>38980</v>
          </cell>
          <cell r="H70">
            <v>38980</v>
          </cell>
          <cell r="I70">
            <v>389.8</v>
          </cell>
          <cell r="J70">
            <v>389.8</v>
          </cell>
        </row>
        <row r="71">
          <cell r="C71" t="str">
            <v>Revaluation Reserve</v>
          </cell>
          <cell r="G71">
            <v>9942</v>
          </cell>
          <cell r="H71">
            <v>9942</v>
          </cell>
          <cell r="I71">
            <v>99.42</v>
          </cell>
          <cell r="J71">
            <v>99.42</v>
          </cell>
        </row>
        <row r="72">
          <cell r="C72" t="str">
            <v>Accumulated Profits / (Loss)</v>
          </cell>
          <cell r="G72">
            <v>59994.21</v>
          </cell>
          <cell r="H72">
            <v>63157.47</v>
          </cell>
          <cell r="I72">
            <v>599.94000000000005</v>
          </cell>
          <cell r="J72">
            <v>631.57000000000005</v>
          </cell>
        </row>
        <row r="73">
          <cell r="C73" t="str">
            <v>TOTAL SHAREHOLDERS FUNDS</v>
          </cell>
          <cell r="G73">
            <v>128916.21</v>
          </cell>
          <cell r="H73">
            <v>132079.47</v>
          </cell>
          <cell r="I73">
            <v>1289.1600000000001</v>
          </cell>
          <cell r="J73">
            <v>1320.79</v>
          </cell>
        </row>
        <row r="74">
          <cell r="C74" t="str">
            <v>TOTAL</v>
          </cell>
          <cell r="G74">
            <v>128916.21</v>
          </cell>
          <cell r="H74">
            <v>132079.47</v>
          </cell>
          <cell r="I74">
            <v>1289.1600000000001</v>
          </cell>
          <cell r="J74">
            <v>1320.79</v>
          </cell>
        </row>
        <row r="75">
          <cell r="B75" t="str">
            <v>CHECK - DO NOT ERASE</v>
          </cell>
          <cell r="G75">
            <v>0</v>
          </cell>
          <cell r="H75">
            <v>0</v>
          </cell>
        </row>
      </sheetData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 linkage"/>
      <sheetName val="Summary"/>
      <sheetName val="Consolidated"/>
      <sheetName val="wc-rxsa"/>
      <sheetName val="3bls"/>
      <sheetName val="3GWC"/>
      <sheetName val="BLS-RMSB"/>
      <sheetName val="WC-RMSB"/>
      <sheetName val="BLS-THAI"/>
      <sheetName val="WC-THAI"/>
      <sheetName val="Int.comRXIL"/>
      <sheetName val="wc-RXIL"/>
      <sheetName val="BLS-RXIL"/>
      <sheetName val="BLS-RUKL"/>
      <sheetName val="wc-RUKL"/>
      <sheetName val="bls-RPBV"/>
      <sheetName val="wc-RPBV"/>
      <sheetName val="ExecSumRPBV"/>
      <sheetName val="wc-REYL"/>
      <sheetName val="BLS-REYL"/>
      <sheetName val="BS-RXNL"/>
      <sheetName val="BS-rpi"/>
      <sheetName val="Interco_linkage"/>
      <sheetName val="Int_comRXIL"/>
      <sheetName val="Interco_linkage1"/>
      <sheetName val="Int_comRXIL1"/>
      <sheetName val="Interco_linkage2"/>
      <sheetName val="Int_comRXIL2"/>
      <sheetName val="Sheet1"/>
      <sheetName val="FXRATES"/>
      <sheetName val="DT 1999 (abst. from model)"/>
      <sheetName val="Database (RUR)Mar YTD"/>
      <sheetName val="Flash Report SDC(EUR)"/>
      <sheetName val="References"/>
      <sheetName val="Calendar"/>
      <sheetName val="tables"/>
      <sheetName val="p&amp;l"/>
      <sheetName val="Interco_linkage3"/>
      <sheetName val="Int_comRXIL3"/>
      <sheetName val="DT_1999_(abst__from_model)"/>
      <sheetName val="Database_(RUR)Mar_YTD"/>
      <sheetName val="Flash_Report_SDC(EUR)"/>
      <sheetName val="Interco_linkage5"/>
      <sheetName val="Int_comRXIL5"/>
      <sheetName val="DT_1999_(abst__from_model)2"/>
      <sheetName val="Database_(RUR)Mar_YTD2"/>
      <sheetName val="Flash_Report_SDC(EUR)2"/>
      <sheetName val="Interco_linkage4"/>
      <sheetName val="Int_comRXIL4"/>
      <sheetName val="DT_1999_(abst__from_model)1"/>
      <sheetName val="Database_(RUR)Mar_YTD1"/>
      <sheetName val="Flash_Report_SDC(EUR)1"/>
      <sheetName val="Interco_linkage6"/>
      <sheetName val="Int_comRXIL6"/>
      <sheetName val="DT_1999_(abst__from_model)3"/>
      <sheetName val="Database_(RUR)Mar_YTD3"/>
      <sheetName val="Flash_Report_SDC(EUR)3"/>
      <sheetName val="TERRITORY SUMMARY"/>
      <sheetName val="april2005"/>
      <sheetName val="Other Variable"/>
      <sheetName val="EBT(PBC)"/>
      <sheetName val="DIFF FOR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 t="str">
            <v xml:space="preserve"> </v>
          </cell>
        </row>
        <row r="2">
          <cell r="B2" t="str">
            <v>NAME  OF  THE  JV / SUBSIDIARY</v>
          </cell>
          <cell r="F2" t="str">
            <v>RANBAXY NIGERIA LIMITED</v>
          </cell>
        </row>
        <row r="3">
          <cell r="I3" t="str">
            <v>Gl-8</v>
          </cell>
          <cell r="K3">
            <v>36631</v>
          </cell>
        </row>
        <row r="4">
          <cell r="B4" t="str">
            <v>Balance Sheet</v>
          </cell>
          <cell r="F4" t="str">
            <v>Month :</v>
          </cell>
          <cell r="G4" t="str">
            <v>MARCH 2000</v>
          </cell>
          <cell r="K4">
            <v>36631.053541666697</v>
          </cell>
        </row>
        <row r="6">
          <cell r="A6" t="str">
            <v>Issued By :</v>
          </cell>
          <cell r="D6" t="str">
            <v xml:space="preserve">Finance Manager </v>
          </cell>
        </row>
        <row r="7">
          <cell r="A7" t="str">
            <v>Circulated To :</v>
          </cell>
          <cell r="D7" t="str">
            <v>Business Finance Manager</v>
          </cell>
          <cell r="H7" t="str">
            <v>Budgeted Exchange Rate</v>
          </cell>
          <cell r="K7">
            <v>100</v>
          </cell>
        </row>
        <row r="8">
          <cell r="A8" t="str">
            <v>Due Date :</v>
          </cell>
          <cell r="D8" t="str">
            <v>6th working day (Refer MIS Calendar)</v>
          </cell>
        </row>
        <row r="10">
          <cell r="G10" t="str">
            <v>All at Budgeted Exchange Rate</v>
          </cell>
        </row>
        <row r="11">
          <cell r="D11" t="str">
            <v>PARTICULARS</v>
          </cell>
          <cell r="G11" t="str">
            <v>MONTH END</v>
          </cell>
        </row>
        <row r="12">
          <cell r="G12" t="str">
            <v>C ACTY</v>
          </cell>
          <cell r="H12" t="str">
            <v>ACTUAL</v>
          </cell>
          <cell r="I12" t="str">
            <v>C ACTY</v>
          </cell>
          <cell r="J12" t="str">
            <v>ACTUAL</v>
          </cell>
        </row>
        <row r="13">
          <cell r="G13" t="str">
            <v>Loc Curr '000</v>
          </cell>
          <cell r="H13" t="str">
            <v>Loc Curr '000</v>
          </cell>
          <cell r="I13" t="str">
            <v>USD '000</v>
          </cell>
          <cell r="J13" t="str">
            <v>USD '000</v>
          </cell>
        </row>
        <row r="14">
          <cell r="B14" t="str">
            <v>CURRENT ASSETS</v>
          </cell>
          <cell r="I14">
            <v>0</v>
          </cell>
          <cell r="J14">
            <v>0</v>
          </cell>
        </row>
        <row r="15">
          <cell r="C15" t="str">
            <v>Cash in Hand &amp; at Bank</v>
          </cell>
          <cell r="G15">
            <v>25000</v>
          </cell>
          <cell r="H15">
            <v>32455</v>
          </cell>
          <cell r="I15">
            <v>250</v>
          </cell>
          <cell r="J15">
            <v>324.55</v>
          </cell>
        </row>
        <row r="16">
          <cell r="C16" t="str">
            <v>Trade Debtors</v>
          </cell>
          <cell r="I16">
            <v>0</v>
          </cell>
          <cell r="J16">
            <v>0</v>
          </cell>
        </row>
        <row r="17">
          <cell r="C17" t="str">
            <v>Accounts Receivables</v>
          </cell>
          <cell r="G17">
            <v>68174</v>
          </cell>
          <cell r="H17">
            <v>110366</v>
          </cell>
          <cell r="I17">
            <v>681.74</v>
          </cell>
          <cell r="J17">
            <v>1103.6600000000001</v>
          </cell>
        </row>
        <row r="18">
          <cell r="C18" t="str">
            <v>Less : Doubtful Debts</v>
          </cell>
          <cell r="G18">
            <v>17284</v>
          </cell>
          <cell r="H18">
            <v>17284</v>
          </cell>
          <cell r="I18">
            <v>172.84</v>
          </cell>
          <cell r="J18">
            <v>172.84</v>
          </cell>
        </row>
        <row r="19">
          <cell r="C19" t="str">
            <v>Net  Trade Debtors</v>
          </cell>
          <cell r="G19">
            <v>50890</v>
          </cell>
          <cell r="H19">
            <v>93082</v>
          </cell>
          <cell r="I19">
            <v>508.9</v>
          </cell>
          <cell r="J19">
            <v>930.82</v>
          </cell>
        </row>
        <row r="20">
          <cell r="C20" t="str">
            <v>Inter-Company Debtors</v>
          </cell>
          <cell r="H20">
            <v>0</v>
          </cell>
          <cell r="I20">
            <v>0</v>
          </cell>
          <cell r="J20">
            <v>0</v>
          </cell>
        </row>
        <row r="21">
          <cell r="C21" t="str">
            <v>Total Debtors</v>
          </cell>
          <cell r="G21">
            <v>50890</v>
          </cell>
          <cell r="H21">
            <v>93082</v>
          </cell>
          <cell r="I21">
            <v>508.9</v>
          </cell>
          <cell r="J21">
            <v>930.82</v>
          </cell>
        </row>
        <row r="22">
          <cell r="C22" t="str">
            <v>Inventories</v>
          </cell>
          <cell r="G22">
            <v>171245.745</v>
          </cell>
          <cell r="H22">
            <v>186419.38099999999</v>
          </cell>
          <cell r="I22">
            <v>1712.4574500000001</v>
          </cell>
          <cell r="J22">
            <v>1864.19381</v>
          </cell>
          <cell r="K22" t="str">
            <v>INCL INTRANSIT/UNDER CL  N95MIO</v>
          </cell>
        </row>
        <row r="23">
          <cell r="C23" t="str">
            <v>Less : Provision for Inventory Loss</v>
          </cell>
          <cell r="H23">
            <v>5152</v>
          </cell>
          <cell r="I23">
            <v>0</v>
          </cell>
          <cell r="J23">
            <v>51.52</v>
          </cell>
        </row>
        <row r="24">
          <cell r="C24" t="str">
            <v>Net Inventories</v>
          </cell>
          <cell r="G24">
            <v>171245.745</v>
          </cell>
          <cell r="H24">
            <v>181267.38099999999</v>
          </cell>
          <cell r="I24">
            <v>1712.4574500000001</v>
          </cell>
          <cell r="J24">
            <v>1812.67381</v>
          </cell>
        </row>
        <row r="25">
          <cell r="C25" t="str">
            <v>Prepaid Expenses</v>
          </cell>
          <cell r="G25">
            <v>3000</v>
          </cell>
          <cell r="H25">
            <v>3223</v>
          </cell>
          <cell r="I25">
            <v>30</v>
          </cell>
          <cell r="J25">
            <v>32.229999999999997</v>
          </cell>
        </row>
        <row r="26">
          <cell r="C26" t="str">
            <v>Loans &amp; Advances to Affiliates</v>
          </cell>
          <cell r="I26">
            <v>0</v>
          </cell>
          <cell r="J26">
            <v>0</v>
          </cell>
        </row>
        <row r="27">
          <cell r="C27" t="str">
            <v>Loans &amp; Advances to Others</v>
          </cell>
          <cell r="G27">
            <v>2500</v>
          </cell>
          <cell r="H27">
            <v>3044</v>
          </cell>
          <cell r="I27">
            <v>25</v>
          </cell>
          <cell r="J27">
            <v>30.44</v>
          </cell>
        </row>
        <row r="28">
          <cell r="C28" t="str">
            <v>TOTAL CURRENT ASSETS</v>
          </cell>
          <cell r="G28">
            <v>252635.745</v>
          </cell>
          <cell r="H28">
            <v>313071.38099999999</v>
          </cell>
          <cell r="I28">
            <v>2526.35745</v>
          </cell>
          <cell r="J28">
            <v>3130.7138100000002</v>
          </cell>
        </row>
        <row r="29">
          <cell r="I29">
            <v>0</v>
          </cell>
          <cell r="J29">
            <v>0</v>
          </cell>
        </row>
        <row r="30">
          <cell r="B30" t="str">
            <v>Less : CURRENT LIABILITIES</v>
          </cell>
          <cell r="I30">
            <v>0</v>
          </cell>
          <cell r="J30">
            <v>0</v>
          </cell>
        </row>
        <row r="31">
          <cell r="C31" t="str">
            <v>Short Term Debts &amp; Current</v>
          </cell>
          <cell r="G31">
            <v>66087.5</v>
          </cell>
          <cell r="H31">
            <v>117147.08</v>
          </cell>
          <cell r="I31">
            <v>660.875</v>
          </cell>
          <cell r="J31">
            <v>1171.4708000000001</v>
          </cell>
        </row>
        <row r="32">
          <cell r="C32" t="str">
            <v>Maturities of Long Term Debts</v>
          </cell>
          <cell r="I32">
            <v>0</v>
          </cell>
          <cell r="J32">
            <v>0</v>
          </cell>
        </row>
        <row r="33">
          <cell r="C33" t="str">
            <v>Accounts Payable - Trade</v>
          </cell>
          <cell r="G33">
            <v>5000</v>
          </cell>
          <cell r="H33">
            <v>8318</v>
          </cell>
          <cell r="I33">
            <v>50</v>
          </cell>
          <cell r="J33">
            <v>83.18</v>
          </cell>
        </row>
        <row r="34">
          <cell r="C34" t="str">
            <v>Accounts Payable - Inter-Company</v>
          </cell>
          <cell r="G34">
            <v>42068</v>
          </cell>
          <cell r="H34">
            <v>42068</v>
          </cell>
          <cell r="I34">
            <v>420.68</v>
          </cell>
          <cell r="J34">
            <v>420.68</v>
          </cell>
          <cell r="K34" t="str">
            <v>BILLS FOR COLL</v>
          </cell>
        </row>
        <row r="35">
          <cell r="C35" t="str">
            <v>Accrued Expenses</v>
          </cell>
          <cell r="G35">
            <v>46059</v>
          </cell>
          <cell r="H35">
            <v>46059</v>
          </cell>
          <cell r="I35">
            <v>460.59</v>
          </cell>
          <cell r="J35">
            <v>460.59</v>
          </cell>
          <cell r="K35" t="str">
            <v>ROY &amp; TECH FEE</v>
          </cell>
        </row>
        <row r="36">
          <cell r="C36" t="str">
            <v>Taxes Payable ( incl Def. Tax )</v>
          </cell>
          <cell r="G36">
            <v>17955</v>
          </cell>
          <cell r="H36">
            <v>17955</v>
          </cell>
          <cell r="I36">
            <v>179.55</v>
          </cell>
          <cell r="J36">
            <v>179.55</v>
          </cell>
        </row>
        <row r="37">
          <cell r="C37" t="str">
            <v>Other Current Liabilities</v>
          </cell>
          <cell r="G37">
            <v>3000</v>
          </cell>
          <cell r="H37">
            <v>5451</v>
          </cell>
          <cell r="I37">
            <v>30</v>
          </cell>
          <cell r="J37">
            <v>54.51</v>
          </cell>
        </row>
        <row r="38">
          <cell r="C38" t="str">
            <v>TOTAL CURRENT LIABILITIES</v>
          </cell>
          <cell r="G38">
            <v>180169.5</v>
          </cell>
          <cell r="H38">
            <v>236998.08</v>
          </cell>
          <cell r="I38">
            <v>1801.6949999999999</v>
          </cell>
          <cell r="J38">
            <v>2369.9807999999998</v>
          </cell>
        </row>
        <row r="39">
          <cell r="C39" t="str">
            <v>NET CURRENT ASSETS</v>
          </cell>
          <cell r="G39">
            <v>72466.244999999995</v>
          </cell>
          <cell r="H39">
            <v>76073.301000000007</v>
          </cell>
          <cell r="I39">
            <v>724.66245000000004</v>
          </cell>
          <cell r="J39">
            <v>760.73301000000004</v>
          </cell>
        </row>
        <row r="40">
          <cell r="I40">
            <v>0</v>
          </cell>
          <cell r="J40">
            <v>0</v>
          </cell>
        </row>
        <row r="41">
          <cell r="B41" t="str">
            <v>FIXED ASSETS</v>
          </cell>
          <cell r="I41">
            <v>0</v>
          </cell>
          <cell r="J41">
            <v>0</v>
          </cell>
        </row>
        <row r="42">
          <cell r="C42" t="str">
            <v>Gross Block</v>
          </cell>
          <cell r="G42">
            <v>85926</v>
          </cell>
          <cell r="H42">
            <v>84823</v>
          </cell>
          <cell r="I42">
            <v>859.26</v>
          </cell>
          <cell r="J42">
            <v>848.23</v>
          </cell>
        </row>
        <row r="43">
          <cell r="C43" t="str">
            <v>Less : Depreciation</v>
          </cell>
          <cell r="G43">
            <v>37546</v>
          </cell>
          <cell r="H43">
            <v>37546</v>
          </cell>
          <cell r="I43">
            <v>375.46</v>
          </cell>
          <cell r="J43">
            <v>375.46</v>
          </cell>
        </row>
        <row r="44">
          <cell r="C44" t="str">
            <v>Net Block</v>
          </cell>
          <cell r="G44">
            <v>48380</v>
          </cell>
          <cell r="H44">
            <v>47277</v>
          </cell>
          <cell r="I44">
            <v>483.8</v>
          </cell>
          <cell r="J44">
            <v>472.77</v>
          </cell>
        </row>
        <row r="45">
          <cell r="C45" t="str">
            <v>Deferred Revenue Expenses</v>
          </cell>
          <cell r="H45">
            <v>0</v>
          </cell>
          <cell r="I45">
            <v>0</v>
          </cell>
          <cell r="J45">
            <v>0</v>
          </cell>
        </row>
        <row r="46">
          <cell r="C46" t="str">
            <v>Less : Written-Off During the Year</v>
          </cell>
          <cell r="H46">
            <v>0</v>
          </cell>
          <cell r="I46">
            <v>0</v>
          </cell>
          <cell r="J46">
            <v>0</v>
          </cell>
        </row>
        <row r="47">
          <cell r="C47" t="str">
            <v>Net Deferred Revenue Expenses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C48" t="str">
            <v>Intangible Assets</v>
          </cell>
          <cell r="H48">
            <v>0</v>
          </cell>
          <cell r="I48">
            <v>0</v>
          </cell>
          <cell r="J48">
            <v>0</v>
          </cell>
        </row>
        <row r="49">
          <cell r="C49" t="str">
            <v>Less : Amortised During the Year</v>
          </cell>
          <cell r="H49">
            <v>0</v>
          </cell>
          <cell r="I49">
            <v>0</v>
          </cell>
          <cell r="J49">
            <v>0</v>
          </cell>
        </row>
        <row r="50">
          <cell r="C50" t="str">
            <v>Net Intangible Assets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I51">
            <v>0</v>
          </cell>
          <cell r="J51">
            <v>0</v>
          </cell>
        </row>
        <row r="52">
          <cell r="C52" t="str">
            <v>TOTAL FIXED ASSETS</v>
          </cell>
          <cell r="G52">
            <v>48380</v>
          </cell>
          <cell r="H52">
            <v>47277</v>
          </cell>
          <cell r="I52">
            <v>483.8</v>
          </cell>
          <cell r="J52">
            <v>472.77</v>
          </cell>
        </row>
        <row r="53">
          <cell r="I53">
            <v>0</v>
          </cell>
          <cell r="J53">
            <v>0</v>
          </cell>
        </row>
        <row r="54">
          <cell r="B54" t="str">
            <v>INVESTMENTS</v>
          </cell>
          <cell r="I54">
            <v>0</v>
          </cell>
          <cell r="J54">
            <v>0</v>
          </cell>
        </row>
        <row r="55">
          <cell r="C55" t="str">
            <v>Investments - Affiliates</v>
          </cell>
          <cell r="G55" t="str">
            <v>-</v>
          </cell>
          <cell r="H55" t="str">
            <v>-</v>
          </cell>
          <cell r="I55">
            <v>0</v>
          </cell>
          <cell r="J55">
            <v>0</v>
          </cell>
        </row>
        <row r="56">
          <cell r="C56" t="str">
            <v>Investments - Others</v>
          </cell>
          <cell r="G56" t="str">
            <v>-</v>
          </cell>
          <cell r="H56" t="str">
            <v>-</v>
          </cell>
          <cell r="I56">
            <v>0</v>
          </cell>
          <cell r="J56">
            <v>0</v>
          </cell>
        </row>
        <row r="57">
          <cell r="C57" t="str">
            <v>TOTAL INVESTMENTS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C58" t="str">
            <v>TOTAL ASSETS</v>
          </cell>
          <cell r="G58">
            <v>120846.245</v>
          </cell>
          <cell r="H58">
            <v>123350.30100000001</v>
          </cell>
          <cell r="I58">
            <v>1208.46245</v>
          </cell>
          <cell r="J58">
            <v>1233.5030099999999</v>
          </cell>
        </row>
        <row r="59">
          <cell r="I59">
            <v>0</v>
          </cell>
          <cell r="J59">
            <v>0</v>
          </cell>
        </row>
        <row r="60">
          <cell r="B60" t="str">
            <v>FINANCED BY</v>
          </cell>
          <cell r="I60">
            <v>0</v>
          </cell>
          <cell r="J60">
            <v>0</v>
          </cell>
        </row>
        <row r="61">
          <cell r="B61" t="str">
            <v>DEBTS</v>
          </cell>
          <cell r="I61">
            <v>0</v>
          </cell>
          <cell r="J61">
            <v>0</v>
          </cell>
        </row>
        <row r="62">
          <cell r="C62" t="str">
            <v>Long Term Debt From Banks</v>
          </cell>
          <cell r="G62" t="str">
            <v>-</v>
          </cell>
          <cell r="H62" t="str">
            <v>-</v>
          </cell>
          <cell r="I62">
            <v>0</v>
          </cell>
          <cell r="J62">
            <v>0</v>
          </cell>
        </row>
        <row r="63">
          <cell r="C63" t="str">
            <v>RLL Group Funding</v>
          </cell>
          <cell r="G63" t="str">
            <v>-</v>
          </cell>
          <cell r="H63" t="str">
            <v>-</v>
          </cell>
          <cell r="I63">
            <v>0</v>
          </cell>
          <cell r="J63">
            <v>0</v>
          </cell>
        </row>
        <row r="64">
          <cell r="C64" t="str">
            <v>Finance Leases &amp; HP</v>
          </cell>
          <cell r="G64" t="str">
            <v>-</v>
          </cell>
          <cell r="H64" t="str">
            <v>-</v>
          </cell>
          <cell r="I64">
            <v>0</v>
          </cell>
          <cell r="J64">
            <v>0</v>
          </cell>
        </row>
        <row r="65">
          <cell r="C65" t="str">
            <v>TOTAL DEBTS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B66" t="str">
            <v>SHAREHOLDERS FUNDS</v>
          </cell>
          <cell r="I66">
            <v>0</v>
          </cell>
          <cell r="J66">
            <v>0</v>
          </cell>
        </row>
        <row r="67">
          <cell r="C67" t="str">
            <v>Preference Share Capital</v>
          </cell>
          <cell r="I67">
            <v>0</v>
          </cell>
          <cell r="J67">
            <v>0</v>
          </cell>
        </row>
        <row r="68">
          <cell r="C68" t="str">
            <v>Equity Share Capital</v>
          </cell>
          <cell r="G68">
            <v>20000</v>
          </cell>
          <cell r="H68">
            <v>20000</v>
          </cell>
          <cell r="I68">
            <v>200</v>
          </cell>
          <cell r="J68">
            <v>200</v>
          </cell>
        </row>
        <row r="69">
          <cell r="C69" t="str">
            <v>Share Premium + Deposit for shares</v>
          </cell>
          <cell r="G69">
            <v>38980</v>
          </cell>
          <cell r="H69">
            <v>38980</v>
          </cell>
          <cell r="I69">
            <v>389.8</v>
          </cell>
          <cell r="J69">
            <v>389.8</v>
          </cell>
        </row>
        <row r="70">
          <cell r="C70" t="str">
            <v>Revaluation Reserve</v>
          </cell>
          <cell r="G70">
            <v>9942</v>
          </cell>
          <cell r="H70">
            <v>9942</v>
          </cell>
          <cell r="I70">
            <v>99.42</v>
          </cell>
          <cell r="J70">
            <v>99.42</v>
          </cell>
        </row>
        <row r="71">
          <cell r="C71" t="str">
            <v>Accumulated Profits / (Loss)</v>
          </cell>
          <cell r="G71">
            <v>51924.240591397902</v>
          </cell>
          <cell r="H71">
            <v>54428.3</v>
          </cell>
          <cell r="I71">
            <v>519.24240591397904</v>
          </cell>
          <cell r="J71">
            <v>544.28300000000002</v>
          </cell>
        </row>
        <row r="72">
          <cell r="C72" t="str">
            <v>TOTAL SHAREHOLDERS FUNDS</v>
          </cell>
          <cell r="G72">
            <v>120846.240591398</v>
          </cell>
          <cell r="H72">
            <v>123350.3</v>
          </cell>
          <cell r="I72">
            <v>1208.4624059139801</v>
          </cell>
          <cell r="J72">
            <v>1233.5029999999999</v>
          </cell>
        </row>
        <row r="73">
          <cell r="C73" t="str">
            <v>TOTAL</v>
          </cell>
          <cell r="G73">
            <v>120846.240591398</v>
          </cell>
          <cell r="H73">
            <v>123350.3</v>
          </cell>
          <cell r="I73">
            <v>1208.4624059139801</v>
          </cell>
          <cell r="J73">
            <v>1233.5029999999999</v>
          </cell>
        </row>
        <row r="74">
          <cell r="B74" t="str">
            <v>CHECK - DO NOT ERASE</v>
          </cell>
          <cell r="G74">
            <v>-4.4086020789109196E-3</v>
          </cell>
          <cell r="H74">
            <v>-1.00000003294554E-3</v>
          </cell>
        </row>
        <row r="75">
          <cell r="B75" t="str">
            <v>Note : Any Supplementary information may be provided below.</v>
          </cell>
        </row>
      </sheetData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 C"/>
      <sheetName val="A"/>
      <sheetName val="stat C (2)"/>
      <sheetName val="PLGroupings"/>
      <sheetName val="Results"/>
      <sheetName val="BS-RXNL"/>
      <sheetName val="Annexure_I"/>
      <sheetName val="Bonside project "/>
      <sheetName val="Pres 4 P&amp;L"/>
      <sheetName val="Sheet1"/>
    </sheetNames>
    <sheetDataSet>
      <sheetData sheetId="0" refreshError="1"/>
      <sheetData sheetId="1" refreshError="1"/>
      <sheetData sheetId="2" refreshError="1">
        <row r="11">
          <cell r="A11" t="str">
            <v>VR.TYP.</v>
          </cell>
          <cell r="B11" t="str">
            <v>VR.NO.</v>
          </cell>
          <cell r="C11" t="str">
            <v>VR.DATE</v>
          </cell>
          <cell r="D11" t="str">
            <v>PARTY NAME</v>
          </cell>
          <cell r="E11" t="str">
            <v>BILL NO</v>
          </cell>
          <cell r="F11" t="str">
            <v>DATE</v>
          </cell>
          <cell r="G11" t="str">
            <v>PARTICULARS</v>
          </cell>
          <cell r="H11" t="str">
            <v>QTN</v>
          </cell>
          <cell r="I11" t="str">
            <v>RATE</v>
          </cell>
          <cell r="J11" t="str">
            <v>AMOUNT</v>
          </cell>
          <cell r="K11" t="str">
            <v>AMOUNT</v>
          </cell>
        </row>
        <row r="13">
          <cell r="A13" t="str">
            <v>BPV</v>
          </cell>
          <cell r="B13" t="str">
            <v>930280</v>
          </cell>
          <cell r="C13">
            <v>35550</v>
          </cell>
          <cell r="D13" t="str">
            <v>DHIRSONS JEWELLERS</v>
          </cell>
          <cell r="E13" t="str">
            <v>5497</v>
          </cell>
          <cell r="F13">
            <v>35549</v>
          </cell>
          <cell r="G13" t="str">
            <v>BANGLES SET</v>
          </cell>
          <cell r="H13">
            <v>1</v>
          </cell>
          <cell r="I13">
            <v>32858</v>
          </cell>
          <cell r="J13">
            <v>32858</v>
          </cell>
          <cell r="K13">
            <v>0</v>
          </cell>
        </row>
        <row r="14">
          <cell r="A14" t="str">
            <v>BPV</v>
          </cell>
          <cell r="B14" t="str">
            <v>930383</v>
          </cell>
          <cell r="C14">
            <v>35555</v>
          </cell>
          <cell r="D14" t="str">
            <v>MEHRASONS JEWELLERS</v>
          </cell>
          <cell r="E14" t="str">
            <v>320</v>
          </cell>
          <cell r="F14">
            <v>35536</v>
          </cell>
          <cell r="G14" t="str">
            <v>GOLD ORNAMENTS</v>
          </cell>
          <cell r="H14">
            <v>1</v>
          </cell>
          <cell r="I14">
            <v>33500</v>
          </cell>
          <cell r="J14">
            <v>33500</v>
          </cell>
          <cell r="K14">
            <v>0</v>
          </cell>
        </row>
        <row r="15">
          <cell r="A15" t="str">
            <v>BPV</v>
          </cell>
          <cell r="B15" t="str">
            <v>930576</v>
          </cell>
          <cell r="C15">
            <v>35565</v>
          </cell>
          <cell r="D15" t="str">
            <v>BELI RAM JAIN &amp; SONS</v>
          </cell>
          <cell r="E15" t="str">
            <v>12738</v>
          </cell>
          <cell r="F15">
            <v>35551</v>
          </cell>
          <cell r="G15" t="str">
            <v>BOWL</v>
          </cell>
          <cell r="H15">
            <v>1</v>
          </cell>
          <cell r="I15">
            <v>2729</v>
          </cell>
          <cell r="J15">
            <v>2729</v>
          </cell>
          <cell r="K15">
            <v>0</v>
          </cell>
        </row>
        <row r="16">
          <cell r="A16" t="str">
            <v>BPV</v>
          </cell>
          <cell r="B16" t="str">
            <v>930586</v>
          </cell>
          <cell r="C16">
            <v>35565</v>
          </cell>
          <cell r="D16" t="str">
            <v>BENETTON</v>
          </cell>
          <cell r="E16" t="str">
            <v>663</v>
          </cell>
          <cell r="F16">
            <v>35322</v>
          </cell>
          <cell r="G16" t="str">
            <v>T.SHIRTS</v>
          </cell>
          <cell r="H16">
            <v>5</v>
          </cell>
          <cell r="I16">
            <v>100</v>
          </cell>
          <cell r="J16">
            <v>500</v>
          </cell>
          <cell r="K16">
            <v>0</v>
          </cell>
        </row>
        <row r="17">
          <cell r="A17" t="str">
            <v>BPV</v>
          </cell>
          <cell r="B17" t="str">
            <v>930586</v>
          </cell>
          <cell r="C17">
            <v>35565</v>
          </cell>
          <cell r="D17" t="str">
            <v>BATA SHOE STORE</v>
          </cell>
          <cell r="E17" t="str">
            <v>6476</v>
          </cell>
          <cell r="F17">
            <v>35371</v>
          </cell>
          <cell r="G17" t="str">
            <v>SHOES</v>
          </cell>
          <cell r="H17">
            <v>1</v>
          </cell>
          <cell r="I17">
            <v>89.95</v>
          </cell>
          <cell r="J17">
            <v>89.95</v>
          </cell>
          <cell r="K17">
            <v>0</v>
          </cell>
        </row>
        <row r="18">
          <cell r="A18" t="str">
            <v>BPV</v>
          </cell>
          <cell r="B18" t="str">
            <v>930586</v>
          </cell>
          <cell r="C18">
            <v>35371</v>
          </cell>
          <cell r="D18" t="str">
            <v>MADRAS STORES</v>
          </cell>
          <cell r="E18" t="str">
            <v>9963</v>
          </cell>
          <cell r="F18">
            <v>35371</v>
          </cell>
          <cell r="G18" t="str">
            <v>SOCKS</v>
          </cell>
          <cell r="H18">
            <v>2</v>
          </cell>
          <cell r="I18">
            <v>47</v>
          </cell>
          <cell r="J18">
            <v>94</v>
          </cell>
          <cell r="K18">
            <v>0</v>
          </cell>
        </row>
        <row r="19">
          <cell r="A19" t="str">
            <v>BPV</v>
          </cell>
          <cell r="B19" t="str">
            <v>930586</v>
          </cell>
          <cell r="C19">
            <v>35565</v>
          </cell>
          <cell r="D19" t="str">
            <v>BATA SHOE STORES</v>
          </cell>
          <cell r="E19" t="str">
            <v>6477</v>
          </cell>
          <cell r="F19">
            <v>35371</v>
          </cell>
          <cell r="G19" t="str">
            <v>SHOES</v>
          </cell>
          <cell r="H19">
            <v>1</v>
          </cell>
          <cell r="I19">
            <v>59.95</v>
          </cell>
          <cell r="J19">
            <v>59.95</v>
          </cell>
          <cell r="K19">
            <v>0</v>
          </cell>
        </row>
        <row r="20">
          <cell r="A20" t="str">
            <v>BPV</v>
          </cell>
          <cell r="B20" t="str">
            <v>930586</v>
          </cell>
          <cell r="C20">
            <v>35565</v>
          </cell>
          <cell r="D20" t="str">
            <v>BATA SHOE STORES</v>
          </cell>
          <cell r="E20" t="str">
            <v>14877</v>
          </cell>
          <cell r="F20">
            <v>35522</v>
          </cell>
          <cell r="G20" t="str">
            <v>SHOES</v>
          </cell>
          <cell r="H20">
            <v>1</v>
          </cell>
          <cell r="I20">
            <v>199.95</v>
          </cell>
          <cell r="J20">
            <v>199.95</v>
          </cell>
          <cell r="K20">
            <v>0</v>
          </cell>
        </row>
        <row r="21">
          <cell r="A21" t="str">
            <v>BPV</v>
          </cell>
          <cell r="B21" t="str">
            <v>930586</v>
          </cell>
          <cell r="C21">
            <v>35565</v>
          </cell>
          <cell r="D21" t="str">
            <v>LOUIS PHILIPPE</v>
          </cell>
          <cell r="E21" t="str">
            <v>2663</v>
          </cell>
          <cell r="F21">
            <v>35462</v>
          </cell>
          <cell r="G21" t="str">
            <v>GARMENTS</v>
          </cell>
          <cell r="H21">
            <v>1</v>
          </cell>
          <cell r="I21">
            <v>550</v>
          </cell>
          <cell r="J21">
            <v>550</v>
          </cell>
          <cell r="K21">
            <v>0</v>
          </cell>
        </row>
        <row r="22">
          <cell r="A22" t="str">
            <v>BPV</v>
          </cell>
          <cell r="B22" t="str">
            <v>930586</v>
          </cell>
          <cell r="C22">
            <v>35565</v>
          </cell>
          <cell r="D22" t="str">
            <v>BENETTON</v>
          </cell>
          <cell r="E22" t="str">
            <v>663</v>
          </cell>
          <cell r="F22">
            <v>35322</v>
          </cell>
          <cell r="G22" t="str">
            <v>SKIRT</v>
          </cell>
          <cell r="H22">
            <v>1</v>
          </cell>
          <cell r="I22">
            <v>125</v>
          </cell>
          <cell r="J22">
            <v>125</v>
          </cell>
          <cell r="K22">
            <v>0</v>
          </cell>
        </row>
        <row r="23">
          <cell r="A23" t="str">
            <v>BPV</v>
          </cell>
          <cell r="B23" t="str">
            <v>930586</v>
          </cell>
          <cell r="C23">
            <v>35565</v>
          </cell>
          <cell r="D23" t="str">
            <v>MADRAS STORES</v>
          </cell>
          <cell r="E23" t="str">
            <v>1773</v>
          </cell>
          <cell r="F23">
            <v>35522</v>
          </cell>
          <cell r="G23" t="str">
            <v>GARMENTS</v>
          </cell>
          <cell r="H23">
            <v>1</v>
          </cell>
          <cell r="I23">
            <v>375</v>
          </cell>
          <cell r="J23">
            <v>375</v>
          </cell>
          <cell r="K23">
            <v>0</v>
          </cell>
        </row>
        <row r="24">
          <cell r="A24" t="str">
            <v>BPV</v>
          </cell>
          <cell r="B24" t="str">
            <v>930586</v>
          </cell>
          <cell r="C24">
            <v>35565</v>
          </cell>
          <cell r="D24" t="str">
            <v>CHAND IND. LTD.</v>
          </cell>
          <cell r="E24" t="str">
            <v>194</v>
          </cell>
          <cell r="F24">
            <v>35308</v>
          </cell>
          <cell r="G24" t="str">
            <v>JEWELLERY</v>
          </cell>
          <cell r="H24">
            <v>1</v>
          </cell>
          <cell r="I24">
            <v>9000</v>
          </cell>
          <cell r="J24">
            <v>9000</v>
          </cell>
          <cell r="K24">
            <v>0</v>
          </cell>
        </row>
        <row r="25">
          <cell r="A25" t="str">
            <v>BPV</v>
          </cell>
          <cell r="B25" t="str">
            <v>930586</v>
          </cell>
          <cell r="C25">
            <v>35565</v>
          </cell>
          <cell r="D25" t="str">
            <v>MADRAS STORES</v>
          </cell>
          <cell r="E25" t="str">
            <v>9963</v>
          </cell>
          <cell r="F25">
            <v>35371</v>
          </cell>
          <cell r="G25" t="str">
            <v>SOCKS</v>
          </cell>
          <cell r="H25">
            <v>1</v>
          </cell>
          <cell r="I25">
            <v>40</v>
          </cell>
          <cell r="J25">
            <v>40</v>
          </cell>
          <cell r="K25">
            <v>0</v>
          </cell>
        </row>
        <row r="26">
          <cell r="A26" t="str">
            <v>BPV</v>
          </cell>
          <cell r="B26" t="str">
            <v>930586</v>
          </cell>
          <cell r="C26">
            <v>35565</v>
          </cell>
          <cell r="D26" t="str">
            <v>MADRAS STORES</v>
          </cell>
          <cell r="E26" t="str">
            <v>9963</v>
          </cell>
          <cell r="F26">
            <v>35371</v>
          </cell>
          <cell r="G26" t="str">
            <v>SHIRT</v>
          </cell>
          <cell r="H26">
            <v>1</v>
          </cell>
          <cell r="I26">
            <v>318</v>
          </cell>
          <cell r="J26">
            <v>318</v>
          </cell>
          <cell r="K26">
            <v>0</v>
          </cell>
        </row>
        <row r="27">
          <cell r="A27" t="str">
            <v>BPV</v>
          </cell>
          <cell r="B27" t="str">
            <v>930586</v>
          </cell>
          <cell r="C27">
            <v>35565</v>
          </cell>
          <cell r="D27" t="str">
            <v>GOGIA'S</v>
          </cell>
          <cell r="E27" t="str">
            <v>70955</v>
          </cell>
          <cell r="F27">
            <v>35392</v>
          </cell>
          <cell r="G27" t="str">
            <v>GARMENTS</v>
          </cell>
          <cell r="H27">
            <v>4</v>
          </cell>
          <cell r="I27">
            <v>67</v>
          </cell>
          <cell r="J27">
            <v>268</v>
          </cell>
          <cell r="K27">
            <v>0</v>
          </cell>
        </row>
        <row r="28">
          <cell r="A28" t="str">
            <v>BPV</v>
          </cell>
          <cell r="B28" t="str">
            <v>930586</v>
          </cell>
          <cell r="C28">
            <v>35565</v>
          </cell>
          <cell r="D28" t="str">
            <v>BENETTON</v>
          </cell>
          <cell r="E28" t="str">
            <v>663</v>
          </cell>
          <cell r="F28">
            <v>35322</v>
          </cell>
          <cell r="G28" t="str">
            <v>T.SHIRTS</v>
          </cell>
          <cell r="H28">
            <v>3</v>
          </cell>
          <cell r="I28">
            <v>60</v>
          </cell>
          <cell r="J28">
            <v>180</v>
          </cell>
          <cell r="K28">
            <v>0</v>
          </cell>
        </row>
        <row r="29">
          <cell r="A29" t="str">
            <v>BPV</v>
          </cell>
          <cell r="B29" t="str">
            <v>930586</v>
          </cell>
          <cell r="C29">
            <v>35565</v>
          </cell>
          <cell r="D29" t="str">
            <v>WEEKENDER</v>
          </cell>
          <cell r="E29" t="str">
            <v>156129</v>
          </cell>
          <cell r="F29">
            <v>35362</v>
          </cell>
          <cell r="G29" t="str">
            <v>SHIRTS</v>
          </cell>
          <cell r="H29">
            <v>1</v>
          </cell>
          <cell r="I29">
            <v>499</v>
          </cell>
          <cell r="J29">
            <v>499</v>
          </cell>
          <cell r="K29">
            <v>0</v>
          </cell>
        </row>
        <row r="30">
          <cell r="A30" t="str">
            <v>BPV</v>
          </cell>
          <cell r="B30" t="str">
            <v>930586</v>
          </cell>
          <cell r="C30">
            <v>35565</v>
          </cell>
          <cell r="D30" t="str">
            <v>TEKSONS BOOKSHOP</v>
          </cell>
          <cell r="E30" t="str">
            <v>6825</v>
          </cell>
          <cell r="F30">
            <v>35406</v>
          </cell>
          <cell r="G30" t="str">
            <v>BOOKS - MALORY TOWER</v>
          </cell>
          <cell r="H30">
            <v>1</v>
          </cell>
          <cell r="I30">
            <v>192</v>
          </cell>
          <cell r="J30">
            <v>192</v>
          </cell>
          <cell r="K30">
            <v>0</v>
          </cell>
        </row>
        <row r="31">
          <cell r="A31" t="str">
            <v>BPV</v>
          </cell>
          <cell r="B31" t="str">
            <v>930586</v>
          </cell>
          <cell r="C31">
            <v>35565</v>
          </cell>
          <cell r="D31" t="str">
            <v>TYCOON</v>
          </cell>
          <cell r="E31" t="str">
            <v>G - 11567</v>
          </cell>
          <cell r="F31">
            <v>35764</v>
          </cell>
          <cell r="G31" t="str">
            <v>SHIRTS</v>
          </cell>
          <cell r="H31">
            <v>1</v>
          </cell>
          <cell r="I31">
            <v>295</v>
          </cell>
          <cell r="J31">
            <v>295</v>
          </cell>
          <cell r="K31">
            <v>0</v>
          </cell>
        </row>
        <row r="32">
          <cell r="A32" t="str">
            <v>BPV</v>
          </cell>
          <cell r="B32" t="str">
            <v>930586</v>
          </cell>
          <cell r="C32">
            <v>35565</v>
          </cell>
          <cell r="D32" t="str">
            <v>NALINI SAREES PVT.LTD.</v>
          </cell>
          <cell r="E32" t="str">
            <v>2016</v>
          </cell>
          <cell r="F32">
            <v>0</v>
          </cell>
          <cell r="G32" t="str">
            <v>DUPATTA</v>
          </cell>
          <cell r="H32">
            <v>1</v>
          </cell>
          <cell r="I32">
            <v>100</v>
          </cell>
          <cell r="J32">
            <v>100</v>
          </cell>
          <cell r="K32">
            <v>0</v>
          </cell>
        </row>
        <row r="33">
          <cell r="A33" t="str">
            <v>BPV</v>
          </cell>
          <cell r="B33" t="str">
            <v>930586</v>
          </cell>
          <cell r="C33">
            <v>35565</v>
          </cell>
          <cell r="D33" t="str">
            <v>SANTUSTI CONCEPT</v>
          </cell>
          <cell r="E33" t="str">
            <v>981</v>
          </cell>
          <cell r="F33">
            <v>35308</v>
          </cell>
          <cell r="G33" t="str">
            <v>ACR. TRAY</v>
          </cell>
          <cell r="H33">
            <v>1</v>
          </cell>
          <cell r="I33">
            <v>508</v>
          </cell>
          <cell r="J33">
            <v>508</v>
          </cell>
          <cell r="K33">
            <v>0</v>
          </cell>
        </row>
        <row r="34">
          <cell r="A34" t="str">
            <v>BPV</v>
          </cell>
          <cell r="B34" t="str">
            <v>930586</v>
          </cell>
          <cell r="C34">
            <v>35565</v>
          </cell>
          <cell r="D34" t="str">
            <v>SAROBE FASHIONS PVT. LTD.</v>
          </cell>
          <cell r="E34" t="str">
            <v>1205</v>
          </cell>
          <cell r="F34">
            <v>35462</v>
          </cell>
          <cell r="G34" t="str">
            <v>GARMENTS</v>
          </cell>
          <cell r="H34">
            <v>1</v>
          </cell>
          <cell r="I34">
            <v>424.15</v>
          </cell>
          <cell r="J34">
            <v>424.15</v>
          </cell>
          <cell r="K34">
            <v>0</v>
          </cell>
        </row>
        <row r="35">
          <cell r="A35" t="str">
            <v>BPV</v>
          </cell>
          <cell r="B35" t="str">
            <v>930586</v>
          </cell>
          <cell r="C35">
            <v>35565</v>
          </cell>
          <cell r="D35" t="str">
            <v>STAR SHOES</v>
          </cell>
          <cell r="E35" t="str">
            <v>59222</v>
          </cell>
          <cell r="F35">
            <v>35424</v>
          </cell>
          <cell r="G35" t="str">
            <v>SHOES</v>
          </cell>
          <cell r="H35">
            <v>1</v>
          </cell>
          <cell r="I35">
            <v>352</v>
          </cell>
          <cell r="J35">
            <v>352</v>
          </cell>
          <cell r="K35">
            <v>0</v>
          </cell>
        </row>
        <row r="36">
          <cell r="A36" t="str">
            <v>BPV</v>
          </cell>
          <cell r="B36" t="str">
            <v>930586</v>
          </cell>
          <cell r="C36">
            <v>35565</v>
          </cell>
          <cell r="D36" t="str">
            <v>TEKSONS BOOKSHOP</v>
          </cell>
          <cell r="E36" t="str">
            <v>12400</v>
          </cell>
          <cell r="F36">
            <v>35512</v>
          </cell>
          <cell r="G36" t="str">
            <v>BOOKS - HARDY BOYS/NANC</v>
          </cell>
          <cell r="H36">
            <v>1</v>
          </cell>
          <cell r="I36">
            <v>95</v>
          </cell>
          <cell r="J36">
            <v>95</v>
          </cell>
          <cell r="K36">
            <v>0</v>
          </cell>
        </row>
        <row r="37">
          <cell r="A37" t="str">
            <v>BPV</v>
          </cell>
          <cell r="B37" t="str">
            <v>930586</v>
          </cell>
          <cell r="C37">
            <v>35565</v>
          </cell>
          <cell r="D37" t="str">
            <v>TEKSONS BOOKSHOP</v>
          </cell>
          <cell r="E37" t="str">
            <v>11315</v>
          </cell>
          <cell r="F37">
            <v>35491</v>
          </cell>
          <cell r="G37" t="str">
            <v>BOOKS - ADVENTURTE SERIES</v>
          </cell>
          <cell r="H37">
            <v>1</v>
          </cell>
          <cell r="I37">
            <v>140</v>
          </cell>
          <cell r="J37">
            <v>140</v>
          </cell>
          <cell r="K37">
            <v>0</v>
          </cell>
        </row>
        <row r="38">
          <cell r="A38" t="str">
            <v>BPV</v>
          </cell>
          <cell r="B38" t="str">
            <v>930586</v>
          </cell>
          <cell r="C38">
            <v>35565</v>
          </cell>
          <cell r="D38" t="str">
            <v>NALINI SAREES PVT. LTD.</v>
          </cell>
          <cell r="E38" t="str">
            <v>2016</v>
          </cell>
          <cell r="F38">
            <v>0</v>
          </cell>
          <cell r="G38" t="str">
            <v>COTTON FABRICS</v>
          </cell>
          <cell r="H38">
            <v>1</v>
          </cell>
          <cell r="I38">
            <v>350</v>
          </cell>
          <cell r="J38">
            <v>350</v>
          </cell>
          <cell r="K38">
            <v>0</v>
          </cell>
        </row>
        <row r="39">
          <cell r="A39" t="str">
            <v>BPV</v>
          </cell>
          <cell r="B39" t="str">
            <v>930586</v>
          </cell>
          <cell r="C39">
            <v>35565</v>
          </cell>
          <cell r="D39" t="str">
            <v>METRO SHOES LIMITED</v>
          </cell>
          <cell r="E39" t="str">
            <v>39913</v>
          </cell>
          <cell r="F39">
            <v>35371</v>
          </cell>
          <cell r="G39" t="str">
            <v>SHOES</v>
          </cell>
          <cell r="H39">
            <v>1</v>
          </cell>
          <cell r="I39">
            <v>399</v>
          </cell>
          <cell r="J39">
            <v>399</v>
          </cell>
          <cell r="K39">
            <v>0</v>
          </cell>
        </row>
        <row r="40">
          <cell r="A40" t="str">
            <v>BPV</v>
          </cell>
          <cell r="B40" t="str">
            <v>930586</v>
          </cell>
          <cell r="C40">
            <v>35565</v>
          </cell>
          <cell r="D40" t="str">
            <v>WEEKENDER</v>
          </cell>
          <cell r="E40" t="str">
            <v>155486</v>
          </cell>
          <cell r="F40">
            <v>35344</v>
          </cell>
          <cell r="G40" t="str">
            <v>LADIES PANT</v>
          </cell>
          <cell r="H40">
            <v>1</v>
          </cell>
          <cell r="I40">
            <v>429</v>
          </cell>
          <cell r="J40">
            <v>429</v>
          </cell>
          <cell r="K40">
            <v>0</v>
          </cell>
        </row>
        <row r="41">
          <cell r="A41" t="str">
            <v>BPV</v>
          </cell>
          <cell r="B41" t="str">
            <v>930586</v>
          </cell>
          <cell r="C41">
            <v>35565</v>
          </cell>
          <cell r="D41" t="str">
            <v>WEEKENDER</v>
          </cell>
          <cell r="E41" t="str">
            <v>155841</v>
          </cell>
          <cell r="F41">
            <v>35354</v>
          </cell>
          <cell r="G41" t="str">
            <v>DENIM TROUSERS</v>
          </cell>
          <cell r="H41">
            <v>1</v>
          </cell>
          <cell r="I41">
            <v>659</v>
          </cell>
          <cell r="J41">
            <v>659</v>
          </cell>
          <cell r="K41">
            <v>0</v>
          </cell>
        </row>
        <row r="42">
          <cell r="A42" t="str">
            <v>BPV</v>
          </cell>
          <cell r="B42" t="str">
            <v>930586</v>
          </cell>
          <cell r="C42">
            <v>35565</v>
          </cell>
          <cell r="D42" t="str">
            <v>WOODLAND</v>
          </cell>
          <cell r="E42" t="str">
            <v>3070</v>
          </cell>
          <cell r="F42">
            <v>35363</v>
          </cell>
          <cell r="G42" t="str">
            <v>SHOES</v>
          </cell>
          <cell r="H42">
            <v>1</v>
          </cell>
          <cell r="I42">
            <v>1195</v>
          </cell>
          <cell r="J42">
            <v>1195</v>
          </cell>
          <cell r="K42">
            <v>0</v>
          </cell>
        </row>
        <row r="43">
          <cell r="A43" t="str">
            <v>BPV</v>
          </cell>
          <cell r="B43" t="str">
            <v>930586</v>
          </cell>
          <cell r="C43">
            <v>35565</v>
          </cell>
          <cell r="D43" t="str">
            <v>CHUNMUN STORES (PVT.) LTD.</v>
          </cell>
          <cell r="E43" t="str">
            <v>7763</v>
          </cell>
          <cell r="F43">
            <v>35454</v>
          </cell>
          <cell r="G43" t="str">
            <v>GARMENTS</v>
          </cell>
          <cell r="H43">
            <v>1</v>
          </cell>
          <cell r="I43">
            <v>341</v>
          </cell>
          <cell r="J43">
            <v>341</v>
          </cell>
          <cell r="K43">
            <v>0</v>
          </cell>
        </row>
        <row r="44">
          <cell r="A44" t="str">
            <v>BPV</v>
          </cell>
          <cell r="B44" t="str">
            <v>930734</v>
          </cell>
          <cell r="C44">
            <v>35572</v>
          </cell>
          <cell r="D44" t="str">
            <v>MAHALAXMI JEWELLERS</v>
          </cell>
          <cell r="E44" t="str">
            <v>021</v>
          </cell>
          <cell r="F44">
            <v>35536</v>
          </cell>
          <cell r="G44" t="str">
            <v>ORNAMENTS</v>
          </cell>
          <cell r="H44">
            <v>1</v>
          </cell>
          <cell r="I44">
            <v>10265</v>
          </cell>
          <cell r="J44">
            <v>10265</v>
          </cell>
          <cell r="K44">
            <v>0</v>
          </cell>
        </row>
        <row r="45">
          <cell r="A45" t="str">
            <v>BPV</v>
          </cell>
          <cell r="B45" t="str">
            <v>930863</v>
          </cell>
          <cell r="C45">
            <v>35578</v>
          </cell>
          <cell r="D45" t="str">
            <v>BELI RAM JAIN &amp; SONS</v>
          </cell>
          <cell r="E45" t="str">
            <v>12736</v>
          </cell>
          <cell r="F45">
            <v>35551</v>
          </cell>
          <cell r="G45" t="str">
            <v>SILVER BOWL SET</v>
          </cell>
          <cell r="H45">
            <v>1</v>
          </cell>
          <cell r="I45">
            <v>11021</v>
          </cell>
          <cell r="J45">
            <v>11021</v>
          </cell>
          <cell r="K45">
            <v>0</v>
          </cell>
        </row>
        <row r="46">
          <cell r="A46" t="str">
            <v>BPV</v>
          </cell>
          <cell r="B46" t="str">
            <v>930919</v>
          </cell>
          <cell r="C46">
            <v>35580</v>
          </cell>
          <cell r="D46" t="str">
            <v>BELI RAM JAIN &amp; SONS</v>
          </cell>
          <cell r="E46" t="str">
            <v>12751</v>
          </cell>
          <cell r="F46">
            <v>35562</v>
          </cell>
          <cell r="G46" t="str">
            <v>BOWL</v>
          </cell>
          <cell r="H46">
            <v>2</v>
          </cell>
          <cell r="I46">
            <v>4922</v>
          </cell>
          <cell r="J46">
            <v>9844</v>
          </cell>
          <cell r="K46">
            <v>0</v>
          </cell>
        </row>
        <row r="47">
          <cell r="A47" t="str">
            <v>BPV</v>
          </cell>
          <cell r="B47" t="str">
            <v>930920</v>
          </cell>
          <cell r="C47">
            <v>35580</v>
          </cell>
          <cell r="D47" t="str">
            <v>SHYAM AHUJA LTD.</v>
          </cell>
          <cell r="E47" t="str">
            <v>1600</v>
          </cell>
          <cell r="F47">
            <v>35579</v>
          </cell>
          <cell r="G47" t="str">
            <v>SILK APPL.CUSH.COVER</v>
          </cell>
          <cell r="H47">
            <v>4</v>
          </cell>
          <cell r="I47">
            <v>1328.25</v>
          </cell>
          <cell r="J47">
            <v>5313</v>
          </cell>
          <cell r="K47">
            <v>0</v>
          </cell>
        </row>
        <row r="48">
          <cell r="A48" t="str">
            <v>BPV</v>
          </cell>
          <cell r="B48" t="str">
            <v>930920</v>
          </cell>
          <cell r="C48">
            <v>35580</v>
          </cell>
          <cell r="D48" t="str">
            <v>SHYAM AHUJA LTD.</v>
          </cell>
          <cell r="E48" t="str">
            <v>1600</v>
          </cell>
          <cell r="F48">
            <v>35579</v>
          </cell>
          <cell r="G48" t="str">
            <v>SILK BRAI.CUSH.COVER</v>
          </cell>
          <cell r="H48">
            <v>6</v>
          </cell>
          <cell r="I48">
            <v>1328.3333333333333</v>
          </cell>
          <cell r="J48">
            <v>7970</v>
          </cell>
          <cell r="K48">
            <v>0</v>
          </cell>
        </row>
        <row r="49">
          <cell r="A49" t="str">
            <v>BPV</v>
          </cell>
          <cell r="B49" t="str">
            <v>930920</v>
          </cell>
          <cell r="C49">
            <v>35580</v>
          </cell>
          <cell r="D49" t="str">
            <v>SHYAM AHUJA LTD.</v>
          </cell>
          <cell r="E49" t="str">
            <v>1600</v>
          </cell>
          <cell r="F49">
            <v>35579</v>
          </cell>
          <cell r="G49" t="str">
            <v>SILK CUSHION COVERS</v>
          </cell>
          <cell r="H49">
            <v>2</v>
          </cell>
          <cell r="I49">
            <v>840</v>
          </cell>
          <cell r="J49">
            <v>1680</v>
          </cell>
          <cell r="K49">
            <v>0</v>
          </cell>
        </row>
        <row r="50">
          <cell r="A50" t="str">
            <v>BPV</v>
          </cell>
          <cell r="B50" t="str">
            <v>930920</v>
          </cell>
          <cell r="C50">
            <v>35580</v>
          </cell>
          <cell r="D50" t="str">
            <v>SHYAM AHUJA LTD.</v>
          </cell>
          <cell r="E50" t="str">
            <v>19260</v>
          </cell>
          <cell r="F50">
            <v>35578</v>
          </cell>
          <cell r="G50" t="str">
            <v>SILK FABRIC</v>
          </cell>
          <cell r="H50">
            <v>1</v>
          </cell>
          <cell r="I50">
            <v>14832</v>
          </cell>
          <cell r="J50">
            <v>14832</v>
          </cell>
          <cell r="K50">
            <v>0</v>
          </cell>
        </row>
        <row r="51">
          <cell r="A51" t="str">
            <v>BPV</v>
          </cell>
          <cell r="B51" t="str">
            <v>930920</v>
          </cell>
          <cell r="C51">
            <v>35580</v>
          </cell>
          <cell r="D51" t="str">
            <v>SHYAM AHUJA LTD.</v>
          </cell>
          <cell r="E51" t="str">
            <v>19263</v>
          </cell>
          <cell r="F51">
            <v>35578</v>
          </cell>
          <cell r="G51" t="str">
            <v>SILK FABRIC</v>
          </cell>
          <cell r="H51">
            <v>1</v>
          </cell>
          <cell r="I51">
            <v>1854</v>
          </cell>
          <cell r="J51">
            <v>1854</v>
          </cell>
          <cell r="K51">
            <v>0</v>
          </cell>
        </row>
        <row r="52">
          <cell r="A52" t="str">
            <v>BPV</v>
          </cell>
          <cell r="B52" t="str">
            <v>931188</v>
          </cell>
          <cell r="C52">
            <v>35591</v>
          </cell>
          <cell r="D52" t="str">
            <v>WOODLAND</v>
          </cell>
          <cell r="E52" t="str">
            <v>20671</v>
          </cell>
          <cell r="F52">
            <v>35571</v>
          </cell>
          <cell r="G52" t="str">
            <v>SHOES</v>
          </cell>
          <cell r="H52">
            <v>1</v>
          </cell>
          <cell r="I52">
            <v>395</v>
          </cell>
          <cell r="J52">
            <v>395</v>
          </cell>
          <cell r="K52">
            <v>0</v>
          </cell>
        </row>
        <row r="53">
          <cell r="A53" t="str">
            <v>BPV</v>
          </cell>
          <cell r="B53" t="str">
            <v>931188</v>
          </cell>
          <cell r="C53">
            <v>35591</v>
          </cell>
          <cell r="D53" t="str">
            <v>WOODLAND</v>
          </cell>
          <cell r="E53" t="str">
            <v>20671</v>
          </cell>
          <cell r="F53">
            <v>35571</v>
          </cell>
          <cell r="G53" t="str">
            <v>SHOES</v>
          </cell>
          <cell r="H53">
            <v>1</v>
          </cell>
          <cell r="I53">
            <v>1490</v>
          </cell>
          <cell r="J53">
            <v>1490</v>
          </cell>
          <cell r="K53">
            <v>0</v>
          </cell>
        </row>
        <row r="54">
          <cell r="A54" t="str">
            <v>BPV</v>
          </cell>
          <cell r="B54" t="str">
            <v>931235</v>
          </cell>
          <cell r="C54">
            <v>35594</v>
          </cell>
          <cell r="D54" t="str">
            <v>KASHISH</v>
          </cell>
          <cell r="E54" t="str">
            <v>9996</v>
          </cell>
          <cell r="F54">
            <v>35215</v>
          </cell>
          <cell r="G54" t="str">
            <v>SUIT</v>
          </cell>
          <cell r="H54">
            <v>1</v>
          </cell>
          <cell r="I54">
            <v>2200</v>
          </cell>
          <cell r="J54">
            <v>2200</v>
          </cell>
          <cell r="K54">
            <v>0</v>
          </cell>
        </row>
        <row r="55">
          <cell r="A55" t="str">
            <v>BPV</v>
          </cell>
          <cell r="B55" t="str">
            <v>931235</v>
          </cell>
          <cell r="C55">
            <v>35594</v>
          </cell>
          <cell r="D55" t="str">
            <v>GEM PLAZA</v>
          </cell>
          <cell r="E55" t="str">
            <v>356</v>
          </cell>
          <cell r="F55">
            <v>35566</v>
          </cell>
          <cell r="G55" t="str">
            <v>ORNAMENTS</v>
          </cell>
          <cell r="H55">
            <v>1</v>
          </cell>
          <cell r="I55">
            <v>7000</v>
          </cell>
          <cell r="J55">
            <v>7000</v>
          </cell>
          <cell r="K55">
            <v>0</v>
          </cell>
        </row>
        <row r="56">
          <cell r="A56" t="str">
            <v>BPV</v>
          </cell>
          <cell r="B56" t="str">
            <v>931235</v>
          </cell>
          <cell r="C56">
            <v>35594</v>
          </cell>
          <cell r="D56" t="str">
            <v>GEM PLAZA</v>
          </cell>
          <cell r="E56" t="str">
            <v>355</v>
          </cell>
          <cell r="F56">
            <v>35556</v>
          </cell>
          <cell r="G56" t="str">
            <v>ORNAMENTS</v>
          </cell>
          <cell r="H56">
            <v>1</v>
          </cell>
          <cell r="I56">
            <v>12500</v>
          </cell>
          <cell r="J56">
            <v>12500</v>
          </cell>
          <cell r="K56">
            <v>0</v>
          </cell>
        </row>
        <row r="57">
          <cell r="A57" t="str">
            <v>BPV</v>
          </cell>
          <cell r="B57" t="str">
            <v>931235</v>
          </cell>
          <cell r="C57">
            <v>35594</v>
          </cell>
          <cell r="D57" t="str">
            <v>BENZER NOVELTIES</v>
          </cell>
          <cell r="E57" t="str">
            <v>001942</v>
          </cell>
          <cell r="F57">
            <v>35248</v>
          </cell>
          <cell r="G57" t="str">
            <v>SHIRT</v>
          </cell>
          <cell r="H57">
            <v>1</v>
          </cell>
          <cell r="I57">
            <v>345</v>
          </cell>
          <cell r="J57">
            <v>345</v>
          </cell>
          <cell r="K57">
            <v>0</v>
          </cell>
        </row>
        <row r="58">
          <cell r="A58" t="str">
            <v>BPV</v>
          </cell>
          <cell r="B58" t="str">
            <v>931235</v>
          </cell>
          <cell r="C58">
            <v>35594</v>
          </cell>
          <cell r="D58" t="str">
            <v>KASHISH</v>
          </cell>
          <cell r="E58" t="str">
            <v>9996</v>
          </cell>
          <cell r="F58">
            <v>35215</v>
          </cell>
          <cell r="G58" t="str">
            <v>SUIT</v>
          </cell>
          <cell r="H58">
            <v>1</v>
          </cell>
          <cell r="I58">
            <v>1800</v>
          </cell>
          <cell r="J58">
            <v>1800</v>
          </cell>
          <cell r="K58">
            <v>0</v>
          </cell>
        </row>
        <row r="59">
          <cell r="A59" t="str">
            <v>BPV</v>
          </cell>
          <cell r="B59" t="str">
            <v>931261</v>
          </cell>
          <cell r="C59">
            <v>35587</v>
          </cell>
          <cell r="D59" t="str">
            <v>COOKE &amp; KELVEY PVT. LTD.</v>
          </cell>
          <cell r="E59" t="str">
            <v>544</v>
          </cell>
          <cell r="F59">
            <v>35500</v>
          </cell>
          <cell r="G59" t="str">
            <v>SILVER PHOTOFRAME</v>
          </cell>
          <cell r="H59">
            <v>1</v>
          </cell>
          <cell r="I59">
            <v>4333.5</v>
          </cell>
          <cell r="J59">
            <v>4333.5</v>
          </cell>
          <cell r="K59">
            <v>0</v>
          </cell>
        </row>
        <row r="60">
          <cell r="A60" t="str">
            <v>BPV</v>
          </cell>
          <cell r="B60" t="str">
            <v>932731</v>
          </cell>
          <cell r="C60">
            <v>35672</v>
          </cell>
          <cell r="D60" t="str">
            <v>GALAXY MARKETING</v>
          </cell>
          <cell r="E60" t="str">
            <v>2631</v>
          </cell>
          <cell r="F60">
            <v>35661</v>
          </cell>
          <cell r="G60" t="str">
            <v>TIES</v>
          </cell>
          <cell r="H60">
            <v>150</v>
          </cell>
          <cell r="I60">
            <v>96.72</v>
          </cell>
          <cell r="J60">
            <v>14508</v>
          </cell>
          <cell r="K60">
            <v>0</v>
          </cell>
        </row>
        <row r="61">
          <cell r="A61" t="str">
            <v>BPV</v>
          </cell>
          <cell r="B61" t="str">
            <v>932791</v>
          </cell>
          <cell r="C61">
            <v>35676</v>
          </cell>
          <cell r="D61" t="str">
            <v>RAYMONDS</v>
          </cell>
          <cell r="E61" t="str">
            <v>1954</v>
          </cell>
          <cell r="F61">
            <v>35666</v>
          </cell>
          <cell r="G61" t="str">
            <v>GARMENTS</v>
          </cell>
          <cell r="H61">
            <v>1</v>
          </cell>
          <cell r="I61">
            <v>825</v>
          </cell>
          <cell r="J61">
            <v>825</v>
          </cell>
          <cell r="K61">
            <v>0</v>
          </cell>
        </row>
        <row r="62">
          <cell r="A62" t="str">
            <v>BPV</v>
          </cell>
          <cell r="B62" t="str">
            <v>932791</v>
          </cell>
          <cell r="C62">
            <v>35676</v>
          </cell>
          <cell r="D62" t="str">
            <v>RAYMONDS</v>
          </cell>
          <cell r="E62" t="str">
            <v>1954</v>
          </cell>
          <cell r="F62">
            <v>35666</v>
          </cell>
          <cell r="G62" t="str">
            <v>GARMENTS</v>
          </cell>
          <cell r="H62">
            <v>1</v>
          </cell>
          <cell r="I62">
            <v>690</v>
          </cell>
          <cell r="J62">
            <v>690</v>
          </cell>
          <cell r="K62">
            <v>0</v>
          </cell>
        </row>
        <row r="63">
          <cell r="A63" t="str">
            <v>BPV</v>
          </cell>
          <cell r="B63" t="str">
            <v>933194</v>
          </cell>
          <cell r="C63">
            <v>35695</v>
          </cell>
          <cell r="D63" t="str">
            <v>BELI RAM JAIN &amp; SONS</v>
          </cell>
          <cell r="E63" t="str">
            <v>012848</v>
          </cell>
          <cell r="F63">
            <v>35662</v>
          </cell>
          <cell r="G63" t="str">
            <v>BOWL</v>
          </cell>
          <cell r="H63">
            <v>1</v>
          </cell>
          <cell r="I63">
            <v>1615</v>
          </cell>
          <cell r="J63">
            <v>1615</v>
          </cell>
          <cell r="K63">
            <v>0</v>
          </cell>
        </row>
        <row r="64">
          <cell r="A64" t="str">
            <v>CPV</v>
          </cell>
          <cell r="B64" t="str">
            <v>1043</v>
          </cell>
          <cell r="C64">
            <v>35549</v>
          </cell>
          <cell r="D64" t="str">
            <v>HALDIRAM</v>
          </cell>
          <cell r="E64" t="str">
            <v>N/A</v>
          </cell>
          <cell r="F64">
            <v>35543</v>
          </cell>
          <cell r="G64" t="str">
            <v>SWEETS</v>
          </cell>
          <cell r="H64">
            <v>1</v>
          </cell>
          <cell r="I64">
            <v>876</v>
          </cell>
          <cell r="J64">
            <v>876</v>
          </cell>
          <cell r="K64">
            <v>0</v>
          </cell>
        </row>
        <row r="65">
          <cell r="A65" t="str">
            <v>CPV</v>
          </cell>
          <cell r="B65" t="str">
            <v>1065</v>
          </cell>
          <cell r="C65">
            <v>35549</v>
          </cell>
          <cell r="D65" t="str">
            <v>REF. K.VENUGOPAL</v>
          </cell>
          <cell r="E65" t="str">
            <v>N/A</v>
          </cell>
          <cell r="F65">
            <v>35541</v>
          </cell>
          <cell r="G65" t="str">
            <v>SAREE</v>
          </cell>
          <cell r="H65">
            <v>1</v>
          </cell>
          <cell r="I65">
            <v>300</v>
          </cell>
          <cell r="J65">
            <v>300</v>
          </cell>
          <cell r="K65">
            <v>0</v>
          </cell>
        </row>
        <row r="66">
          <cell r="A66" t="str">
            <v>CPV</v>
          </cell>
          <cell r="B66" t="str">
            <v>1065</v>
          </cell>
          <cell r="C66">
            <v>35549</v>
          </cell>
          <cell r="D66" t="str">
            <v>REF. K.VENUGOPAL</v>
          </cell>
          <cell r="E66" t="str">
            <v>N/A</v>
          </cell>
          <cell r="F66">
            <v>35541</v>
          </cell>
          <cell r="G66" t="str">
            <v>SAREE</v>
          </cell>
          <cell r="H66">
            <v>2</v>
          </cell>
          <cell r="I66">
            <v>362.5</v>
          </cell>
          <cell r="J66">
            <v>725</v>
          </cell>
          <cell r="K66">
            <v>0</v>
          </cell>
        </row>
        <row r="67">
          <cell r="A67" t="str">
            <v>CPV</v>
          </cell>
          <cell r="B67" t="str">
            <v>1065</v>
          </cell>
          <cell r="C67">
            <v>35549</v>
          </cell>
          <cell r="D67" t="str">
            <v>REKHA GARMENTS</v>
          </cell>
          <cell r="E67" t="str">
            <v>N/A</v>
          </cell>
          <cell r="F67">
            <v>35437</v>
          </cell>
          <cell r="G67" t="str">
            <v>KURTA</v>
          </cell>
          <cell r="H67">
            <v>1</v>
          </cell>
          <cell r="I67">
            <v>550</v>
          </cell>
          <cell r="J67">
            <v>550</v>
          </cell>
          <cell r="K67">
            <v>0</v>
          </cell>
        </row>
        <row r="68">
          <cell r="A68" t="str">
            <v>CPV</v>
          </cell>
          <cell r="B68" t="str">
            <v>1065</v>
          </cell>
          <cell r="C68">
            <v>35549</v>
          </cell>
          <cell r="D68" t="str">
            <v>SHOE SHOPPE</v>
          </cell>
          <cell r="E68" t="str">
            <v>28183</v>
          </cell>
          <cell r="F68">
            <v>35078</v>
          </cell>
          <cell r="G68" t="str">
            <v>SHOE</v>
          </cell>
          <cell r="H68">
            <v>1</v>
          </cell>
          <cell r="I68">
            <v>899</v>
          </cell>
          <cell r="J68">
            <v>899</v>
          </cell>
          <cell r="K68">
            <v>0</v>
          </cell>
        </row>
        <row r="69">
          <cell r="A69" t="str">
            <v>CPV</v>
          </cell>
          <cell r="B69" t="str">
            <v>1065</v>
          </cell>
          <cell r="C69">
            <v>35549</v>
          </cell>
          <cell r="D69" t="str">
            <v>SUDHIR SAREES</v>
          </cell>
          <cell r="E69" t="str">
            <v>1152</v>
          </cell>
          <cell r="F69">
            <v>35343</v>
          </cell>
          <cell r="G69" t="str">
            <v>SAREE</v>
          </cell>
          <cell r="H69">
            <v>1</v>
          </cell>
          <cell r="I69">
            <v>2100</v>
          </cell>
          <cell r="J69">
            <v>2100</v>
          </cell>
          <cell r="K69">
            <v>0</v>
          </cell>
        </row>
        <row r="70">
          <cell r="A70" t="str">
            <v>CPV</v>
          </cell>
          <cell r="B70" t="str">
            <v>1067</v>
          </cell>
          <cell r="C70">
            <v>35549</v>
          </cell>
          <cell r="D70" t="str">
            <v>GOYAL STORES</v>
          </cell>
          <cell r="E70" t="str">
            <v>G 02076</v>
          </cell>
          <cell r="F70">
            <v>35491</v>
          </cell>
          <cell r="G70" t="str">
            <v>BLOUSE</v>
          </cell>
          <cell r="H70">
            <v>1</v>
          </cell>
          <cell r="I70">
            <v>650</v>
          </cell>
          <cell r="J70">
            <v>650</v>
          </cell>
          <cell r="K70">
            <v>0</v>
          </cell>
        </row>
        <row r="71">
          <cell r="A71" t="str">
            <v>CPV</v>
          </cell>
          <cell r="B71" t="str">
            <v>1067</v>
          </cell>
          <cell r="C71">
            <v>35549</v>
          </cell>
          <cell r="D71" t="str">
            <v>CnM CHUNMUN</v>
          </cell>
          <cell r="E71" t="str">
            <v>7900</v>
          </cell>
          <cell r="F71">
            <v>35439</v>
          </cell>
          <cell r="G71" t="str">
            <v>TITES</v>
          </cell>
          <cell r="H71">
            <v>2</v>
          </cell>
          <cell r="I71">
            <v>135</v>
          </cell>
          <cell r="J71">
            <v>270</v>
          </cell>
          <cell r="K71">
            <v>0</v>
          </cell>
        </row>
        <row r="72">
          <cell r="A72" t="str">
            <v>CPV</v>
          </cell>
          <cell r="B72" t="str">
            <v>1067</v>
          </cell>
          <cell r="C72">
            <v>35549</v>
          </cell>
          <cell r="D72" t="str">
            <v>CnM CHUNMUN</v>
          </cell>
          <cell r="E72" t="str">
            <v>7900</v>
          </cell>
          <cell r="F72">
            <v>35439</v>
          </cell>
          <cell r="G72" t="str">
            <v>TOP</v>
          </cell>
          <cell r="H72">
            <v>1</v>
          </cell>
          <cell r="I72">
            <v>250</v>
          </cell>
          <cell r="J72">
            <v>250</v>
          </cell>
          <cell r="K72">
            <v>0</v>
          </cell>
        </row>
        <row r="73">
          <cell r="A73" t="str">
            <v>CPV</v>
          </cell>
          <cell r="B73" t="str">
            <v>1067</v>
          </cell>
          <cell r="C73">
            <v>35549</v>
          </cell>
          <cell r="D73" t="str">
            <v>CnM CHUNMUN</v>
          </cell>
          <cell r="E73" t="str">
            <v>7900</v>
          </cell>
          <cell r="F73">
            <v>35439</v>
          </cell>
          <cell r="G73" t="str">
            <v>TOP</v>
          </cell>
          <cell r="H73">
            <v>1</v>
          </cell>
          <cell r="I73">
            <v>365</v>
          </cell>
          <cell r="J73">
            <v>365</v>
          </cell>
          <cell r="K73">
            <v>0</v>
          </cell>
        </row>
        <row r="74">
          <cell r="A74" t="str">
            <v>CPV</v>
          </cell>
          <cell r="B74" t="str">
            <v>1067</v>
          </cell>
          <cell r="C74">
            <v>35549</v>
          </cell>
          <cell r="D74" t="str">
            <v>RIO GRANDE DEPT.STORES(P)LTD.</v>
          </cell>
          <cell r="E74" t="str">
            <v>07.01/ 130</v>
          </cell>
          <cell r="F74">
            <v>35434</v>
          </cell>
          <cell r="G74" t="str">
            <v>WOODEEN ABC PAI</v>
          </cell>
          <cell r="H74">
            <v>1</v>
          </cell>
          <cell r="I74">
            <v>345</v>
          </cell>
          <cell r="J74">
            <v>345</v>
          </cell>
          <cell r="K74">
            <v>0</v>
          </cell>
        </row>
        <row r="75">
          <cell r="A75" t="str">
            <v>CPV</v>
          </cell>
          <cell r="B75" t="str">
            <v>1067</v>
          </cell>
          <cell r="C75">
            <v>35549</v>
          </cell>
          <cell r="D75" t="str">
            <v>LOUIS PHILIPPE</v>
          </cell>
          <cell r="E75" t="str">
            <v>1079</v>
          </cell>
          <cell r="F75">
            <v>35546</v>
          </cell>
          <cell r="G75" t="str">
            <v>SHIRTS</v>
          </cell>
          <cell r="H75">
            <v>1</v>
          </cell>
          <cell r="I75">
            <v>745</v>
          </cell>
          <cell r="J75">
            <v>745</v>
          </cell>
          <cell r="K75">
            <v>0</v>
          </cell>
        </row>
        <row r="76">
          <cell r="A76" t="str">
            <v>CPV</v>
          </cell>
          <cell r="B76" t="str">
            <v>1067</v>
          </cell>
          <cell r="C76">
            <v>35549</v>
          </cell>
          <cell r="D76" t="str">
            <v>BIGJOS JAINSONS SS</v>
          </cell>
          <cell r="E76" t="str">
            <v>54584</v>
          </cell>
          <cell r="F76">
            <v>35505</v>
          </cell>
          <cell r="G76" t="str">
            <v>PURSE</v>
          </cell>
          <cell r="H76">
            <v>1</v>
          </cell>
          <cell r="I76">
            <v>1625</v>
          </cell>
          <cell r="J76">
            <v>1625</v>
          </cell>
          <cell r="K76">
            <v>0</v>
          </cell>
        </row>
        <row r="77">
          <cell r="A77" t="str">
            <v>CPV</v>
          </cell>
          <cell r="B77" t="str">
            <v>1067</v>
          </cell>
          <cell r="C77">
            <v>35549</v>
          </cell>
          <cell r="D77" t="str">
            <v>LOUIS PHILIPPE</v>
          </cell>
          <cell r="E77" t="str">
            <v>631</v>
          </cell>
          <cell r="F77">
            <v>35549</v>
          </cell>
          <cell r="G77" t="str">
            <v>SHIRT</v>
          </cell>
          <cell r="H77">
            <v>2</v>
          </cell>
          <cell r="I77">
            <v>550</v>
          </cell>
          <cell r="J77">
            <v>1100</v>
          </cell>
          <cell r="K77">
            <v>0</v>
          </cell>
        </row>
        <row r="78">
          <cell r="A78" t="str">
            <v>CPV</v>
          </cell>
          <cell r="B78" t="str">
            <v>1067</v>
          </cell>
          <cell r="C78">
            <v>35549</v>
          </cell>
          <cell r="D78" t="str">
            <v>MAHILA SEWA</v>
          </cell>
          <cell r="E78" t="str">
            <v>73</v>
          </cell>
          <cell r="F78">
            <v>35541</v>
          </cell>
          <cell r="G78" t="str">
            <v>DUPATTA</v>
          </cell>
          <cell r="H78">
            <v>1</v>
          </cell>
          <cell r="I78">
            <v>430</v>
          </cell>
          <cell r="J78">
            <v>430</v>
          </cell>
          <cell r="K78">
            <v>0</v>
          </cell>
        </row>
        <row r="79">
          <cell r="A79" t="str">
            <v>CPV</v>
          </cell>
          <cell r="B79" t="str">
            <v>1067</v>
          </cell>
          <cell r="C79">
            <v>35549</v>
          </cell>
          <cell r="D79" t="str">
            <v>MADAME</v>
          </cell>
          <cell r="E79" t="str">
            <v>785</v>
          </cell>
          <cell r="F79">
            <v>35426</v>
          </cell>
          <cell r="G79" t="str">
            <v>LEATHER WALLET</v>
          </cell>
          <cell r="H79">
            <v>1</v>
          </cell>
          <cell r="I79">
            <v>350</v>
          </cell>
          <cell r="J79">
            <v>350</v>
          </cell>
          <cell r="K79">
            <v>0</v>
          </cell>
        </row>
        <row r="80">
          <cell r="A80" t="str">
            <v>CPV</v>
          </cell>
          <cell r="B80" t="str">
            <v>1116</v>
          </cell>
          <cell r="C80">
            <v>35550</v>
          </cell>
          <cell r="D80" t="str">
            <v>I.K.SANTUSHTI SHOP.COMPLEX</v>
          </cell>
          <cell r="E80" t="str">
            <v>812</v>
          </cell>
          <cell r="F80">
            <v>35535</v>
          </cell>
          <cell r="G80" t="str">
            <v>SILVER PHOTO FRAME</v>
          </cell>
          <cell r="H80">
            <v>2</v>
          </cell>
          <cell r="I80">
            <v>856</v>
          </cell>
          <cell r="J80">
            <v>1712</v>
          </cell>
          <cell r="K80">
            <v>0</v>
          </cell>
        </row>
        <row r="81">
          <cell r="A81" t="str">
            <v>CPV</v>
          </cell>
          <cell r="B81" t="str">
            <v>1169</v>
          </cell>
          <cell r="C81">
            <v>35551</v>
          </cell>
          <cell r="D81" t="str">
            <v>PREM MEDICAL STORE</v>
          </cell>
          <cell r="E81" t="str">
            <v>5283</v>
          </cell>
          <cell r="F81">
            <v>35543</v>
          </cell>
          <cell r="G81" t="str">
            <v>MEDICINE - CHERICOFF</v>
          </cell>
          <cell r="H81">
            <v>1</v>
          </cell>
          <cell r="I81">
            <v>45</v>
          </cell>
          <cell r="J81">
            <v>45</v>
          </cell>
          <cell r="K81">
            <v>0</v>
          </cell>
        </row>
        <row r="82">
          <cell r="A82" t="str">
            <v>CPV</v>
          </cell>
          <cell r="B82" t="str">
            <v>1169</v>
          </cell>
          <cell r="C82">
            <v>35551</v>
          </cell>
          <cell r="D82" t="str">
            <v>PUNJAB OPTICAL HOUSE</v>
          </cell>
          <cell r="E82" t="str">
            <v>20557</v>
          </cell>
          <cell r="F82">
            <v>35537</v>
          </cell>
          <cell r="G82" t="str">
            <v>RAY BAN</v>
          </cell>
          <cell r="H82">
            <v>1</v>
          </cell>
          <cell r="I82">
            <v>3584.5</v>
          </cell>
          <cell r="J82">
            <v>3584.5</v>
          </cell>
          <cell r="K82">
            <v>0</v>
          </cell>
        </row>
        <row r="83">
          <cell r="A83" t="str">
            <v>CPV</v>
          </cell>
          <cell r="B83" t="str">
            <v>1311</v>
          </cell>
          <cell r="C83">
            <v>35555</v>
          </cell>
          <cell r="D83" t="str">
            <v>I.K.SANTUSHTI SHOP.</v>
          </cell>
          <cell r="E83" t="str">
            <v>831</v>
          </cell>
          <cell r="F83">
            <v>35553</v>
          </cell>
          <cell r="G83" t="str">
            <v>BAMPU P. JEW</v>
          </cell>
          <cell r="H83">
            <v>1</v>
          </cell>
          <cell r="I83">
            <v>1417.75</v>
          </cell>
          <cell r="J83">
            <v>1417.75</v>
          </cell>
          <cell r="K83">
            <v>0</v>
          </cell>
        </row>
        <row r="84">
          <cell r="A84" t="str">
            <v>CPV</v>
          </cell>
          <cell r="B84" t="str">
            <v>1311</v>
          </cell>
          <cell r="C84">
            <v>35555</v>
          </cell>
          <cell r="D84" t="str">
            <v>I.K.SANTUSHTI SHOP.</v>
          </cell>
          <cell r="E84" t="str">
            <v>831</v>
          </cell>
          <cell r="F84">
            <v>35553</v>
          </cell>
          <cell r="G84" t="str">
            <v>ELEPHANT P. JEW.</v>
          </cell>
          <cell r="H84">
            <v>1</v>
          </cell>
          <cell r="I84">
            <v>856</v>
          </cell>
          <cell r="J84">
            <v>856</v>
          </cell>
          <cell r="K84">
            <v>0</v>
          </cell>
        </row>
        <row r="85">
          <cell r="A85" t="str">
            <v>CPV</v>
          </cell>
          <cell r="B85" t="str">
            <v>1323</v>
          </cell>
          <cell r="C85">
            <v>35555</v>
          </cell>
          <cell r="D85" t="str">
            <v>MISC. BUSINESS DEVELOPMENT EXP.</v>
          </cell>
          <cell r="E85" t="str">
            <v>N/A</v>
          </cell>
          <cell r="F85">
            <v>0</v>
          </cell>
          <cell r="G85">
            <v>0</v>
          </cell>
          <cell r="H85">
            <v>1</v>
          </cell>
          <cell r="I85">
            <v>650</v>
          </cell>
          <cell r="J85">
            <v>650</v>
          </cell>
          <cell r="K85">
            <v>0</v>
          </cell>
        </row>
        <row r="86">
          <cell r="A86" t="str">
            <v>CPV</v>
          </cell>
          <cell r="B86" t="str">
            <v>1324</v>
          </cell>
          <cell r="C86">
            <v>35555</v>
          </cell>
          <cell r="D86" t="str">
            <v>MISC. BUSINESS DEVELOPMENT EXP.</v>
          </cell>
          <cell r="E86" t="str">
            <v>N/A</v>
          </cell>
          <cell r="F86">
            <v>0</v>
          </cell>
          <cell r="G86">
            <v>0</v>
          </cell>
          <cell r="H86">
            <v>1</v>
          </cell>
          <cell r="I86">
            <v>675</v>
          </cell>
          <cell r="J86">
            <v>675</v>
          </cell>
          <cell r="K86">
            <v>0</v>
          </cell>
        </row>
        <row r="87">
          <cell r="A87" t="str">
            <v>CPV</v>
          </cell>
          <cell r="B87" t="str">
            <v>1347</v>
          </cell>
          <cell r="C87">
            <v>35555</v>
          </cell>
          <cell r="D87" t="str">
            <v>NATH ELEC. CORP.</v>
          </cell>
          <cell r="E87" t="str">
            <v>7370</v>
          </cell>
          <cell r="F87">
            <v>35436</v>
          </cell>
          <cell r="G87" t="str">
            <v>BPL  - TWO IN ONE</v>
          </cell>
          <cell r="H87">
            <v>1</v>
          </cell>
          <cell r="I87">
            <v>1600</v>
          </cell>
          <cell r="J87">
            <v>1600</v>
          </cell>
          <cell r="K87">
            <v>0</v>
          </cell>
        </row>
        <row r="88">
          <cell r="A88" t="str">
            <v>CPV</v>
          </cell>
          <cell r="B88" t="str">
            <v>1347</v>
          </cell>
          <cell r="C88">
            <v>35555</v>
          </cell>
          <cell r="D88" t="str">
            <v>SHYAM GARMENTS PVT. LTD.</v>
          </cell>
          <cell r="E88" t="str">
            <v>4520</v>
          </cell>
          <cell r="F88">
            <v>35402</v>
          </cell>
          <cell r="G88" t="str">
            <v>SHIRT</v>
          </cell>
          <cell r="H88">
            <v>1</v>
          </cell>
          <cell r="I88">
            <v>580</v>
          </cell>
          <cell r="J88">
            <v>580</v>
          </cell>
          <cell r="K88">
            <v>0</v>
          </cell>
        </row>
        <row r="89">
          <cell r="A89" t="str">
            <v>CPV</v>
          </cell>
          <cell r="B89" t="str">
            <v>1347</v>
          </cell>
          <cell r="C89">
            <v>35555</v>
          </cell>
          <cell r="D89" t="str">
            <v>VARNEE WEARS</v>
          </cell>
          <cell r="E89" t="str">
            <v>056</v>
          </cell>
          <cell r="F89">
            <v>35515</v>
          </cell>
          <cell r="G89" t="str">
            <v>T.SHIRT</v>
          </cell>
          <cell r="H89">
            <v>1</v>
          </cell>
          <cell r="I89">
            <v>280</v>
          </cell>
          <cell r="J89">
            <v>280</v>
          </cell>
          <cell r="K89">
            <v>0</v>
          </cell>
        </row>
        <row r="90">
          <cell r="A90" t="str">
            <v>CPV</v>
          </cell>
          <cell r="B90" t="str">
            <v>1347</v>
          </cell>
          <cell r="C90">
            <v>35555</v>
          </cell>
          <cell r="D90" t="str">
            <v>THE MEGA STORE</v>
          </cell>
          <cell r="E90" t="str">
            <v>9914</v>
          </cell>
          <cell r="F90">
            <v>35150</v>
          </cell>
          <cell r="G90" t="str">
            <v>T.SHIRT</v>
          </cell>
          <cell r="H90">
            <v>1</v>
          </cell>
          <cell r="I90">
            <v>199</v>
          </cell>
          <cell r="J90">
            <v>199</v>
          </cell>
          <cell r="K90">
            <v>0</v>
          </cell>
        </row>
        <row r="91">
          <cell r="A91" t="str">
            <v>CPV</v>
          </cell>
          <cell r="B91" t="str">
            <v>1347</v>
          </cell>
          <cell r="C91">
            <v>35555</v>
          </cell>
          <cell r="D91" t="str">
            <v>THE MEGA STORE</v>
          </cell>
          <cell r="E91" t="str">
            <v>9914</v>
          </cell>
          <cell r="F91">
            <v>35515</v>
          </cell>
          <cell r="G91" t="str">
            <v>T.SHIRT</v>
          </cell>
          <cell r="H91">
            <v>1</v>
          </cell>
          <cell r="I91">
            <v>349</v>
          </cell>
          <cell r="J91">
            <v>349</v>
          </cell>
          <cell r="K91">
            <v>0</v>
          </cell>
        </row>
        <row r="92">
          <cell r="A92" t="str">
            <v>CPV</v>
          </cell>
          <cell r="B92" t="str">
            <v>1347</v>
          </cell>
          <cell r="C92">
            <v>35555</v>
          </cell>
          <cell r="D92" t="str">
            <v>SHINGAR BHAWAN</v>
          </cell>
          <cell r="E92" t="str">
            <v>11437</v>
          </cell>
          <cell r="F92">
            <v>35438</v>
          </cell>
          <cell r="G92" t="str">
            <v>MAKE-UP KIT</v>
          </cell>
          <cell r="H92">
            <v>1</v>
          </cell>
          <cell r="I92">
            <v>2225</v>
          </cell>
          <cell r="J92">
            <v>2225</v>
          </cell>
          <cell r="K92">
            <v>0</v>
          </cell>
        </row>
        <row r="93">
          <cell r="A93" t="str">
            <v>CPV</v>
          </cell>
          <cell r="B93" t="str">
            <v>1347</v>
          </cell>
          <cell r="C93">
            <v>35555</v>
          </cell>
          <cell r="D93" t="str">
            <v>VARNEE WEARS</v>
          </cell>
          <cell r="E93" t="str">
            <v>056</v>
          </cell>
          <cell r="F93">
            <v>35515</v>
          </cell>
          <cell r="G93" t="str">
            <v>SHIRT</v>
          </cell>
          <cell r="H93">
            <v>1</v>
          </cell>
          <cell r="I93">
            <v>160</v>
          </cell>
          <cell r="J93">
            <v>160</v>
          </cell>
          <cell r="K93">
            <v>0</v>
          </cell>
        </row>
        <row r="94">
          <cell r="A94" t="str">
            <v>CPV</v>
          </cell>
          <cell r="B94" t="str">
            <v>1352</v>
          </cell>
          <cell r="C94">
            <v>35555</v>
          </cell>
          <cell r="D94" t="str">
            <v>FASHION FLARE</v>
          </cell>
          <cell r="E94" t="str">
            <v>32709</v>
          </cell>
          <cell r="F94">
            <v>35310</v>
          </cell>
          <cell r="G94" t="str">
            <v>JEANS</v>
          </cell>
          <cell r="H94">
            <v>1</v>
          </cell>
          <cell r="I94">
            <v>870</v>
          </cell>
          <cell r="J94">
            <v>870</v>
          </cell>
          <cell r="K94">
            <v>0</v>
          </cell>
        </row>
        <row r="95">
          <cell r="A95" t="str">
            <v>CPV</v>
          </cell>
          <cell r="B95" t="str">
            <v>1352</v>
          </cell>
          <cell r="C95">
            <v>35555</v>
          </cell>
          <cell r="D95" t="str">
            <v>SHAFALI</v>
          </cell>
          <cell r="E95" t="str">
            <v>914</v>
          </cell>
          <cell r="F95">
            <v>35286</v>
          </cell>
          <cell r="G95" t="str">
            <v>SAREES</v>
          </cell>
          <cell r="H95">
            <v>1</v>
          </cell>
          <cell r="I95">
            <v>450</v>
          </cell>
          <cell r="J95">
            <v>450</v>
          </cell>
          <cell r="K95">
            <v>0</v>
          </cell>
        </row>
        <row r="96">
          <cell r="A96" t="str">
            <v>CPV</v>
          </cell>
          <cell r="B96" t="str">
            <v>1352</v>
          </cell>
          <cell r="C96">
            <v>35555</v>
          </cell>
          <cell r="D96" t="str">
            <v>PHOENIX IND. LTD.</v>
          </cell>
          <cell r="E96" t="str">
            <v>12191</v>
          </cell>
          <cell r="F96">
            <v>35378</v>
          </cell>
          <cell r="G96" t="str">
            <v>CARRY BAG</v>
          </cell>
          <cell r="H96">
            <v>1</v>
          </cell>
          <cell r="I96">
            <v>955</v>
          </cell>
          <cell r="J96">
            <v>955</v>
          </cell>
          <cell r="K96">
            <v>0</v>
          </cell>
        </row>
        <row r="97">
          <cell r="A97" t="str">
            <v>CPV</v>
          </cell>
          <cell r="B97" t="str">
            <v>1352</v>
          </cell>
          <cell r="C97">
            <v>35555</v>
          </cell>
          <cell r="D97" t="str">
            <v>MAHINDRA DEPART. STORE</v>
          </cell>
          <cell r="E97" t="str">
            <v>89828</v>
          </cell>
          <cell r="F97">
            <v>35462</v>
          </cell>
          <cell r="G97" t="str">
            <v>PEN SET</v>
          </cell>
          <cell r="H97">
            <v>1</v>
          </cell>
          <cell r="I97">
            <v>140</v>
          </cell>
          <cell r="J97">
            <v>140</v>
          </cell>
          <cell r="K97">
            <v>0</v>
          </cell>
        </row>
        <row r="98">
          <cell r="A98" t="str">
            <v>CPV</v>
          </cell>
          <cell r="B98" t="str">
            <v>1352</v>
          </cell>
          <cell r="C98">
            <v>35555</v>
          </cell>
          <cell r="D98" t="str">
            <v>BATA</v>
          </cell>
          <cell r="E98" t="str">
            <v>5725</v>
          </cell>
          <cell r="F98">
            <v>35211</v>
          </cell>
          <cell r="G98" t="str">
            <v>SHOES</v>
          </cell>
          <cell r="H98">
            <v>1</v>
          </cell>
          <cell r="I98">
            <v>1199.95</v>
          </cell>
          <cell r="J98">
            <v>1199.95</v>
          </cell>
          <cell r="K98">
            <v>0</v>
          </cell>
        </row>
        <row r="99">
          <cell r="A99" t="str">
            <v>CPV</v>
          </cell>
          <cell r="B99" t="str">
            <v>1394</v>
          </cell>
          <cell r="C99">
            <v>35556</v>
          </cell>
          <cell r="D99" t="str">
            <v>FIVE STAR STATIONARY MART</v>
          </cell>
          <cell r="E99" t="str">
            <v>33379</v>
          </cell>
          <cell r="F99">
            <v>35524</v>
          </cell>
          <cell r="G99" t="str">
            <v>PEN SET</v>
          </cell>
          <cell r="H99">
            <v>1</v>
          </cell>
          <cell r="I99">
            <v>750</v>
          </cell>
          <cell r="J99">
            <v>750</v>
          </cell>
          <cell r="K99">
            <v>0</v>
          </cell>
        </row>
        <row r="100">
          <cell r="A100" t="str">
            <v>CPV</v>
          </cell>
          <cell r="B100" t="str">
            <v>1394</v>
          </cell>
          <cell r="C100">
            <v>35556</v>
          </cell>
          <cell r="D100" t="str">
            <v>FIVE STAR STATIONARY MART</v>
          </cell>
          <cell r="E100" t="str">
            <v>33439</v>
          </cell>
          <cell r="F100">
            <v>35542</v>
          </cell>
          <cell r="G100" t="str">
            <v>PEN SET</v>
          </cell>
          <cell r="H100">
            <v>1</v>
          </cell>
          <cell r="I100">
            <v>750</v>
          </cell>
          <cell r="J100">
            <v>750</v>
          </cell>
          <cell r="K100">
            <v>0</v>
          </cell>
        </row>
        <row r="101">
          <cell r="A101" t="str">
            <v>CPV</v>
          </cell>
          <cell r="B101" t="str">
            <v>1726</v>
          </cell>
          <cell r="C101">
            <v>35553</v>
          </cell>
          <cell r="D101" t="str">
            <v>RAMSONS FURNISHING</v>
          </cell>
          <cell r="E101" t="str">
            <v>002897</v>
          </cell>
          <cell r="F101">
            <v>35561</v>
          </cell>
          <cell r="G101" t="str">
            <v>BED SHEET</v>
          </cell>
          <cell r="H101">
            <v>1</v>
          </cell>
          <cell r="I101">
            <v>1500</v>
          </cell>
          <cell r="J101">
            <v>1500</v>
          </cell>
          <cell r="K101">
            <v>0</v>
          </cell>
        </row>
        <row r="102">
          <cell r="A102" t="str">
            <v>CPV</v>
          </cell>
          <cell r="B102" t="str">
            <v>1726</v>
          </cell>
          <cell r="C102">
            <v>35553</v>
          </cell>
          <cell r="D102" t="str">
            <v>RAMSONS FURNISHINGS</v>
          </cell>
          <cell r="E102" t="str">
            <v>002896</v>
          </cell>
          <cell r="F102">
            <v>35561</v>
          </cell>
          <cell r="G102" t="str">
            <v>BED COVERS</v>
          </cell>
          <cell r="H102">
            <v>2</v>
          </cell>
          <cell r="I102">
            <v>366.5</v>
          </cell>
          <cell r="J102">
            <v>733</v>
          </cell>
          <cell r="K102">
            <v>0</v>
          </cell>
        </row>
        <row r="103">
          <cell r="A103" t="str">
            <v>CPV</v>
          </cell>
          <cell r="B103" t="str">
            <v>1818</v>
          </cell>
          <cell r="C103">
            <v>35554</v>
          </cell>
          <cell r="D103" t="str">
            <v>BICHHONA HANDLOOM</v>
          </cell>
          <cell r="E103" t="str">
            <v>N/A</v>
          </cell>
          <cell r="F103">
            <v>35540</v>
          </cell>
          <cell r="G103" t="str">
            <v>BED COVER</v>
          </cell>
          <cell r="H103">
            <v>1</v>
          </cell>
          <cell r="I103">
            <v>280</v>
          </cell>
          <cell r="J103">
            <v>280</v>
          </cell>
          <cell r="K103">
            <v>0</v>
          </cell>
        </row>
        <row r="104">
          <cell r="A104" t="str">
            <v>CPV</v>
          </cell>
          <cell r="B104" t="str">
            <v>1850</v>
          </cell>
          <cell r="C104">
            <v>35565</v>
          </cell>
          <cell r="D104" t="str">
            <v>EMOTIONS</v>
          </cell>
          <cell r="E104" t="str">
            <v>N/A</v>
          </cell>
          <cell r="F104">
            <v>35551</v>
          </cell>
          <cell r="G104" t="str">
            <v>COSMETICS</v>
          </cell>
          <cell r="H104">
            <v>1</v>
          </cell>
          <cell r="I104">
            <v>415</v>
          </cell>
          <cell r="J104">
            <v>415</v>
          </cell>
          <cell r="K104">
            <v>0</v>
          </cell>
        </row>
        <row r="105">
          <cell r="A105" t="str">
            <v>CPV</v>
          </cell>
          <cell r="B105" t="str">
            <v>1850</v>
          </cell>
          <cell r="C105">
            <v>35565</v>
          </cell>
          <cell r="D105" t="str">
            <v>FASHION POINT</v>
          </cell>
          <cell r="E105" t="str">
            <v>11231</v>
          </cell>
          <cell r="F105">
            <v>35561</v>
          </cell>
          <cell r="G105" t="str">
            <v>SAREE</v>
          </cell>
          <cell r="H105">
            <v>1</v>
          </cell>
          <cell r="I105">
            <v>295</v>
          </cell>
          <cell r="J105">
            <v>295</v>
          </cell>
          <cell r="K105">
            <v>0</v>
          </cell>
        </row>
        <row r="106">
          <cell r="A106" t="str">
            <v>CPV</v>
          </cell>
          <cell r="B106" t="str">
            <v>1850</v>
          </cell>
          <cell r="C106">
            <v>35565</v>
          </cell>
          <cell r="D106" t="str">
            <v>EMOTIONS</v>
          </cell>
          <cell r="E106" t="str">
            <v>N/A</v>
          </cell>
          <cell r="F106">
            <v>35558</v>
          </cell>
          <cell r="G106" t="str">
            <v>COSMETICS</v>
          </cell>
          <cell r="H106">
            <v>1</v>
          </cell>
          <cell r="I106">
            <v>235</v>
          </cell>
          <cell r="J106">
            <v>235</v>
          </cell>
          <cell r="K106">
            <v>0</v>
          </cell>
        </row>
        <row r="107">
          <cell r="A107" t="str">
            <v>CPV</v>
          </cell>
          <cell r="B107" t="str">
            <v>1862</v>
          </cell>
          <cell r="C107">
            <v>35565</v>
          </cell>
          <cell r="D107" t="str">
            <v>NAVRATAN JEWELLERS</v>
          </cell>
          <cell r="E107" t="str">
            <v>019</v>
          </cell>
          <cell r="F107">
            <v>35529</v>
          </cell>
          <cell r="G107" t="str">
            <v>SILVER BOWL</v>
          </cell>
          <cell r="H107">
            <v>1</v>
          </cell>
          <cell r="I107">
            <v>8970</v>
          </cell>
          <cell r="J107">
            <v>8970</v>
          </cell>
          <cell r="K107">
            <v>0</v>
          </cell>
        </row>
        <row r="108">
          <cell r="A108" t="str">
            <v>CPV</v>
          </cell>
          <cell r="B108" t="str">
            <v>1863</v>
          </cell>
          <cell r="C108">
            <v>35565</v>
          </cell>
          <cell r="D108" t="str">
            <v>NAVRATAN JEWELLERS</v>
          </cell>
          <cell r="E108" t="str">
            <v>020</v>
          </cell>
          <cell r="F108">
            <v>35529</v>
          </cell>
          <cell r="G108" t="str">
            <v>SILVER TRAY</v>
          </cell>
          <cell r="H108">
            <v>1</v>
          </cell>
          <cell r="I108">
            <v>9180</v>
          </cell>
          <cell r="J108">
            <v>9180</v>
          </cell>
          <cell r="K108">
            <v>0</v>
          </cell>
        </row>
        <row r="109">
          <cell r="A109" t="str">
            <v>CPV</v>
          </cell>
          <cell r="B109" t="str">
            <v>1864</v>
          </cell>
          <cell r="C109">
            <v>35565</v>
          </cell>
          <cell r="D109" t="str">
            <v>NAVRATAN JEWELLERS</v>
          </cell>
          <cell r="E109" t="str">
            <v>021</v>
          </cell>
          <cell r="F109">
            <v>35529</v>
          </cell>
          <cell r="G109" t="str">
            <v>SILVER GLASSES</v>
          </cell>
          <cell r="H109">
            <v>1</v>
          </cell>
          <cell r="I109">
            <v>5824</v>
          </cell>
          <cell r="J109">
            <v>5824</v>
          </cell>
          <cell r="K109">
            <v>0</v>
          </cell>
        </row>
        <row r="110">
          <cell r="A110" t="str">
            <v>CPV</v>
          </cell>
          <cell r="B110" t="str">
            <v>1890</v>
          </cell>
          <cell r="C110">
            <v>35566</v>
          </cell>
          <cell r="D110" t="str">
            <v>JUNEJA HANDLOOM HOUSE</v>
          </cell>
          <cell r="E110" t="str">
            <v>598</v>
          </cell>
          <cell r="F110">
            <v>35561</v>
          </cell>
          <cell r="G110" t="str">
            <v>QUILT</v>
          </cell>
          <cell r="H110">
            <v>1</v>
          </cell>
          <cell r="I110">
            <v>1850</v>
          </cell>
          <cell r="J110">
            <v>1850</v>
          </cell>
          <cell r="K110">
            <v>0</v>
          </cell>
        </row>
        <row r="111">
          <cell r="A111" t="str">
            <v>CPV</v>
          </cell>
          <cell r="B111" t="str">
            <v>1890</v>
          </cell>
          <cell r="C111">
            <v>35566</v>
          </cell>
          <cell r="D111" t="str">
            <v>JUNEJA HANDLOOM HOUSE</v>
          </cell>
          <cell r="E111" t="str">
            <v>598</v>
          </cell>
          <cell r="F111">
            <v>35561</v>
          </cell>
          <cell r="G111" t="str">
            <v>MATRESSES</v>
          </cell>
          <cell r="H111">
            <v>2</v>
          </cell>
          <cell r="I111">
            <v>2100</v>
          </cell>
          <cell r="J111">
            <v>4200</v>
          </cell>
          <cell r="K111">
            <v>0</v>
          </cell>
        </row>
        <row r="112">
          <cell r="A112" t="str">
            <v>CPV</v>
          </cell>
          <cell r="B112" t="str">
            <v>1959</v>
          </cell>
          <cell r="C112">
            <v>35569</v>
          </cell>
          <cell r="D112" t="str">
            <v>BELI RAM JAIN &amp; SONS</v>
          </cell>
          <cell r="E112" t="str">
            <v>012713</v>
          </cell>
          <cell r="F112">
            <v>35524</v>
          </cell>
          <cell r="G112" t="str">
            <v>SILVER BOWL</v>
          </cell>
          <cell r="H112">
            <v>1</v>
          </cell>
          <cell r="I112">
            <v>4708</v>
          </cell>
          <cell r="J112">
            <v>4708</v>
          </cell>
          <cell r="K112">
            <v>0</v>
          </cell>
        </row>
        <row r="113">
          <cell r="A113" t="str">
            <v>CPV</v>
          </cell>
          <cell r="B113" t="str">
            <v>1959</v>
          </cell>
          <cell r="C113">
            <v>35569</v>
          </cell>
          <cell r="D113" t="str">
            <v>BELI RAM JAIN &amp; SONS</v>
          </cell>
          <cell r="E113" t="str">
            <v>012709</v>
          </cell>
          <cell r="F113">
            <v>35522</v>
          </cell>
          <cell r="G113" t="str">
            <v>SILVER BOWL</v>
          </cell>
          <cell r="H113">
            <v>1</v>
          </cell>
          <cell r="I113">
            <v>3210</v>
          </cell>
          <cell r="J113">
            <v>3210</v>
          </cell>
          <cell r="K113">
            <v>0</v>
          </cell>
        </row>
        <row r="114">
          <cell r="A114" t="str">
            <v>CPV</v>
          </cell>
          <cell r="B114" t="str">
            <v>1973</v>
          </cell>
          <cell r="C114">
            <v>35569</v>
          </cell>
          <cell r="D114" t="str">
            <v>ANOKHI</v>
          </cell>
          <cell r="E114" t="str">
            <v>CHF 06735</v>
          </cell>
          <cell r="F114">
            <v>35239</v>
          </cell>
          <cell r="G114" t="str">
            <v>TEA COZY</v>
          </cell>
          <cell r="H114">
            <v>1</v>
          </cell>
          <cell r="I114">
            <v>101</v>
          </cell>
          <cell r="J114">
            <v>101</v>
          </cell>
          <cell r="K114">
            <v>0</v>
          </cell>
        </row>
        <row r="115">
          <cell r="A115" t="str">
            <v>CPV</v>
          </cell>
          <cell r="B115" t="str">
            <v>1973</v>
          </cell>
          <cell r="C115">
            <v>35569</v>
          </cell>
          <cell r="D115" t="str">
            <v>SELF EMPLOYED WOMEN'S ASS.</v>
          </cell>
          <cell r="E115" t="str">
            <v>8556</v>
          </cell>
          <cell r="F115">
            <v>35217</v>
          </cell>
          <cell r="G115" t="str">
            <v>GARMENTS</v>
          </cell>
          <cell r="H115">
            <v>1</v>
          </cell>
          <cell r="I115">
            <v>367.5</v>
          </cell>
          <cell r="J115">
            <v>367.5</v>
          </cell>
          <cell r="K115">
            <v>0</v>
          </cell>
        </row>
        <row r="116">
          <cell r="A116" t="str">
            <v>CPV</v>
          </cell>
          <cell r="B116" t="str">
            <v>1973</v>
          </cell>
          <cell r="C116">
            <v>35569</v>
          </cell>
          <cell r="D116" t="str">
            <v>SELF EMPLOYED WOMEN'S ASS.</v>
          </cell>
          <cell r="E116" t="str">
            <v>8556</v>
          </cell>
          <cell r="F116">
            <v>35217</v>
          </cell>
          <cell r="G116" t="str">
            <v>SUIT</v>
          </cell>
          <cell r="H116">
            <v>1</v>
          </cell>
          <cell r="I116">
            <v>1575</v>
          </cell>
          <cell r="J116">
            <v>1575</v>
          </cell>
          <cell r="K116">
            <v>0</v>
          </cell>
        </row>
        <row r="117">
          <cell r="A117" t="str">
            <v>CPV</v>
          </cell>
          <cell r="B117" t="str">
            <v>1973</v>
          </cell>
          <cell r="C117">
            <v>35569</v>
          </cell>
          <cell r="D117" t="str">
            <v>TARINI INDIA PVT. LTD.</v>
          </cell>
          <cell r="E117" t="str">
            <v>N/A</v>
          </cell>
          <cell r="F117">
            <v>35526</v>
          </cell>
          <cell r="G117" t="str">
            <v>GARMENTS</v>
          </cell>
          <cell r="H117">
            <v>1</v>
          </cell>
          <cell r="I117">
            <v>475</v>
          </cell>
          <cell r="J117">
            <v>475</v>
          </cell>
          <cell r="K117">
            <v>0</v>
          </cell>
        </row>
        <row r="118">
          <cell r="A118" t="str">
            <v>CPV</v>
          </cell>
          <cell r="B118" t="str">
            <v>1973</v>
          </cell>
          <cell r="C118">
            <v>35569</v>
          </cell>
          <cell r="D118" t="str">
            <v>VOYAGE OVERSEAS</v>
          </cell>
          <cell r="E118" t="str">
            <v>5631</v>
          </cell>
          <cell r="F118">
            <v>35469</v>
          </cell>
          <cell r="G118" t="str">
            <v>SHIRTS</v>
          </cell>
          <cell r="H118">
            <v>2</v>
          </cell>
          <cell r="I118">
            <v>327.5</v>
          </cell>
          <cell r="J118">
            <v>655</v>
          </cell>
          <cell r="K118">
            <v>0</v>
          </cell>
        </row>
        <row r="119">
          <cell r="A119" t="str">
            <v>CPV</v>
          </cell>
          <cell r="B119" t="str">
            <v>1973</v>
          </cell>
          <cell r="C119">
            <v>35569</v>
          </cell>
          <cell r="D119" t="str">
            <v>ANOKHI</v>
          </cell>
          <cell r="E119" t="str">
            <v>CHF 06735</v>
          </cell>
          <cell r="F119">
            <v>35239</v>
          </cell>
          <cell r="G119" t="str">
            <v>TRAY COVER</v>
          </cell>
          <cell r="H119">
            <v>1</v>
          </cell>
          <cell r="I119">
            <v>118</v>
          </cell>
          <cell r="J119">
            <v>118</v>
          </cell>
          <cell r="K119">
            <v>0</v>
          </cell>
        </row>
        <row r="120">
          <cell r="A120" t="str">
            <v>CPV</v>
          </cell>
          <cell r="B120" t="str">
            <v>1973</v>
          </cell>
          <cell r="C120">
            <v>35569</v>
          </cell>
          <cell r="D120" t="str">
            <v>TARINI INDIA PVT. LTD.</v>
          </cell>
          <cell r="E120" t="str">
            <v>N/A</v>
          </cell>
          <cell r="F120">
            <v>35526</v>
          </cell>
          <cell r="G120" t="str">
            <v>BED COVER</v>
          </cell>
          <cell r="H120">
            <v>1</v>
          </cell>
          <cell r="I120">
            <v>525</v>
          </cell>
          <cell r="J120">
            <v>525</v>
          </cell>
          <cell r="K120">
            <v>0</v>
          </cell>
        </row>
        <row r="121">
          <cell r="A121" t="str">
            <v>CPV</v>
          </cell>
          <cell r="B121" t="str">
            <v>1973</v>
          </cell>
          <cell r="C121">
            <v>35569</v>
          </cell>
          <cell r="D121" t="str">
            <v>MEHTA FABRICS</v>
          </cell>
          <cell r="E121" t="str">
            <v>44068</v>
          </cell>
          <cell r="F121">
            <v>35526</v>
          </cell>
          <cell r="G121" t="str">
            <v>FABRICS</v>
          </cell>
          <cell r="H121">
            <v>1</v>
          </cell>
          <cell r="I121">
            <v>1010</v>
          </cell>
          <cell r="J121">
            <v>1010</v>
          </cell>
          <cell r="K121">
            <v>0</v>
          </cell>
        </row>
        <row r="122">
          <cell r="A122" t="str">
            <v>CPV</v>
          </cell>
          <cell r="B122" t="str">
            <v>1973</v>
          </cell>
          <cell r="C122">
            <v>35569</v>
          </cell>
          <cell r="D122" t="str">
            <v>TARINI INDIA PVT. LTD.</v>
          </cell>
          <cell r="E122" t="str">
            <v>N/A</v>
          </cell>
          <cell r="F122">
            <v>35526</v>
          </cell>
          <cell r="G122" t="str">
            <v>NAPKINS</v>
          </cell>
          <cell r="H122">
            <v>1</v>
          </cell>
          <cell r="I122">
            <v>210</v>
          </cell>
          <cell r="J122">
            <v>210</v>
          </cell>
          <cell r="K122">
            <v>0</v>
          </cell>
        </row>
        <row r="123">
          <cell r="A123" t="str">
            <v>CPV</v>
          </cell>
          <cell r="B123" t="str">
            <v>1989</v>
          </cell>
          <cell r="C123">
            <v>35569</v>
          </cell>
          <cell r="D123" t="str">
            <v>NEWMAN</v>
          </cell>
          <cell r="E123" t="str">
            <v>A 38249</v>
          </cell>
          <cell r="F123">
            <v>35554</v>
          </cell>
          <cell r="G123" t="str">
            <v>SHIRT</v>
          </cell>
          <cell r="H123">
            <v>1</v>
          </cell>
          <cell r="I123">
            <v>430</v>
          </cell>
          <cell r="J123">
            <v>430</v>
          </cell>
          <cell r="K123">
            <v>0</v>
          </cell>
        </row>
        <row r="124">
          <cell r="A124" t="str">
            <v>CPV</v>
          </cell>
          <cell r="B124" t="str">
            <v>1989</v>
          </cell>
          <cell r="C124">
            <v>35569</v>
          </cell>
          <cell r="D124" t="str">
            <v>NEWMAN</v>
          </cell>
          <cell r="E124" t="str">
            <v>A 38249</v>
          </cell>
          <cell r="F124">
            <v>35554</v>
          </cell>
          <cell r="G124" t="str">
            <v>SHIRT</v>
          </cell>
          <cell r="H124">
            <v>1</v>
          </cell>
          <cell r="I124">
            <v>620</v>
          </cell>
          <cell r="J124">
            <v>620</v>
          </cell>
          <cell r="K124">
            <v>0</v>
          </cell>
        </row>
        <row r="125">
          <cell r="A125" t="str">
            <v>CPV</v>
          </cell>
          <cell r="B125" t="str">
            <v>2028</v>
          </cell>
          <cell r="C125">
            <v>35570</v>
          </cell>
          <cell r="D125" t="str">
            <v>NAVRATAN JEWELLERS</v>
          </cell>
          <cell r="E125" t="str">
            <v>109</v>
          </cell>
          <cell r="F125">
            <v>35568</v>
          </cell>
          <cell r="G125" t="str">
            <v>SILVER BOWL</v>
          </cell>
          <cell r="H125">
            <v>1</v>
          </cell>
          <cell r="I125">
            <v>6282</v>
          </cell>
          <cell r="J125">
            <v>6282</v>
          </cell>
          <cell r="K125">
            <v>0</v>
          </cell>
        </row>
        <row r="126">
          <cell r="A126" t="str">
            <v>CPV</v>
          </cell>
          <cell r="B126" t="str">
            <v>2029</v>
          </cell>
          <cell r="C126">
            <v>35570</v>
          </cell>
          <cell r="D126" t="str">
            <v>NAVRATAN JEWELLERS</v>
          </cell>
          <cell r="E126" t="str">
            <v>110</v>
          </cell>
          <cell r="F126">
            <v>35568</v>
          </cell>
          <cell r="G126" t="str">
            <v>SILVER TRAY</v>
          </cell>
          <cell r="H126">
            <v>1</v>
          </cell>
          <cell r="I126">
            <v>6186</v>
          </cell>
          <cell r="J126">
            <v>6186</v>
          </cell>
          <cell r="K126">
            <v>0</v>
          </cell>
        </row>
        <row r="127">
          <cell r="A127" t="str">
            <v>CPV</v>
          </cell>
          <cell r="B127" t="str">
            <v>2075</v>
          </cell>
          <cell r="C127">
            <v>35572</v>
          </cell>
          <cell r="D127" t="str">
            <v>ALLIED FRUIT &amp; FLORIST</v>
          </cell>
          <cell r="E127" t="str">
            <v>N/A</v>
          </cell>
          <cell r="F127">
            <v>35568</v>
          </cell>
          <cell r="G127" t="str">
            <v>FRUITS - MANGO</v>
          </cell>
          <cell r="H127">
            <v>1</v>
          </cell>
          <cell r="I127">
            <v>320</v>
          </cell>
          <cell r="J127">
            <v>320</v>
          </cell>
          <cell r="K127">
            <v>0</v>
          </cell>
        </row>
        <row r="128">
          <cell r="A128" t="str">
            <v>CPV</v>
          </cell>
          <cell r="B128" t="str">
            <v>2152</v>
          </cell>
          <cell r="C128">
            <v>35573</v>
          </cell>
          <cell r="D128" t="str">
            <v>RANA FLORIST</v>
          </cell>
          <cell r="E128" t="str">
            <v>N/A</v>
          </cell>
          <cell r="F128">
            <v>35572</v>
          </cell>
          <cell r="G128" t="str">
            <v>FLOWER</v>
          </cell>
          <cell r="H128">
            <v>1</v>
          </cell>
          <cell r="I128">
            <v>200</v>
          </cell>
          <cell r="J128">
            <v>200</v>
          </cell>
          <cell r="K128">
            <v>0</v>
          </cell>
        </row>
        <row r="129">
          <cell r="A129" t="str">
            <v>CPV</v>
          </cell>
          <cell r="B129" t="str">
            <v>2152</v>
          </cell>
          <cell r="C129">
            <v>35573</v>
          </cell>
          <cell r="D129" t="str">
            <v>SHIV FRUIT MARKET</v>
          </cell>
          <cell r="E129" t="str">
            <v>412</v>
          </cell>
          <cell r="F129">
            <v>35572</v>
          </cell>
          <cell r="G129" t="str">
            <v>FRUIT</v>
          </cell>
          <cell r="H129">
            <v>1</v>
          </cell>
          <cell r="I129">
            <v>1090</v>
          </cell>
          <cell r="J129">
            <v>1090</v>
          </cell>
          <cell r="K129">
            <v>0</v>
          </cell>
        </row>
        <row r="130">
          <cell r="A130" t="str">
            <v>CPV</v>
          </cell>
          <cell r="B130" t="str">
            <v>2152</v>
          </cell>
          <cell r="C130">
            <v>35573</v>
          </cell>
          <cell r="D130" t="str">
            <v>BRIJ FRUIT MART</v>
          </cell>
          <cell r="E130" t="str">
            <v>N/A</v>
          </cell>
          <cell r="F130">
            <v>35572</v>
          </cell>
          <cell r="G130" t="str">
            <v>FRUIT</v>
          </cell>
          <cell r="H130">
            <v>1</v>
          </cell>
          <cell r="I130">
            <v>510</v>
          </cell>
          <cell r="J130">
            <v>510</v>
          </cell>
          <cell r="K130">
            <v>0</v>
          </cell>
        </row>
        <row r="131">
          <cell r="A131" t="str">
            <v>CPV</v>
          </cell>
          <cell r="B131" t="str">
            <v>2161</v>
          </cell>
          <cell r="C131">
            <v>35573</v>
          </cell>
          <cell r="D131" t="str">
            <v>DOLPHIN</v>
          </cell>
          <cell r="E131" t="str">
            <v>848</v>
          </cell>
          <cell r="F131">
            <v>35551</v>
          </cell>
          <cell r="G131" t="str">
            <v>BABA SUITS</v>
          </cell>
          <cell r="H131">
            <v>1</v>
          </cell>
          <cell r="I131">
            <v>175</v>
          </cell>
          <cell r="J131">
            <v>175</v>
          </cell>
          <cell r="K131">
            <v>0</v>
          </cell>
        </row>
        <row r="132">
          <cell r="A132" t="str">
            <v>CPV</v>
          </cell>
          <cell r="B132" t="str">
            <v>2161</v>
          </cell>
          <cell r="C132">
            <v>35573</v>
          </cell>
          <cell r="D132" t="str">
            <v>JYOTI FASHION</v>
          </cell>
          <cell r="E132" t="str">
            <v>13124</v>
          </cell>
          <cell r="F132">
            <v>35552</v>
          </cell>
          <cell r="G132" t="str">
            <v>SUIT</v>
          </cell>
          <cell r="H132">
            <v>1</v>
          </cell>
          <cell r="I132">
            <v>650</v>
          </cell>
          <cell r="J132">
            <v>650</v>
          </cell>
          <cell r="K132">
            <v>0</v>
          </cell>
        </row>
        <row r="133">
          <cell r="A133" t="str">
            <v>CPV</v>
          </cell>
          <cell r="B133" t="str">
            <v>2161</v>
          </cell>
          <cell r="C133">
            <v>35573</v>
          </cell>
          <cell r="D133" t="str">
            <v>DOLPHIN</v>
          </cell>
          <cell r="E133" t="str">
            <v>848</v>
          </cell>
          <cell r="F133">
            <v>35551</v>
          </cell>
          <cell r="G133" t="str">
            <v>BABA SUITS</v>
          </cell>
          <cell r="H133">
            <v>1</v>
          </cell>
          <cell r="I133">
            <v>190</v>
          </cell>
          <cell r="J133">
            <v>190</v>
          </cell>
          <cell r="K133">
            <v>0</v>
          </cell>
        </row>
        <row r="134">
          <cell r="A134" t="str">
            <v>CPV</v>
          </cell>
          <cell r="B134" t="str">
            <v>2161</v>
          </cell>
          <cell r="C134">
            <v>35573</v>
          </cell>
          <cell r="D134" t="str">
            <v>LIBAS</v>
          </cell>
          <cell r="E134" t="str">
            <v>97/44B</v>
          </cell>
          <cell r="F134">
            <v>35551</v>
          </cell>
          <cell r="G134" t="str">
            <v>TOPS</v>
          </cell>
          <cell r="H134">
            <v>1</v>
          </cell>
          <cell r="I134">
            <v>415</v>
          </cell>
          <cell r="J134">
            <v>415</v>
          </cell>
          <cell r="K134">
            <v>0</v>
          </cell>
        </row>
        <row r="135">
          <cell r="A135" t="str">
            <v>CPV</v>
          </cell>
          <cell r="B135" t="str">
            <v>2161</v>
          </cell>
          <cell r="C135">
            <v>35573</v>
          </cell>
          <cell r="D135" t="str">
            <v>LIBAS</v>
          </cell>
          <cell r="E135" t="str">
            <v>97/44B</v>
          </cell>
          <cell r="F135">
            <v>35551</v>
          </cell>
          <cell r="G135" t="str">
            <v>SHORT SKIRTS</v>
          </cell>
          <cell r="H135">
            <v>1</v>
          </cell>
          <cell r="I135">
            <v>340</v>
          </cell>
          <cell r="J135">
            <v>340</v>
          </cell>
          <cell r="K135">
            <v>0</v>
          </cell>
        </row>
        <row r="136">
          <cell r="A136" t="str">
            <v>CPV</v>
          </cell>
          <cell r="B136" t="str">
            <v>2161</v>
          </cell>
          <cell r="C136">
            <v>35573</v>
          </cell>
          <cell r="D136" t="str">
            <v>SHOES &amp; SPORTS SHOP</v>
          </cell>
          <cell r="E136" t="str">
            <v>17400</v>
          </cell>
          <cell r="F136">
            <v>35504</v>
          </cell>
          <cell r="G136" t="str">
            <v>SHOES</v>
          </cell>
          <cell r="H136">
            <v>1</v>
          </cell>
          <cell r="I136">
            <v>1050</v>
          </cell>
          <cell r="J136">
            <v>1050</v>
          </cell>
          <cell r="K136">
            <v>0</v>
          </cell>
        </row>
        <row r="137">
          <cell r="A137" t="str">
            <v>CPV</v>
          </cell>
          <cell r="B137" t="str">
            <v>2161</v>
          </cell>
          <cell r="C137">
            <v>35573</v>
          </cell>
          <cell r="D137" t="str">
            <v>KALKA ELEC. STORES</v>
          </cell>
          <cell r="E137" t="str">
            <v>0470</v>
          </cell>
          <cell r="F137">
            <v>35552</v>
          </cell>
          <cell r="G137" t="str">
            <v>TABLE FAN</v>
          </cell>
          <cell r="H137">
            <v>1</v>
          </cell>
          <cell r="I137">
            <v>1125</v>
          </cell>
          <cell r="J137">
            <v>1125</v>
          </cell>
          <cell r="K137">
            <v>0</v>
          </cell>
        </row>
        <row r="138">
          <cell r="A138" t="str">
            <v>CPV</v>
          </cell>
          <cell r="B138" t="str">
            <v>2189</v>
          </cell>
          <cell r="C138">
            <v>35576</v>
          </cell>
          <cell r="D138" t="str">
            <v>THE CREATIONS</v>
          </cell>
          <cell r="E138" t="str">
            <v>2590</v>
          </cell>
          <cell r="F138">
            <v>35547</v>
          </cell>
          <cell r="G138" t="str">
            <v>PANT</v>
          </cell>
          <cell r="H138">
            <v>1</v>
          </cell>
          <cell r="I138">
            <v>595</v>
          </cell>
          <cell r="J138">
            <v>595</v>
          </cell>
          <cell r="K138">
            <v>0</v>
          </cell>
        </row>
        <row r="139">
          <cell r="A139" t="str">
            <v>CPV</v>
          </cell>
          <cell r="B139" t="str">
            <v>2189</v>
          </cell>
          <cell r="C139">
            <v>35576</v>
          </cell>
          <cell r="D139" t="str">
            <v>EBONY</v>
          </cell>
          <cell r="E139" t="str">
            <v>15128</v>
          </cell>
          <cell r="F139">
            <v>35469</v>
          </cell>
          <cell r="G139" t="str">
            <v>SOCKS</v>
          </cell>
          <cell r="H139">
            <v>1</v>
          </cell>
          <cell r="I139">
            <v>90</v>
          </cell>
          <cell r="J139">
            <v>90</v>
          </cell>
          <cell r="K139">
            <v>0</v>
          </cell>
        </row>
        <row r="140">
          <cell r="A140" t="str">
            <v>CPV</v>
          </cell>
          <cell r="B140" t="str">
            <v>2189</v>
          </cell>
          <cell r="C140">
            <v>35576</v>
          </cell>
          <cell r="D140" t="str">
            <v>LIBERTY</v>
          </cell>
          <cell r="E140" t="str">
            <v>5416</v>
          </cell>
          <cell r="F140">
            <v>35050</v>
          </cell>
          <cell r="G140" t="str">
            <v>SHOES</v>
          </cell>
          <cell r="H140">
            <v>1</v>
          </cell>
          <cell r="I140">
            <v>180</v>
          </cell>
          <cell r="J140">
            <v>180</v>
          </cell>
          <cell r="K140">
            <v>0</v>
          </cell>
        </row>
        <row r="141">
          <cell r="A141" t="str">
            <v>CPV</v>
          </cell>
          <cell r="B141" t="str">
            <v>2189</v>
          </cell>
          <cell r="C141">
            <v>35576</v>
          </cell>
          <cell r="D141" t="str">
            <v>SHYAM GARMENTS PVT. LTD.</v>
          </cell>
          <cell r="E141" t="str">
            <v>020377</v>
          </cell>
          <cell r="F141">
            <v>35547</v>
          </cell>
          <cell r="G141" t="str">
            <v>FROCK</v>
          </cell>
          <cell r="H141">
            <v>1</v>
          </cell>
          <cell r="I141">
            <v>475</v>
          </cell>
          <cell r="J141">
            <v>475</v>
          </cell>
          <cell r="K141">
            <v>0</v>
          </cell>
        </row>
        <row r="142">
          <cell r="A142" t="str">
            <v>CPV</v>
          </cell>
          <cell r="B142" t="str">
            <v>2189</v>
          </cell>
          <cell r="C142">
            <v>35576</v>
          </cell>
          <cell r="D142" t="str">
            <v>MEN'S OWN</v>
          </cell>
          <cell r="E142" t="str">
            <v>0021966</v>
          </cell>
          <cell r="F142">
            <v>35424</v>
          </cell>
          <cell r="G142" t="str">
            <v>SHIRT</v>
          </cell>
          <cell r="H142">
            <v>1</v>
          </cell>
          <cell r="I142">
            <v>238</v>
          </cell>
          <cell r="J142">
            <v>238</v>
          </cell>
          <cell r="K142">
            <v>0</v>
          </cell>
        </row>
        <row r="143">
          <cell r="A143" t="str">
            <v>CPV</v>
          </cell>
          <cell r="B143" t="str">
            <v>2189</v>
          </cell>
          <cell r="C143">
            <v>35576</v>
          </cell>
          <cell r="D143" t="str">
            <v>THE CREATIONS</v>
          </cell>
          <cell r="E143" t="str">
            <v>2590</v>
          </cell>
          <cell r="F143">
            <v>35547</v>
          </cell>
          <cell r="G143" t="str">
            <v>SHIRTS</v>
          </cell>
          <cell r="H143">
            <v>1</v>
          </cell>
          <cell r="I143">
            <v>645</v>
          </cell>
          <cell r="J143">
            <v>645</v>
          </cell>
          <cell r="K143">
            <v>0</v>
          </cell>
        </row>
        <row r="144">
          <cell r="A144" t="str">
            <v>CPV</v>
          </cell>
          <cell r="B144" t="str">
            <v>2189</v>
          </cell>
          <cell r="C144">
            <v>35576</v>
          </cell>
          <cell r="D144" t="str">
            <v>SITA FLOOR &amp; FURNISHING</v>
          </cell>
          <cell r="E144" t="str">
            <v>2304</v>
          </cell>
          <cell r="F144">
            <v>35549</v>
          </cell>
          <cell r="G144" t="str">
            <v>BED COVER</v>
          </cell>
          <cell r="H144">
            <v>1</v>
          </cell>
          <cell r="I144">
            <v>155</v>
          </cell>
          <cell r="J144">
            <v>155</v>
          </cell>
          <cell r="K144">
            <v>0</v>
          </cell>
        </row>
        <row r="145">
          <cell r="A145" t="str">
            <v>CPV</v>
          </cell>
          <cell r="B145" t="str">
            <v>2189</v>
          </cell>
          <cell r="C145">
            <v>35576</v>
          </cell>
          <cell r="D145" t="str">
            <v>AJANTA HANDLOOM HOUSE</v>
          </cell>
          <cell r="E145" t="str">
            <v>22678</v>
          </cell>
          <cell r="F145">
            <v>35542</v>
          </cell>
          <cell r="G145" t="str">
            <v>BED COVER</v>
          </cell>
          <cell r="H145">
            <v>1</v>
          </cell>
          <cell r="I145">
            <v>522</v>
          </cell>
          <cell r="J145">
            <v>522</v>
          </cell>
          <cell r="K145">
            <v>0</v>
          </cell>
        </row>
        <row r="146">
          <cell r="A146" t="str">
            <v>CPV</v>
          </cell>
          <cell r="B146" t="str">
            <v>2189</v>
          </cell>
          <cell r="C146">
            <v>35576</v>
          </cell>
          <cell r="D146" t="str">
            <v>BAUSCH &amp; LOMB</v>
          </cell>
          <cell r="E146" t="str">
            <v>RG96D02444</v>
          </cell>
          <cell r="F146">
            <v>35214</v>
          </cell>
          <cell r="G146" t="str">
            <v>RAYBAN - SPECS</v>
          </cell>
          <cell r="H146">
            <v>1</v>
          </cell>
          <cell r="I146">
            <v>1268</v>
          </cell>
          <cell r="J146">
            <v>1268</v>
          </cell>
          <cell r="K146">
            <v>0</v>
          </cell>
        </row>
        <row r="147">
          <cell r="A147" t="str">
            <v>CPV</v>
          </cell>
          <cell r="B147" t="str">
            <v>2189</v>
          </cell>
          <cell r="C147">
            <v>35576</v>
          </cell>
          <cell r="D147" t="str">
            <v>SITA FLOOR &amp; FURNISHING</v>
          </cell>
          <cell r="E147" t="str">
            <v>2305</v>
          </cell>
          <cell r="F147">
            <v>0</v>
          </cell>
          <cell r="G147" t="str">
            <v>BED COVER</v>
          </cell>
          <cell r="H147">
            <v>1</v>
          </cell>
          <cell r="I147">
            <v>150</v>
          </cell>
          <cell r="J147">
            <v>150</v>
          </cell>
          <cell r="K147">
            <v>0</v>
          </cell>
        </row>
        <row r="148">
          <cell r="A148" t="str">
            <v>CPV</v>
          </cell>
          <cell r="B148" t="str">
            <v>2189</v>
          </cell>
          <cell r="C148">
            <v>35576</v>
          </cell>
          <cell r="D148" t="str">
            <v>THE CREATIONS</v>
          </cell>
          <cell r="E148" t="str">
            <v>3779</v>
          </cell>
          <cell r="F148">
            <v>35567</v>
          </cell>
          <cell r="G148" t="str">
            <v>SHIRTS</v>
          </cell>
          <cell r="H148">
            <v>1</v>
          </cell>
          <cell r="I148">
            <v>585</v>
          </cell>
          <cell r="J148">
            <v>585</v>
          </cell>
          <cell r="K148">
            <v>0</v>
          </cell>
        </row>
        <row r="149">
          <cell r="A149" t="str">
            <v>CPV</v>
          </cell>
          <cell r="B149" t="str">
            <v>2253</v>
          </cell>
          <cell r="C149">
            <v>35577</v>
          </cell>
          <cell r="D149" t="str">
            <v>EBONY</v>
          </cell>
          <cell r="E149" t="str">
            <v>G1-3802</v>
          </cell>
          <cell r="F149">
            <v>35566</v>
          </cell>
          <cell r="G149" t="str">
            <v>CRYSTAL GLASS</v>
          </cell>
          <cell r="H149">
            <v>1</v>
          </cell>
          <cell r="I149">
            <v>750</v>
          </cell>
          <cell r="J149">
            <v>750</v>
          </cell>
          <cell r="K149">
            <v>0</v>
          </cell>
        </row>
        <row r="150">
          <cell r="A150" t="str">
            <v>CPV</v>
          </cell>
          <cell r="B150" t="str">
            <v>2253</v>
          </cell>
          <cell r="C150">
            <v>35577</v>
          </cell>
          <cell r="D150" t="str">
            <v>EBONY</v>
          </cell>
          <cell r="E150" t="str">
            <v>G1-3802</v>
          </cell>
          <cell r="F150">
            <v>35566</v>
          </cell>
          <cell r="G150" t="str">
            <v>CRYSTAL GLASS</v>
          </cell>
          <cell r="H150">
            <v>1</v>
          </cell>
          <cell r="I150">
            <v>1850</v>
          </cell>
          <cell r="J150">
            <v>1850</v>
          </cell>
          <cell r="K150">
            <v>0</v>
          </cell>
        </row>
        <row r="151">
          <cell r="A151" t="str">
            <v>CPV</v>
          </cell>
          <cell r="B151" t="str">
            <v>2254</v>
          </cell>
          <cell r="C151">
            <v>35577</v>
          </cell>
          <cell r="D151" t="str">
            <v>SUNNY ELECTRONICS</v>
          </cell>
          <cell r="E151" t="str">
            <v>154</v>
          </cell>
          <cell r="F151">
            <v>35568</v>
          </cell>
          <cell r="G151" t="str">
            <v>O.T.G. - PHILLIPS</v>
          </cell>
          <cell r="H151">
            <v>1</v>
          </cell>
          <cell r="I151">
            <v>4295</v>
          </cell>
          <cell r="J151">
            <v>4295</v>
          </cell>
          <cell r="K151">
            <v>0</v>
          </cell>
        </row>
        <row r="152">
          <cell r="A152" t="str">
            <v>CPV</v>
          </cell>
          <cell r="B152" t="str">
            <v>2261</v>
          </cell>
          <cell r="C152">
            <v>35584</v>
          </cell>
          <cell r="D152" t="str">
            <v>THE MEGA STORE</v>
          </cell>
          <cell r="E152" t="str">
            <v>011301</v>
          </cell>
          <cell r="F152">
            <v>35551</v>
          </cell>
          <cell r="G152" t="str">
            <v>T.SHIRTS</v>
          </cell>
          <cell r="H152">
            <v>1</v>
          </cell>
          <cell r="I152">
            <v>248</v>
          </cell>
          <cell r="J152">
            <v>248</v>
          </cell>
          <cell r="K152">
            <v>0</v>
          </cell>
        </row>
        <row r="153">
          <cell r="A153" t="str">
            <v>CPV</v>
          </cell>
          <cell r="B153" t="str">
            <v>2261</v>
          </cell>
          <cell r="C153">
            <v>35577</v>
          </cell>
          <cell r="D153" t="str">
            <v>THE MEGA STORE</v>
          </cell>
          <cell r="E153" t="str">
            <v>011301</v>
          </cell>
          <cell r="F153">
            <v>35551</v>
          </cell>
          <cell r="G153" t="str">
            <v>T.SHIRTS</v>
          </cell>
          <cell r="H153">
            <v>1</v>
          </cell>
          <cell r="I153">
            <v>199</v>
          </cell>
          <cell r="J153">
            <v>199</v>
          </cell>
          <cell r="K153">
            <v>0</v>
          </cell>
        </row>
        <row r="154">
          <cell r="A154" t="str">
            <v>CPV</v>
          </cell>
          <cell r="B154" t="str">
            <v>2261</v>
          </cell>
          <cell r="C154">
            <v>35577</v>
          </cell>
          <cell r="D154" t="str">
            <v>THE MEGA STORE</v>
          </cell>
          <cell r="E154" t="str">
            <v>011301</v>
          </cell>
          <cell r="F154">
            <v>35551</v>
          </cell>
          <cell r="G154" t="str">
            <v>JEANS</v>
          </cell>
          <cell r="H154">
            <v>1</v>
          </cell>
          <cell r="I154">
            <v>199</v>
          </cell>
          <cell r="J154">
            <v>199</v>
          </cell>
          <cell r="K154">
            <v>0</v>
          </cell>
        </row>
        <row r="155">
          <cell r="A155" t="str">
            <v>CPV</v>
          </cell>
          <cell r="B155" t="str">
            <v>2261</v>
          </cell>
          <cell r="C155">
            <v>35577</v>
          </cell>
          <cell r="D155" t="str">
            <v>THE MEGA STORE</v>
          </cell>
          <cell r="E155" t="str">
            <v>011301</v>
          </cell>
          <cell r="F155">
            <v>35551</v>
          </cell>
          <cell r="G155" t="str">
            <v>T.SHIRTS</v>
          </cell>
          <cell r="H155">
            <v>1</v>
          </cell>
          <cell r="I155">
            <v>229</v>
          </cell>
          <cell r="J155">
            <v>229</v>
          </cell>
          <cell r="K155">
            <v>0</v>
          </cell>
        </row>
        <row r="156">
          <cell r="A156" t="str">
            <v>CPV</v>
          </cell>
          <cell r="B156" t="str">
            <v>2261</v>
          </cell>
          <cell r="C156">
            <v>35577</v>
          </cell>
          <cell r="D156" t="str">
            <v>THE MEGA STORE</v>
          </cell>
          <cell r="E156" t="str">
            <v>011301</v>
          </cell>
          <cell r="F156">
            <v>35551</v>
          </cell>
          <cell r="G156" t="str">
            <v>JEANS</v>
          </cell>
          <cell r="H156">
            <v>1</v>
          </cell>
          <cell r="I156">
            <v>449</v>
          </cell>
          <cell r="J156">
            <v>449</v>
          </cell>
          <cell r="K156">
            <v>0</v>
          </cell>
        </row>
        <row r="157">
          <cell r="A157" t="str">
            <v>CPV</v>
          </cell>
          <cell r="B157" t="str">
            <v>2261</v>
          </cell>
          <cell r="C157">
            <v>35577</v>
          </cell>
          <cell r="D157" t="str">
            <v>THE MEGA STORE</v>
          </cell>
          <cell r="E157" t="str">
            <v>011301</v>
          </cell>
          <cell r="F157">
            <v>35551</v>
          </cell>
          <cell r="G157" t="str">
            <v>T.SHIRTS</v>
          </cell>
          <cell r="H157">
            <v>1</v>
          </cell>
          <cell r="I157">
            <v>224</v>
          </cell>
          <cell r="J157">
            <v>224</v>
          </cell>
          <cell r="K157">
            <v>0</v>
          </cell>
        </row>
        <row r="158">
          <cell r="A158" t="str">
            <v>CPV</v>
          </cell>
          <cell r="B158" t="str">
            <v>2261</v>
          </cell>
          <cell r="C158">
            <v>35577</v>
          </cell>
          <cell r="D158" t="str">
            <v>THE MEGA STORE</v>
          </cell>
          <cell r="E158" t="str">
            <v>011301</v>
          </cell>
          <cell r="F158">
            <v>35551</v>
          </cell>
          <cell r="G158" t="str">
            <v>T.SHIRTS</v>
          </cell>
          <cell r="H158">
            <v>1</v>
          </cell>
          <cell r="I158">
            <v>389</v>
          </cell>
          <cell r="J158">
            <v>389</v>
          </cell>
          <cell r="K158">
            <v>0</v>
          </cell>
        </row>
        <row r="159">
          <cell r="A159" t="str">
            <v>CPV</v>
          </cell>
          <cell r="B159" t="str">
            <v>2261.</v>
          </cell>
          <cell r="C159">
            <v>35577</v>
          </cell>
          <cell r="D159" t="str">
            <v>THE MEGA STORE</v>
          </cell>
          <cell r="E159" t="str">
            <v>011301</v>
          </cell>
          <cell r="F159">
            <v>35551</v>
          </cell>
          <cell r="G159" t="str">
            <v>T.SHIRTS</v>
          </cell>
          <cell r="H159">
            <v>1</v>
          </cell>
          <cell r="I159">
            <v>179</v>
          </cell>
          <cell r="J159">
            <v>179</v>
          </cell>
          <cell r="K159">
            <v>0</v>
          </cell>
        </row>
        <row r="160">
          <cell r="A160" t="str">
            <v>CPV</v>
          </cell>
          <cell r="B160" t="str">
            <v>2572</v>
          </cell>
          <cell r="C160">
            <v>35583</v>
          </cell>
          <cell r="D160" t="str">
            <v>DIVYA IND.</v>
          </cell>
          <cell r="E160" t="str">
            <v>D 020020</v>
          </cell>
          <cell r="F160">
            <v>35567</v>
          </cell>
          <cell r="G160" t="str">
            <v>SHIRT</v>
          </cell>
          <cell r="H160">
            <v>1</v>
          </cell>
          <cell r="I160">
            <v>1295</v>
          </cell>
          <cell r="J160">
            <v>1295</v>
          </cell>
          <cell r="K160">
            <v>0</v>
          </cell>
        </row>
        <row r="161">
          <cell r="A161" t="str">
            <v>CPV</v>
          </cell>
          <cell r="B161" t="str">
            <v>2572</v>
          </cell>
          <cell r="C161">
            <v>35583</v>
          </cell>
          <cell r="D161" t="str">
            <v>DIVYA IND.</v>
          </cell>
          <cell r="E161" t="str">
            <v>D 020032</v>
          </cell>
          <cell r="F161">
            <v>35567</v>
          </cell>
          <cell r="G161" t="str">
            <v>SHIRT</v>
          </cell>
          <cell r="H161">
            <v>1</v>
          </cell>
          <cell r="I161">
            <v>795</v>
          </cell>
          <cell r="J161">
            <v>795</v>
          </cell>
          <cell r="K161">
            <v>0</v>
          </cell>
        </row>
        <row r="162">
          <cell r="A162" t="str">
            <v>CPV</v>
          </cell>
          <cell r="B162" t="str">
            <v>2572</v>
          </cell>
          <cell r="C162">
            <v>35583</v>
          </cell>
          <cell r="D162" t="str">
            <v>DIVYA IND.</v>
          </cell>
          <cell r="E162" t="str">
            <v>D 020034</v>
          </cell>
          <cell r="F162">
            <v>35567</v>
          </cell>
          <cell r="G162" t="str">
            <v>TIE</v>
          </cell>
          <cell r="H162">
            <v>1</v>
          </cell>
          <cell r="I162">
            <v>595</v>
          </cell>
          <cell r="J162">
            <v>595</v>
          </cell>
          <cell r="K162">
            <v>0</v>
          </cell>
        </row>
        <row r="163">
          <cell r="A163" t="str">
            <v>CPV</v>
          </cell>
          <cell r="B163" t="str">
            <v>2611</v>
          </cell>
          <cell r="C163">
            <v>35584</v>
          </cell>
          <cell r="D163" t="str">
            <v>CHRISTINA</v>
          </cell>
          <cell r="E163" t="str">
            <v>14</v>
          </cell>
          <cell r="F163">
            <v>35565</v>
          </cell>
          <cell r="G163" t="str">
            <v>SILK TIE</v>
          </cell>
          <cell r="H163">
            <v>1</v>
          </cell>
          <cell r="I163">
            <v>750</v>
          </cell>
          <cell r="J163">
            <v>750</v>
          </cell>
          <cell r="K163">
            <v>0</v>
          </cell>
        </row>
        <row r="164">
          <cell r="A164" t="str">
            <v>CPV</v>
          </cell>
          <cell r="B164" t="str">
            <v>2611</v>
          </cell>
          <cell r="C164">
            <v>35584</v>
          </cell>
          <cell r="D164" t="str">
            <v>CHRISTINA</v>
          </cell>
          <cell r="E164" t="str">
            <v>14</v>
          </cell>
          <cell r="F164">
            <v>35565</v>
          </cell>
          <cell r="G164" t="str">
            <v>DESK SET</v>
          </cell>
          <cell r="H164">
            <v>1</v>
          </cell>
          <cell r="I164">
            <v>360</v>
          </cell>
          <cell r="J164">
            <v>360</v>
          </cell>
          <cell r="K164">
            <v>0</v>
          </cell>
        </row>
        <row r="165">
          <cell r="A165" t="str">
            <v>CPV</v>
          </cell>
          <cell r="B165" t="str">
            <v>2611</v>
          </cell>
          <cell r="C165">
            <v>35584</v>
          </cell>
          <cell r="D165" t="str">
            <v>CHRISTINA</v>
          </cell>
          <cell r="E165" t="str">
            <v>14</v>
          </cell>
          <cell r="F165">
            <v>35565</v>
          </cell>
          <cell r="G165" t="str">
            <v>SCARF</v>
          </cell>
          <cell r="H165">
            <v>1</v>
          </cell>
          <cell r="I165">
            <v>700</v>
          </cell>
          <cell r="J165">
            <v>700</v>
          </cell>
          <cell r="K165">
            <v>0</v>
          </cell>
        </row>
        <row r="166">
          <cell r="A166" t="str">
            <v>CPV</v>
          </cell>
          <cell r="B166" t="str">
            <v>2611</v>
          </cell>
          <cell r="C166">
            <v>35584</v>
          </cell>
          <cell r="D166" t="str">
            <v>TRANS ASIAN IND. EXP.(P) LTD.</v>
          </cell>
          <cell r="E166" t="str">
            <v>N/A</v>
          </cell>
          <cell r="F166">
            <v>35578</v>
          </cell>
          <cell r="G166" t="str">
            <v>COIN COSTER</v>
          </cell>
          <cell r="H166">
            <v>2</v>
          </cell>
          <cell r="I166">
            <v>650</v>
          </cell>
          <cell r="J166">
            <v>1300</v>
          </cell>
          <cell r="K166">
            <v>0</v>
          </cell>
        </row>
        <row r="167">
          <cell r="A167" t="str">
            <v>CPV</v>
          </cell>
          <cell r="B167" t="str">
            <v>2611</v>
          </cell>
          <cell r="C167">
            <v>35584</v>
          </cell>
          <cell r="D167" t="str">
            <v>RITIKA LTD.</v>
          </cell>
          <cell r="E167" t="str">
            <v>476[1]</v>
          </cell>
          <cell r="F167">
            <v>35565</v>
          </cell>
          <cell r="G167" t="str">
            <v>SCARF CHINON</v>
          </cell>
          <cell r="H167">
            <v>1</v>
          </cell>
          <cell r="I167">
            <v>635</v>
          </cell>
          <cell r="J167">
            <v>635</v>
          </cell>
          <cell r="K167">
            <v>0</v>
          </cell>
        </row>
        <row r="168">
          <cell r="A168" t="str">
            <v>CPV</v>
          </cell>
          <cell r="B168" t="str">
            <v>2611</v>
          </cell>
          <cell r="C168">
            <v>35584</v>
          </cell>
          <cell r="D168" t="str">
            <v>SANTUSHTI CONCEPT</v>
          </cell>
          <cell r="E168" t="str">
            <v>D970515 7</v>
          </cell>
          <cell r="F168">
            <v>35565</v>
          </cell>
          <cell r="G168" t="str">
            <v>AS-91 BOX (37 GMS)</v>
          </cell>
          <cell r="H168">
            <v>1</v>
          </cell>
          <cell r="I168">
            <v>594</v>
          </cell>
          <cell r="J168">
            <v>594</v>
          </cell>
          <cell r="K168">
            <v>0</v>
          </cell>
        </row>
        <row r="169">
          <cell r="A169" t="str">
            <v>CPV</v>
          </cell>
          <cell r="B169" t="str">
            <v>2611</v>
          </cell>
          <cell r="C169">
            <v>35584</v>
          </cell>
          <cell r="D169" t="str">
            <v>7,SANTUSHTI SHOP.ARC</v>
          </cell>
          <cell r="E169" t="str">
            <v>4757</v>
          </cell>
          <cell r="F169">
            <v>35565</v>
          </cell>
          <cell r="G169" t="str">
            <v>TIE</v>
          </cell>
          <cell r="H169">
            <v>1</v>
          </cell>
          <cell r="I169">
            <v>695</v>
          </cell>
          <cell r="J169">
            <v>695</v>
          </cell>
          <cell r="K169">
            <v>0</v>
          </cell>
        </row>
        <row r="170">
          <cell r="A170" t="str">
            <v>CPV</v>
          </cell>
          <cell r="B170" t="str">
            <v>2611</v>
          </cell>
          <cell r="C170">
            <v>35584</v>
          </cell>
          <cell r="D170" t="str">
            <v>TRANS ASIAN IND. EXP.(P) LTD.</v>
          </cell>
          <cell r="E170" t="str">
            <v>N/A</v>
          </cell>
          <cell r="F170">
            <v>35578</v>
          </cell>
          <cell r="G170" t="str">
            <v>OXIDISED ELEPHANT BOX</v>
          </cell>
          <cell r="H170">
            <v>1</v>
          </cell>
          <cell r="I170">
            <v>1200</v>
          </cell>
          <cell r="J170">
            <v>1200</v>
          </cell>
          <cell r="K170">
            <v>0</v>
          </cell>
        </row>
        <row r="171">
          <cell r="A171" t="str">
            <v>CPV</v>
          </cell>
          <cell r="B171" t="str">
            <v>2611</v>
          </cell>
          <cell r="C171">
            <v>35584</v>
          </cell>
          <cell r="D171" t="str">
            <v>TRANS ASIAN IND. EXP.(P) LTD.</v>
          </cell>
          <cell r="E171" t="str">
            <v>N/A</v>
          </cell>
          <cell r="F171">
            <v>35578</v>
          </cell>
          <cell r="G171" t="str">
            <v>OXIDISED BOX</v>
          </cell>
          <cell r="H171">
            <v>1</v>
          </cell>
          <cell r="I171">
            <v>750</v>
          </cell>
          <cell r="J171">
            <v>750</v>
          </cell>
          <cell r="K171">
            <v>0</v>
          </cell>
        </row>
        <row r="172">
          <cell r="A172" t="str">
            <v>CPV</v>
          </cell>
          <cell r="B172" t="str">
            <v>284</v>
          </cell>
          <cell r="C172">
            <v>35528</v>
          </cell>
          <cell r="D172" t="str">
            <v>KUBER FLOWERS</v>
          </cell>
          <cell r="E172" t="str">
            <v>5335</v>
          </cell>
          <cell r="F172">
            <v>35524</v>
          </cell>
          <cell r="G172" t="str">
            <v>FLOWERS</v>
          </cell>
          <cell r="H172">
            <v>1</v>
          </cell>
          <cell r="I172">
            <v>200</v>
          </cell>
          <cell r="J172">
            <v>200</v>
          </cell>
          <cell r="K172">
            <v>0</v>
          </cell>
        </row>
        <row r="173">
          <cell r="A173" t="str">
            <v>CPV</v>
          </cell>
          <cell r="B173" t="str">
            <v>2927</v>
          </cell>
          <cell r="C173">
            <v>35590</v>
          </cell>
          <cell r="D173" t="str">
            <v>RANA FLORIST</v>
          </cell>
          <cell r="E173" t="str">
            <v>N/A</v>
          </cell>
          <cell r="F173">
            <v>35578</v>
          </cell>
          <cell r="G173" t="str">
            <v>FLOWER</v>
          </cell>
          <cell r="H173">
            <v>1</v>
          </cell>
          <cell r="I173">
            <v>200</v>
          </cell>
          <cell r="J173">
            <v>200</v>
          </cell>
          <cell r="K173">
            <v>0</v>
          </cell>
        </row>
        <row r="174">
          <cell r="A174" t="str">
            <v>CPV</v>
          </cell>
          <cell r="B174" t="str">
            <v>2927</v>
          </cell>
          <cell r="C174">
            <v>35590</v>
          </cell>
          <cell r="D174" t="str">
            <v>BRIJ FRUIT MART</v>
          </cell>
          <cell r="E174" t="str">
            <v>N/A</v>
          </cell>
          <cell r="F174">
            <v>35578</v>
          </cell>
          <cell r="G174" t="str">
            <v>FRUIT</v>
          </cell>
          <cell r="H174">
            <v>1</v>
          </cell>
          <cell r="I174">
            <v>340</v>
          </cell>
          <cell r="J174">
            <v>340</v>
          </cell>
          <cell r="K174">
            <v>0</v>
          </cell>
        </row>
        <row r="175">
          <cell r="A175" t="str">
            <v>CPV</v>
          </cell>
          <cell r="B175" t="str">
            <v>2982</v>
          </cell>
          <cell r="C175">
            <v>35591</v>
          </cell>
          <cell r="D175" t="str">
            <v>CHIMANLAL VRAJLAL</v>
          </cell>
          <cell r="E175" t="str">
            <v>0970314 1 N</v>
          </cell>
          <cell r="F175">
            <v>35503</v>
          </cell>
          <cell r="G175" t="str">
            <v>SAREE</v>
          </cell>
          <cell r="H175">
            <v>1</v>
          </cell>
          <cell r="I175">
            <v>1672</v>
          </cell>
          <cell r="J175">
            <v>1672</v>
          </cell>
          <cell r="K175">
            <v>0</v>
          </cell>
        </row>
        <row r="176">
          <cell r="A176" t="str">
            <v>CPV</v>
          </cell>
          <cell r="B176" t="str">
            <v>2982</v>
          </cell>
          <cell r="C176">
            <v>35591</v>
          </cell>
          <cell r="D176" t="str">
            <v>CHMANLAL VRAJLAL</v>
          </cell>
          <cell r="E176" t="str">
            <v>0970314 1 N</v>
          </cell>
          <cell r="F176">
            <v>35503</v>
          </cell>
          <cell r="G176" t="str">
            <v>SAREES</v>
          </cell>
          <cell r="H176">
            <v>2</v>
          </cell>
          <cell r="I176">
            <v>1048</v>
          </cell>
          <cell r="J176">
            <v>2096</v>
          </cell>
          <cell r="K176">
            <v>0</v>
          </cell>
        </row>
        <row r="177">
          <cell r="A177" t="str">
            <v>CPV</v>
          </cell>
          <cell r="B177" t="str">
            <v>2982</v>
          </cell>
          <cell r="C177">
            <v>35591</v>
          </cell>
          <cell r="D177" t="str">
            <v>CHIMANLAL VRAJLAL</v>
          </cell>
          <cell r="E177" t="str">
            <v>0970314 1 N</v>
          </cell>
          <cell r="F177">
            <v>35503</v>
          </cell>
          <cell r="G177" t="str">
            <v>SAREE</v>
          </cell>
          <cell r="H177">
            <v>1</v>
          </cell>
          <cell r="I177">
            <v>741</v>
          </cell>
          <cell r="J177">
            <v>741</v>
          </cell>
          <cell r="K177">
            <v>0</v>
          </cell>
        </row>
        <row r="178">
          <cell r="A178" t="str">
            <v>CPV</v>
          </cell>
          <cell r="B178" t="str">
            <v>2982</v>
          </cell>
          <cell r="C178">
            <v>35591</v>
          </cell>
          <cell r="D178" t="str">
            <v>CHIMANLAL VRAJLAL</v>
          </cell>
          <cell r="E178" t="str">
            <v>0970314 1 N</v>
          </cell>
          <cell r="F178">
            <v>35503</v>
          </cell>
          <cell r="G178" t="str">
            <v>SAREES</v>
          </cell>
          <cell r="H178">
            <v>3</v>
          </cell>
          <cell r="I178">
            <v>1233.3333333333333</v>
          </cell>
          <cell r="J178">
            <v>3700</v>
          </cell>
          <cell r="K178">
            <v>0</v>
          </cell>
        </row>
        <row r="179">
          <cell r="A179" t="str">
            <v>CPV</v>
          </cell>
          <cell r="B179" t="str">
            <v>2982</v>
          </cell>
          <cell r="C179">
            <v>35591</v>
          </cell>
          <cell r="D179" t="str">
            <v>FAIRDEAL</v>
          </cell>
          <cell r="E179" t="str">
            <v>1588</v>
          </cell>
          <cell r="F179">
            <v>35500</v>
          </cell>
          <cell r="G179" t="str">
            <v>SHOES</v>
          </cell>
          <cell r="H179">
            <v>1</v>
          </cell>
          <cell r="I179">
            <v>350</v>
          </cell>
          <cell r="J179">
            <v>350</v>
          </cell>
          <cell r="K179">
            <v>0</v>
          </cell>
        </row>
        <row r="180">
          <cell r="A180" t="str">
            <v>CPV</v>
          </cell>
          <cell r="B180" t="str">
            <v>2982</v>
          </cell>
          <cell r="C180">
            <v>35591</v>
          </cell>
          <cell r="D180" t="str">
            <v>CHIMANLAL VRAJLAL</v>
          </cell>
          <cell r="E180" t="str">
            <v>0970314 1 N</v>
          </cell>
          <cell r="F180">
            <v>35503</v>
          </cell>
          <cell r="G180" t="str">
            <v>SAREE</v>
          </cell>
          <cell r="H180">
            <v>1</v>
          </cell>
          <cell r="I180">
            <v>946</v>
          </cell>
          <cell r="J180">
            <v>946</v>
          </cell>
          <cell r="K180">
            <v>0</v>
          </cell>
        </row>
        <row r="181">
          <cell r="A181" t="str">
            <v>CPV</v>
          </cell>
          <cell r="B181" t="str">
            <v>3207</v>
          </cell>
          <cell r="C181">
            <v>35594</v>
          </cell>
          <cell r="D181" t="str">
            <v>U&amp;I</v>
          </cell>
          <cell r="E181" t="str">
            <v>B 01822</v>
          </cell>
          <cell r="F181">
            <v>35568</v>
          </cell>
          <cell r="G181" t="str">
            <v>SHIRT</v>
          </cell>
          <cell r="H181">
            <v>1</v>
          </cell>
          <cell r="I181">
            <v>398</v>
          </cell>
          <cell r="J181">
            <v>398</v>
          </cell>
          <cell r="K181">
            <v>0</v>
          </cell>
        </row>
        <row r="182">
          <cell r="A182" t="str">
            <v>CPV</v>
          </cell>
          <cell r="B182" t="str">
            <v>3207</v>
          </cell>
          <cell r="C182">
            <v>35594</v>
          </cell>
          <cell r="D182" t="str">
            <v>THE WEARHOUSE</v>
          </cell>
          <cell r="E182" t="str">
            <v>1839</v>
          </cell>
          <cell r="F182">
            <v>35568</v>
          </cell>
          <cell r="G182" t="str">
            <v>SHIRT</v>
          </cell>
          <cell r="H182">
            <v>1</v>
          </cell>
          <cell r="I182">
            <v>138</v>
          </cell>
          <cell r="J182">
            <v>138</v>
          </cell>
          <cell r="K182">
            <v>0</v>
          </cell>
        </row>
        <row r="183">
          <cell r="A183" t="str">
            <v>CPV</v>
          </cell>
          <cell r="B183" t="str">
            <v>3207</v>
          </cell>
          <cell r="C183">
            <v>35594</v>
          </cell>
          <cell r="D183" t="str">
            <v>NIKE</v>
          </cell>
          <cell r="E183" t="str">
            <v>12214</v>
          </cell>
          <cell r="F183">
            <v>35568</v>
          </cell>
          <cell r="G183" t="str">
            <v>SHOES</v>
          </cell>
          <cell r="H183">
            <v>1</v>
          </cell>
          <cell r="I183">
            <v>3999</v>
          </cell>
          <cell r="J183">
            <v>3999</v>
          </cell>
          <cell r="K183">
            <v>0</v>
          </cell>
        </row>
        <row r="184">
          <cell r="A184" t="str">
            <v>CPV</v>
          </cell>
          <cell r="B184" t="str">
            <v>3263</v>
          </cell>
          <cell r="C184">
            <v>35597</v>
          </cell>
          <cell r="D184" t="str">
            <v>BIG KIDSKEMP</v>
          </cell>
          <cell r="E184" t="str">
            <v>CJ 261</v>
          </cell>
          <cell r="F184">
            <v>35395</v>
          </cell>
          <cell r="G184" t="str">
            <v>GARMENTS</v>
          </cell>
          <cell r="H184">
            <v>1</v>
          </cell>
          <cell r="I184">
            <v>414</v>
          </cell>
          <cell r="J184">
            <v>414</v>
          </cell>
          <cell r="K184">
            <v>0</v>
          </cell>
        </row>
        <row r="185">
          <cell r="A185" t="str">
            <v>CPV</v>
          </cell>
          <cell r="B185" t="str">
            <v>3263</v>
          </cell>
          <cell r="C185">
            <v>35597</v>
          </cell>
          <cell r="D185" t="str">
            <v>BIG KIDSKEMP</v>
          </cell>
          <cell r="E185" t="str">
            <v>CJ 261</v>
          </cell>
          <cell r="F185">
            <v>35395</v>
          </cell>
          <cell r="G185" t="str">
            <v>GARMENTS</v>
          </cell>
          <cell r="H185">
            <v>1</v>
          </cell>
          <cell r="I185">
            <v>439</v>
          </cell>
          <cell r="J185">
            <v>439</v>
          </cell>
          <cell r="K185">
            <v>0</v>
          </cell>
        </row>
        <row r="186">
          <cell r="A186" t="str">
            <v>CPV</v>
          </cell>
          <cell r="B186" t="str">
            <v>3263</v>
          </cell>
          <cell r="C186">
            <v>35597</v>
          </cell>
          <cell r="D186" t="str">
            <v>NEWMAN</v>
          </cell>
          <cell r="E186" t="str">
            <v>A 38081</v>
          </cell>
          <cell r="F186">
            <v>35553</v>
          </cell>
          <cell r="G186" t="str">
            <v>TROUSERS</v>
          </cell>
          <cell r="H186">
            <v>1</v>
          </cell>
          <cell r="I186">
            <v>637.5</v>
          </cell>
          <cell r="J186">
            <v>637.5</v>
          </cell>
          <cell r="K186">
            <v>0</v>
          </cell>
        </row>
        <row r="187">
          <cell r="A187" t="str">
            <v>CPV</v>
          </cell>
          <cell r="B187" t="str">
            <v>3263</v>
          </cell>
          <cell r="C187">
            <v>35597</v>
          </cell>
          <cell r="D187" t="str">
            <v>BIG KIDSKEMP</v>
          </cell>
          <cell r="E187" t="str">
            <v>CJ 7732</v>
          </cell>
          <cell r="F187">
            <v>35397</v>
          </cell>
          <cell r="G187" t="str">
            <v>GARMENTS</v>
          </cell>
          <cell r="H187">
            <v>1</v>
          </cell>
          <cell r="I187">
            <v>1005</v>
          </cell>
          <cell r="J187">
            <v>1005</v>
          </cell>
          <cell r="K187">
            <v>0</v>
          </cell>
        </row>
        <row r="188">
          <cell r="A188" t="str">
            <v>CPV</v>
          </cell>
          <cell r="B188" t="str">
            <v>3263</v>
          </cell>
          <cell r="C188">
            <v>35597</v>
          </cell>
          <cell r="D188" t="str">
            <v>BIG KIDSKEMP</v>
          </cell>
          <cell r="E188" t="str">
            <v>CJ 7732</v>
          </cell>
          <cell r="F188">
            <v>35397</v>
          </cell>
          <cell r="G188" t="str">
            <v>GARMENTS</v>
          </cell>
          <cell r="H188">
            <v>1</v>
          </cell>
          <cell r="I188">
            <v>691</v>
          </cell>
          <cell r="J188">
            <v>691</v>
          </cell>
          <cell r="K188">
            <v>0</v>
          </cell>
        </row>
        <row r="189">
          <cell r="A189" t="str">
            <v>CPV</v>
          </cell>
          <cell r="B189" t="str">
            <v>3263</v>
          </cell>
          <cell r="C189">
            <v>35597</v>
          </cell>
          <cell r="D189" t="str">
            <v>EMVEE COLLECTIONS</v>
          </cell>
          <cell r="E189" t="str">
            <v>15015</v>
          </cell>
          <cell r="F189">
            <v>35435</v>
          </cell>
          <cell r="G189" t="str">
            <v>COAT</v>
          </cell>
          <cell r="H189">
            <v>1</v>
          </cell>
          <cell r="I189">
            <v>1913</v>
          </cell>
          <cell r="J189">
            <v>1913</v>
          </cell>
          <cell r="K189">
            <v>0</v>
          </cell>
        </row>
        <row r="190">
          <cell r="A190" t="str">
            <v>CPV</v>
          </cell>
          <cell r="B190" t="str">
            <v>3263</v>
          </cell>
          <cell r="C190">
            <v>35597</v>
          </cell>
          <cell r="D190" t="str">
            <v>CHHANGAMAL</v>
          </cell>
          <cell r="E190" t="str">
            <v>11176</v>
          </cell>
          <cell r="F190">
            <v>35454</v>
          </cell>
          <cell r="G190" t="str">
            <v>SAREE - PALLA</v>
          </cell>
          <cell r="H190">
            <v>1</v>
          </cell>
          <cell r="I190">
            <v>480</v>
          </cell>
          <cell r="J190">
            <v>480</v>
          </cell>
          <cell r="K190">
            <v>0</v>
          </cell>
        </row>
        <row r="191">
          <cell r="A191" t="str">
            <v>CPV</v>
          </cell>
          <cell r="B191" t="str">
            <v>3263</v>
          </cell>
          <cell r="C191">
            <v>35597</v>
          </cell>
          <cell r="D191" t="str">
            <v>JD'S LANDMARK</v>
          </cell>
          <cell r="E191" t="str">
            <v>1024</v>
          </cell>
          <cell r="F191">
            <v>35442</v>
          </cell>
          <cell r="G191" t="str">
            <v>COAT</v>
          </cell>
          <cell r="H191">
            <v>1</v>
          </cell>
          <cell r="I191">
            <v>1015</v>
          </cell>
          <cell r="J191">
            <v>1015</v>
          </cell>
          <cell r="K191">
            <v>0</v>
          </cell>
        </row>
        <row r="192">
          <cell r="A192" t="str">
            <v>CPV</v>
          </cell>
          <cell r="B192" t="str">
            <v>3263</v>
          </cell>
          <cell r="C192">
            <v>35597</v>
          </cell>
          <cell r="D192" t="str">
            <v>NEWMAN</v>
          </cell>
          <cell r="E192" t="str">
            <v>A 38082</v>
          </cell>
          <cell r="F192">
            <v>35553</v>
          </cell>
          <cell r="G192" t="str">
            <v>SHIRTS</v>
          </cell>
          <cell r="H192">
            <v>1</v>
          </cell>
          <cell r="I192">
            <v>150</v>
          </cell>
          <cell r="J192">
            <v>150</v>
          </cell>
          <cell r="K192">
            <v>0</v>
          </cell>
        </row>
        <row r="193">
          <cell r="A193" t="str">
            <v>CPV</v>
          </cell>
          <cell r="B193" t="str">
            <v>3263</v>
          </cell>
          <cell r="C193">
            <v>35597</v>
          </cell>
          <cell r="D193" t="str">
            <v>NEWMAN</v>
          </cell>
          <cell r="E193" t="str">
            <v>A 38081</v>
          </cell>
          <cell r="F193">
            <v>35553</v>
          </cell>
          <cell r="G193" t="str">
            <v>BELT</v>
          </cell>
          <cell r="H193">
            <v>1</v>
          </cell>
          <cell r="I193">
            <v>300</v>
          </cell>
          <cell r="J193">
            <v>300</v>
          </cell>
          <cell r="K193">
            <v>0</v>
          </cell>
        </row>
        <row r="194">
          <cell r="A194" t="str">
            <v>CPV</v>
          </cell>
          <cell r="B194" t="str">
            <v>3263</v>
          </cell>
          <cell r="C194">
            <v>35597</v>
          </cell>
          <cell r="D194" t="str">
            <v>NEWMAN</v>
          </cell>
          <cell r="E194" t="str">
            <v>A 38082</v>
          </cell>
          <cell r="F194">
            <v>35553</v>
          </cell>
          <cell r="G194" t="str">
            <v>SHIRTS</v>
          </cell>
          <cell r="H194">
            <v>1</v>
          </cell>
          <cell r="I194">
            <v>600</v>
          </cell>
          <cell r="J194">
            <v>600</v>
          </cell>
          <cell r="K194">
            <v>0</v>
          </cell>
        </row>
        <row r="195">
          <cell r="A195" t="str">
            <v>CPV</v>
          </cell>
          <cell r="B195" t="str">
            <v>3263</v>
          </cell>
          <cell r="C195">
            <v>35597</v>
          </cell>
          <cell r="D195" t="str">
            <v>NEWMAN</v>
          </cell>
          <cell r="E195" t="str">
            <v>A 38081</v>
          </cell>
          <cell r="F195">
            <v>35553</v>
          </cell>
          <cell r="G195" t="str">
            <v>TROUSERS</v>
          </cell>
          <cell r="H195">
            <v>1</v>
          </cell>
          <cell r="I195">
            <v>657</v>
          </cell>
          <cell r="J195">
            <v>657</v>
          </cell>
          <cell r="K195">
            <v>0</v>
          </cell>
        </row>
        <row r="196">
          <cell r="A196" t="str">
            <v>CPV</v>
          </cell>
          <cell r="B196" t="str">
            <v>3263</v>
          </cell>
          <cell r="C196">
            <v>35597</v>
          </cell>
          <cell r="D196" t="str">
            <v>CHHANGAMAL</v>
          </cell>
          <cell r="E196" t="str">
            <v>11176</v>
          </cell>
          <cell r="F196">
            <v>35454</v>
          </cell>
          <cell r="G196" t="str">
            <v>KURTA SET</v>
          </cell>
          <cell r="H196">
            <v>1</v>
          </cell>
          <cell r="I196">
            <v>120</v>
          </cell>
          <cell r="J196">
            <v>120</v>
          </cell>
          <cell r="K196">
            <v>0</v>
          </cell>
        </row>
        <row r="197">
          <cell r="A197" t="str">
            <v>CPV</v>
          </cell>
          <cell r="B197" t="str">
            <v>3263</v>
          </cell>
          <cell r="C197">
            <v>35597</v>
          </cell>
          <cell r="D197" t="str">
            <v>RHYTHM CORNER</v>
          </cell>
          <cell r="E197" t="str">
            <v>37916</v>
          </cell>
          <cell r="F197">
            <v>35582</v>
          </cell>
          <cell r="G197" t="str">
            <v>COMPACT DISC</v>
          </cell>
          <cell r="H197">
            <v>1</v>
          </cell>
          <cell r="I197">
            <v>295</v>
          </cell>
          <cell r="J197">
            <v>295</v>
          </cell>
          <cell r="K197">
            <v>0</v>
          </cell>
        </row>
        <row r="198">
          <cell r="A198" t="str">
            <v>CPV</v>
          </cell>
          <cell r="B198" t="str">
            <v>3263</v>
          </cell>
          <cell r="C198">
            <v>35597</v>
          </cell>
          <cell r="D198" t="str">
            <v>NEWMAN</v>
          </cell>
          <cell r="E198" t="str">
            <v>A 38081</v>
          </cell>
          <cell r="F198">
            <v>35553</v>
          </cell>
          <cell r="G198" t="str">
            <v>TROUSERS</v>
          </cell>
          <cell r="H198">
            <v>1</v>
          </cell>
          <cell r="I198">
            <v>676</v>
          </cell>
          <cell r="J198">
            <v>676</v>
          </cell>
          <cell r="K198">
            <v>0</v>
          </cell>
        </row>
        <row r="199">
          <cell r="A199" t="str">
            <v>CPV</v>
          </cell>
          <cell r="B199" t="str">
            <v>3263</v>
          </cell>
          <cell r="C199">
            <v>35597</v>
          </cell>
          <cell r="D199" t="str">
            <v>SHYAM GARMENTS PVT. LTD.</v>
          </cell>
          <cell r="E199" t="str">
            <v>14843</v>
          </cell>
          <cell r="F199">
            <v>35477</v>
          </cell>
          <cell r="G199" t="str">
            <v>GARMENTS</v>
          </cell>
          <cell r="H199">
            <v>1</v>
          </cell>
          <cell r="I199">
            <v>176</v>
          </cell>
          <cell r="J199">
            <v>176</v>
          </cell>
          <cell r="K199">
            <v>0</v>
          </cell>
        </row>
        <row r="200">
          <cell r="A200" t="str">
            <v>CPV</v>
          </cell>
          <cell r="B200" t="str">
            <v>3263</v>
          </cell>
          <cell r="C200">
            <v>35597</v>
          </cell>
          <cell r="D200" t="str">
            <v>SHYAM GARMENTS PVT. LTD.</v>
          </cell>
          <cell r="E200" t="str">
            <v>14843</v>
          </cell>
          <cell r="F200">
            <v>35477</v>
          </cell>
          <cell r="G200" t="str">
            <v>GARMENTS</v>
          </cell>
          <cell r="H200">
            <v>2</v>
          </cell>
          <cell r="I200">
            <v>175</v>
          </cell>
          <cell r="J200">
            <v>350</v>
          </cell>
          <cell r="K200">
            <v>0</v>
          </cell>
        </row>
        <row r="201">
          <cell r="A201" t="str">
            <v>CPV</v>
          </cell>
          <cell r="B201" t="str">
            <v>3263</v>
          </cell>
          <cell r="C201">
            <v>35597</v>
          </cell>
          <cell r="D201" t="str">
            <v>RITU WEARS</v>
          </cell>
          <cell r="E201" t="str">
            <v>F 13696</v>
          </cell>
          <cell r="F201">
            <v>35445</v>
          </cell>
          <cell r="G201" t="str">
            <v>SHIRTS</v>
          </cell>
          <cell r="H201">
            <v>1</v>
          </cell>
          <cell r="I201">
            <v>990</v>
          </cell>
          <cell r="J201">
            <v>990</v>
          </cell>
          <cell r="K201">
            <v>0</v>
          </cell>
        </row>
        <row r="202">
          <cell r="A202" t="str">
            <v>CPV</v>
          </cell>
          <cell r="B202" t="str">
            <v>3263</v>
          </cell>
          <cell r="C202">
            <v>35597</v>
          </cell>
          <cell r="D202" t="str">
            <v>RITU WEARS</v>
          </cell>
          <cell r="E202" t="str">
            <v>F 13696</v>
          </cell>
          <cell r="F202">
            <v>35565</v>
          </cell>
          <cell r="G202" t="str">
            <v>SHIRTS</v>
          </cell>
          <cell r="H202">
            <v>1</v>
          </cell>
          <cell r="I202">
            <v>250</v>
          </cell>
          <cell r="J202">
            <v>250</v>
          </cell>
          <cell r="K202">
            <v>0</v>
          </cell>
        </row>
        <row r="203">
          <cell r="A203" t="str">
            <v>CPV</v>
          </cell>
          <cell r="B203" t="str">
            <v>3263</v>
          </cell>
          <cell r="C203">
            <v>35597</v>
          </cell>
          <cell r="D203" t="str">
            <v>BIG KIDSKEMP</v>
          </cell>
          <cell r="E203" t="str">
            <v>CE 8667</v>
          </cell>
          <cell r="F203">
            <v>35375</v>
          </cell>
          <cell r="G203" t="str">
            <v>SAREES</v>
          </cell>
          <cell r="H203">
            <v>2</v>
          </cell>
          <cell r="I203">
            <v>556.25</v>
          </cell>
          <cell r="J203">
            <v>1112.5</v>
          </cell>
          <cell r="K203">
            <v>0</v>
          </cell>
        </row>
        <row r="204">
          <cell r="A204" t="str">
            <v>CPV</v>
          </cell>
          <cell r="B204" t="str">
            <v>3263</v>
          </cell>
          <cell r="C204">
            <v>35597</v>
          </cell>
          <cell r="D204" t="str">
            <v>RAYMONDS RETAIL SHOP</v>
          </cell>
          <cell r="E204" t="str">
            <v>8467</v>
          </cell>
          <cell r="F204">
            <v>35435</v>
          </cell>
          <cell r="G204" t="str">
            <v>TROUSER</v>
          </cell>
          <cell r="H204">
            <v>1</v>
          </cell>
          <cell r="I204">
            <v>910</v>
          </cell>
          <cell r="J204">
            <v>910</v>
          </cell>
          <cell r="K204">
            <v>0</v>
          </cell>
        </row>
        <row r="205">
          <cell r="A205" t="str">
            <v>CPV</v>
          </cell>
          <cell r="B205" t="str">
            <v>3263</v>
          </cell>
          <cell r="C205">
            <v>35597</v>
          </cell>
          <cell r="D205" t="str">
            <v>SAROBE FASHIONS PVT. LTD.</v>
          </cell>
          <cell r="E205" t="str">
            <v>61535</v>
          </cell>
          <cell r="F205">
            <v>35469</v>
          </cell>
          <cell r="G205" t="str">
            <v>SHIRTS</v>
          </cell>
          <cell r="H205">
            <v>2</v>
          </cell>
          <cell r="I205">
            <v>225</v>
          </cell>
          <cell r="J205">
            <v>450</v>
          </cell>
          <cell r="K205">
            <v>0</v>
          </cell>
        </row>
        <row r="206">
          <cell r="A206" t="str">
            <v>CPV</v>
          </cell>
          <cell r="B206" t="str">
            <v>3263</v>
          </cell>
          <cell r="C206">
            <v>35597</v>
          </cell>
          <cell r="D206" t="str">
            <v>SHYAM GARMENTS PVT. LTD.</v>
          </cell>
          <cell r="E206" t="str">
            <v>14843</v>
          </cell>
          <cell r="F206">
            <v>35477</v>
          </cell>
          <cell r="G206" t="str">
            <v>GARMENTS</v>
          </cell>
          <cell r="H206">
            <v>1</v>
          </cell>
          <cell r="I206">
            <v>206</v>
          </cell>
          <cell r="J206">
            <v>206</v>
          </cell>
          <cell r="K206">
            <v>0</v>
          </cell>
        </row>
        <row r="207">
          <cell r="A207" t="str">
            <v>CPV</v>
          </cell>
          <cell r="B207" t="str">
            <v>3263</v>
          </cell>
          <cell r="C207">
            <v>35597</v>
          </cell>
          <cell r="D207" t="str">
            <v>SHYAM GARMENTS PVT. LTD.</v>
          </cell>
          <cell r="E207" t="str">
            <v>14847</v>
          </cell>
          <cell r="F207">
            <v>35477</v>
          </cell>
          <cell r="G207" t="str">
            <v>SHIRT</v>
          </cell>
          <cell r="H207">
            <v>1</v>
          </cell>
          <cell r="I207">
            <v>371</v>
          </cell>
          <cell r="J207">
            <v>371</v>
          </cell>
          <cell r="K207">
            <v>0</v>
          </cell>
        </row>
        <row r="208">
          <cell r="A208" t="str">
            <v>CPV</v>
          </cell>
          <cell r="B208" t="str">
            <v>3263</v>
          </cell>
          <cell r="C208">
            <v>35597</v>
          </cell>
          <cell r="D208" t="str">
            <v>SNOWHITE APPARELS</v>
          </cell>
          <cell r="E208" t="str">
            <v>C - 57773</v>
          </cell>
          <cell r="F208">
            <v>35449</v>
          </cell>
          <cell r="G208" t="str">
            <v>SHIRT</v>
          </cell>
          <cell r="H208">
            <v>3</v>
          </cell>
          <cell r="I208">
            <v>273</v>
          </cell>
          <cell r="J208">
            <v>819</v>
          </cell>
          <cell r="K208">
            <v>0</v>
          </cell>
        </row>
        <row r="209">
          <cell r="A209" t="str">
            <v>CPV</v>
          </cell>
          <cell r="B209" t="str">
            <v>3263</v>
          </cell>
          <cell r="C209">
            <v>35597</v>
          </cell>
          <cell r="D209" t="str">
            <v>SNOWHITE APPARELS</v>
          </cell>
          <cell r="E209" t="str">
            <v>5105</v>
          </cell>
          <cell r="F209">
            <v>35449</v>
          </cell>
          <cell r="G209" t="str">
            <v>TIES</v>
          </cell>
          <cell r="H209">
            <v>1</v>
          </cell>
          <cell r="I209">
            <v>295</v>
          </cell>
          <cell r="J209">
            <v>295</v>
          </cell>
          <cell r="K209">
            <v>0</v>
          </cell>
        </row>
        <row r="210">
          <cell r="A210" t="str">
            <v>CPV</v>
          </cell>
          <cell r="B210" t="str">
            <v>3263</v>
          </cell>
          <cell r="C210">
            <v>35597</v>
          </cell>
          <cell r="D210" t="str">
            <v>SNOWHITE APPARELS</v>
          </cell>
          <cell r="E210" t="str">
            <v>C - 57774</v>
          </cell>
          <cell r="F210">
            <v>35449</v>
          </cell>
          <cell r="G210" t="str">
            <v>PULLOVER</v>
          </cell>
          <cell r="H210">
            <v>1</v>
          </cell>
          <cell r="I210">
            <v>528</v>
          </cell>
          <cell r="J210">
            <v>528</v>
          </cell>
          <cell r="K210">
            <v>0</v>
          </cell>
        </row>
        <row r="211">
          <cell r="A211" t="str">
            <v>CPV</v>
          </cell>
          <cell r="B211" t="str">
            <v>3263</v>
          </cell>
          <cell r="C211">
            <v>35597</v>
          </cell>
          <cell r="D211" t="str">
            <v>RAYMONDS RETAIL SHOP</v>
          </cell>
          <cell r="E211" t="str">
            <v>8496</v>
          </cell>
          <cell r="F211">
            <v>35442</v>
          </cell>
          <cell r="G211" t="str">
            <v>BLAZER</v>
          </cell>
          <cell r="H211">
            <v>1</v>
          </cell>
          <cell r="I211">
            <v>3650</v>
          </cell>
          <cell r="J211">
            <v>3650</v>
          </cell>
          <cell r="K211">
            <v>0</v>
          </cell>
        </row>
        <row r="212">
          <cell r="A212" t="str">
            <v>CPV</v>
          </cell>
          <cell r="B212" t="str">
            <v>335</v>
          </cell>
          <cell r="C212">
            <v>35530</v>
          </cell>
          <cell r="D212" t="str">
            <v>SNOWHITE APPARELS LTD.</v>
          </cell>
          <cell r="E212" t="str">
            <v>A - 090794</v>
          </cell>
          <cell r="F212">
            <v>35524</v>
          </cell>
          <cell r="G212" t="str">
            <v>SHIRT</v>
          </cell>
          <cell r="H212">
            <v>1</v>
          </cell>
          <cell r="I212">
            <v>465</v>
          </cell>
          <cell r="J212">
            <v>465</v>
          </cell>
          <cell r="K212">
            <v>0</v>
          </cell>
        </row>
        <row r="213">
          <cell r="A213" t="str">
            <v>CPV</v>
          </cell>
          <cell r="B213" t="str">
            <v>335</v>
          </cell>
          <cell r="C213">
            <v>35530</v>
          </cell>
          <cell r="D213" t="str">
            <v>SNOWHITE APPARELS LTD.</v>
          </cell>
          <cell r="E213" t="str">
            <v>A - 090793</v>
          </cell>
          <cell r="F213">
            <v>35524</v>
          </cell>
          <cell r="G213" t="str">
            <v>SHIRT</v>
          </cell>
          <cell r="H213">
            <v>1</v>
          </cell>
          <cell r="I213">
            <v>425</v>
          </cell>
          <cell r="J213">
            <v>425</v>
          </cell>
          <cell r="K213">
            <v>0</v>
          </cell>
        </row>
        <row r="214">
          <cell r="A214" t="str">
            <v>CPV</v>
          </cell>
          <cell r="B214" t="str">
            <v>335</v>
          </cell>
          <cell r="C214">
            <v>35530</v>
          </cell>
          <cell r="D214" t="str">
            <v>SNOWHITE APPARELS LTD.</v>
          </cell>
          <cell r="E214" t="str">
            <v>A - 090794</v>
          </cell>
          <cell r="F214">
            <v>35524</v>
          </cell>
          <cell r="G214" t="str">
            <v>SHIRT</v>
          </cell>
          <cell r="H214">
            <v>1</v>
          </cell>
          <cell r="I214">
            <v>425</v>
          </cell>
          <cell r="J214">
            <v>425</v>
          </cell>
          <cell r="K214">
            <v>0</v>
          </cell>
        </row>
        <row r="215">
          <cell r="A215" t="str">
            <v>CPV</v>
          </cell>
          <cell r="B215" t="str">
            <v>3362</v>
          </cell>
          <cell r="C215">
            <v>35600</v>
          </cell>
          <cell r="D215" t="str">
            <v>ROOP MANDIR</v>
          </cell>
          <cell r="E215" t="str">
            <v>121192</v>
          </cell>
          <cell r="F215">
            <v>35581</v>
          </cell>
          <cell r="G215" t="str">
            <v>SHIRT</v>
          </cell>
          <cell r="H215">
            <v>1</v>
          </cell>
          <cell r="I215">
            <v>650</v>
          </cell>
          <cell r="J215">
            <v>650</v>
          </cell>
          <cell r="K215">
            <v>0</v>
          </cell>
        </row>
        <row r="216">
          <cell r="A216" t="str">
            <v>CPV</v>
          </cell>
          <cell r="B216" t="str">
            <v>3362</v>
          </cell>
          <cell r="C216">
            <v>35600</v>
          </cell>
          <cell r="D216" t="str">
            <v>NEW TEXTILE EMP.</v>
          </cell>
          <cell r="E216" t="str">
            <v>39554</v>
          </cell>
          <cell r="F216">
            <v>35594</v>
          </cell>
          <cell r="G216" t="str">
            <v>SAREES</v>
          </cell>
          <cell r="H216">
            <v>4</v>
          </cell>
          <cell r="I216">
            <v>165</v>
          </cell>
          <cell r="J216">
            <v>660</v>
          </cell>
          <cell r="K216">
            <v>0</v>
          </cell>
        </row>
        <row r="217">
          <cell r="A217" t="str">
            <v>CPV</v>
          </cell>
          <cell r="B217" t="str">
            <v>3362</v>
          </cell>
          <cell r="C217">
            <v>35600</v>
          </cell>
          <cell r="D217" t="str">
            <v>KITCHENWARE</v>
          </cell>
          <cell r="E217" t="str">
            <v>1742</v>
          </cell>
          <cell r="F217">
            <v>35572</v>
          </cell>
          <cell r="G217" t="str">
            <v>CROCKERY</v>
          </cell>
          <cell r="H217">
            <v>1</v>
          </cell>
          <cell r="I217">
            <v>1600</v>
          </cell>
          <cell r="J217">
            <v>1600</v>
          </cell>
          <cell r="K217">
            <v>0</v>
          </cell>
        </row>
        <row r="218">
          <cell r="A218" t="str">
            <v>CPV</v>
          </cell>
          <cell r="B218" t="str">
            <v>3362</v>
          </cell>
          <cell r="C218">
            <v>35600</v>
          </cell>
          <cell r="D218" t="str">
            <v>NEW TEXTILE EMP.</v>
          </cell>
          <cell r="E218" t="str">
            <v>39515</v>
          </cell>
          <cell r="F218">
            <v>35593</v>
          </cell>
          <cell r="G218" t="str">
            <v>SAREE</v>
          </cell>
          <cell r="H218">
            <v>1</v>
          </cell>
          <cell r="I218">
            <v>300</v>
          </cell>
          <cell r="J218">
            <v>300</v>
          </cell>
          <cell r="K218">
            <v>0</v>
          </cell>
        </row>
        <row r="219">
          <cell r="A219" t="str">
            <v>CPV</v>
          </cell>
          <cell r="B219" t="str">
            <v>3362</v>
          </cell>
          <cell r="C219">
            <v>35600</v>
          </cell>
          <cell r="D219" t="str">
            <v>KITCHENWARE</v>
          </cell>
          <cell r="E219" t="str">
            <v>1742</v>
          </cell>
          <cell r="F219">
            <v>35572</v>
          </cell>
          <cell r="G219" t="str">
            <v>CROCKERY</v>
          </cell>
          <cell r="H219">
            <v>1</v>
          </cell>
          <cell r="I219">
            <v>320</v>
          </cell>
          <cell r="J219">
            <v>320</v>
          </cell>
          <cell r="K219">
            <v>0</v>
          </cell>
        </row>
        <row r="220">
          <cell r="A220" t="str">
            <v>CPV</v>
          </cell>
          <cell r="B220" t="str">
            <v>3362</v>
          </cell>
          <cell r="C220">
            <v>35600</v>
          </cell>
          <cell r="D220" t="str">
            <v>KITCHENWARE</v>
          </cell>
          <cell r="E220" t="str">
            <v>1742</v>
          </cell>
          <cell r="F220">
            <v>35572</v>
          </cell>
          <cell r="G220" t="str">
            <v>CROCKERY</v>
          </cell>
          <cell r="H220">
            <v>1</v>
          </cell>
          <cell r="I220">
            <v>550</v>
          </cell>
          <cell r="J220">
            <v>550</v>
          </cell>
          <cell r="K220">
            <v>0</v>
          </cell>
        </row>
        <row r="221">
          <cell r="A221" t="str">
            <v>CPV</v>
          </cell>
          <cell r="B221" t="str">
            <v>3362</v>
          </cell>
          <cell r="C221">
            <v>35600</v>
          </cell>
          <cell r="D221" t="str">
            <v>KITCHENWARE</v>
          </cell>
          <cell r="E221" t="str">
            <v>1742</v>
          </cell>
          <cell r="F221">
            <v>35572</v>
          </cell>
          <cell r="G221" t="str">
            <v>CROCKERY</v>
          </cell>
          <cell r="H221">
            <v>1</v>
          </cell>
          <cell r="I221">
            <v>130</v>
          </cell>
          <cell r="J221">
            <v>130</v>
          </cell>
          <cell r="K221">
            <v>0</v>
          </cell>
        </row>
        <row r="222">
          <cell r="A222" t="str">
            <v>CPV</v>
          </cell>
          <cell r="B222" t="str">
            <v>3362</v>
          </cell>
          <cell r="C222">
            <v>35600</v>
          </cell>
          <cell r="D222" t="str">
            <v>HOME SAAZ</v>
          </cell>
          <cell r="E222">
            <v>25702</v>
          </cell>
          <cell r="F222">
            <v>35595</v>
          </cell>
          <cell r="G222" t="str">
            <v>MISC ITEMS</v>
          </cell>
          <cell r="H222">
            <v>4</v>
          </cell>
          <cell r="I222">
            <v>200</v>
          </cell>
          <cell r="J222">
            <v>800</v>
          </cell>
          <cell r="K222">
            <v>0</v>
          </cell>
        </row>
        <row r="223">
          <cell r="A223" t="str">
            <v>CPV</v>
          </cell>
          <cell r="B223" t="str">
            <v>3362</v>
          </cell>
          <cell r="C223">
            <v>35600</v>
          </cell>
          <cell r="D223" t="str">
            <v>HOME SAAZ</v>
          </cell>
          <cell r="E223">
            <v>25702</v>
          </cell>
          <cell r="F223">
            <v>35595</v>
          </cell>
          <cell r="G223" t="str">
            <v>BED COVER</v>
          </cell>
          <cell r="H223">
            <v>2</v>
          </cell>
          <cell r="I223">
            <v>572.5</v>
          </cell>
          <cell r="J223">
            <v>1145</v>
          </cell>
          <cell r="K223">
            <v>0</v>
          </cell>
        </row>
        <row r="224">
          <cell r="A224" t="str">
            <v>CPV</v>
          </cell>
          <cell r="B224" t="str">
            <v>3362</v>
          </cell>
          <cell r="C224">
            <v>35600</v>
          </cell>
          <cell r="D224" t="str">
            <v>HOME SAAZ</v>
          </cell>
          <cell r="E224">
            <v>25702</v>
          </cell>
          <cell r="F224">
            <v>35595</v>
          </cell>
          <cell r="G224" t="str">
            <v>PILLOW COVER</v>
          </cell>
          <cell r="H224">
            <v>6</v>
          </cell>
          <cell r="I224">
            <v>56.666666666666664</v>
          </cell>
          <cell r="J224">
            <v>340</v>
          </cell>
          <cell r="K224">
            <v>0</v>
          </cell>
        </row>
        <row r="225">
          <cell r="A225" t="str">
            <v>CPV</v>
          </cell>
          <cell r="B225" t="str">
            <v>3362</v>
          </cell>
          <cell r="C225">
            <v>35600</v>
          </cell>
          <cell r="D225" t="str">
            <v>HOME SAAZ</v>
          </cell>
          <cell r="E225">
            <v>25702</v>
          </cell>
          <cell r="F225">
            <v>35595</v>
          </cell>
          <cell r="G225" t="str">
            <v>BED SHEET</v>
          </cell>
          <cell r="H225">
            <v>2</v>
          </cell>
          <cell r="I225">
            <v>357.5</v>
          </cell>
          <cell r="J225">
            <v>715</v>
          </cell>
          <cell r="K225">
            <v>0</v>
          </cell>
        </row>
        <row r="226">
          <cell r="A226" t="str">
            <v>CPV</v>
          </cell>
          <cell r="B226" t="str">
            <v>3414</v>
          </cell>
          <cell r="C226">
            <v>35601</v>
          </cell>
          <cell r="D226" t="str">
            <v>SHIV FRUIT MART</v>
          </cell>
          <cell r="E226" t="str">
            <v>N/A</v>
          </cell>
          <cell r="F226">
            <v>35590</v>
          </cell>
          <cell r="G226" t="str">
            <v>FRUIT</v>
          </cell>
          <cell r="H226">
            <v>1</v>
          </cell>
          <cell r="I226">
            <v>400</v>
          </cell>
          <cell r="J226">
            <v>400</v>
          </cell>
          <cell r="K226">
            <v>0</v>
          </cell>
        </row>
        <row r="227">
          <cell r="A227" t="str">
            <v>CPV</v>
          </cell>
          <cell r="B227" t="str">
            <v>3414</v>
          </cell>
          <cell r="C227">
            <v>35601</v>
          </cell>
          <cell r="D227" t="str">
            <v>SHIV FRUIT MART</v>
          </cell>
          <cell r="E227" t="str">
            <v>N/A</v>
          </cell>
          <cell r="F227">
            <v>35592</v>
          </cell>
          <cell r="G227" t="str">
            <v>FRUIT</v>
          </cell>
          <cell r="H227">
            <v>1</v>
          </cell>
          <cell r="I227">
            <v>367</v>
          </cell>
          <cell r="J227">
            <v>367</v>
          </cell>
          <cell r="K227">
            <v>0</v>
          </cell>
        </row>
        <row r="228">
          <cell r="A228" t="str">
            <v>CPV</v>
          </cell>
          <cell r="B228" t="str">
            <v>3416</v>
          </cell>
          <cell r="C228">
            <v>35601</v>
          </cell>
          <cell r="D228" t="str">
            <v>MEHTA BANDHU</v>
          </cell>
          <cell r="E228" t="str">
            <v>201</v>
          </cell>
          <cell r="F228">
            <v>35600</v>
          </cell>
          <cell r="G228" t="str">
            <v>CUTTER</v>
          </cell>
          <cell r="H228">
            <v>1</v>
          </cell>
          <cell r="I228">
            <v>50</v>
          </cell>
          <cell r="J228">
            <v>50</v>
          </cell>
          <cell r="K228">
            <v>0</v>
          </cell>
        </row>
        <row r="229">
          <cell r="A229" t="str">
            <v>CPV</v>
          </cell>
          <cell r="B229" t="str">
            <v>3416</v>
          </cell>
          <cell r="C229">
            <v>35601</v>
          </cell>
          <cell r="D229" t="str">
            <v>MEHTA BANDHU</v>
          </cell>
          <cell r="E229" t="str">
            <v>201</v>
          </cell>
          <cell r="F229">
            <v>35600</v>
          </cell>
          <cell r="G229" t="str">
            <v>PEN SET</v>
          </cell>
          <cell r="H229">
            <v>1</v>
          </cell>
          <cell r="I229">
            <v>120</v>
          </cell>
          <cell r="J229">
            <v>120</v>
          </cell>
          <cell r="K229">
            <v>0</v>
          </cell>
        </row>
        <row r="230">
          <cell r="A230" t="str">
            <v>CPV</v>
          </cell>
          <cell r="B230" t="str">
            <v>3416</v>
          </cell>
          <cell r="C230">
            <v>35601</v>
          </cell>
          <cell r="D230" t="str">
            <v>MEHTA BANDHU</v>
          </cell>
          <cell r="E230" t="str">
            <v>201</v>
          </cell>
          <cell r="F230">
            <v>35600</v>
          </cell>
          <cell r="G230" t="str">
            <v>PEN SET</v>
          </cell>
          <cell r="H230">
            <v>1</v>
          </cell>
          <cell r="I230">
            <v>155</v>
          </cell>
          <cell r="J230">
            <v>155</v>
          </cell>
          <cell r="K230">
            <v>0</v>
          </cell>
        </row>
        <row r="231">
          <cell r="A231" t="str">
            <v>CPV</v>
          </cell>
          <cell r="B231" t="str">
            <v>344</v>
          </cell>
          <cell r="C231">
            <v>35530</v>
          </cell>
          <cell r="D231" t="str">
            <v>BELI RAM JAIN &amp; SONS</v>
          </cell>
          <cell r="E231" t="str">
            <v>012707</v>
          </cell>
          <cell r="F231">
            <v>35522</v>
          </cell>
          <cell r="G231" t="str">
            <v>BRASSES</v>
          </cell>
          <cell r="H231">
            <v>1</v>
          </cell>
          <cell r="I231">
            <v>428</v>
          </cell>
          <cell r="J231">
            <v>428</v>
          </cell>
          <cell r="K231">
            <v>0</v>
          </cell>
        </row>
        <row r="232">
          <cell r="A232" t="str">
            <v>CPV</v>
          </cell>
          <cell r="B232" t="str">
            <v>344</v>
          </cell>
          <cell r="C232">
            <v>35530</v>
          </cell>
          <cell r="D232" t="str">
            <v>BELI RAM JAIN &amp; SONS</v>
          </cell>
          <cell r="E232" t="str">
            <v>012681</v>
          </cell>
          <cell r="F232">
            <v>35502</v>
          </cell>
          <cell r="G232" t="str">
            <v>BOWL</v>
          </cell>
          <cell r="H232">
            <v>1</v>
          </cell>
          <cell r="I232">
            <v>2140</v>
          </cell>
          <cell r="J232">
            <v>2140</v>
          </cell>
          <cell r="K232">
            <v>0</v>
          </cell>
        </row>
        <row r="233">
          <cell r="A233" t="str">
            <v>CPV</v>
          </cell>
          <cell r="B233" t="str">
            <v>344</v>
          </cell>
          <cell r="C233">
            <v>35530</v>
          </cell>
          <cell r="D233" t="str">
            <v>BELI RAM JAIN &amp; SONS</v>
          </cell>
          <cell r="E233" t="str">
            <v>012708</v>
          </cell>
          <cell r="F233">
            <v>35522</v>
          </cell>
          <cell r="G233" t="str">
            <v>BOWL</v>
          </cell>
          <cell r="H233">
            <v>1</v>
          </cell>
          <cell r="I233">
            <v>2140</v>
          </cell>
          <cell r="J233">
            <v>2140</v>
          </cell>
          <cell r="K233">
            <v>0</v>
          </cell>
        </row>
        <row r="234">
          <cell r="A234" t="str">
            <v>CPV</v>
          </cell>
          <cell r="B234" t="str">
            <v>3471</v>
          </cell>
          <cell r="C234">
            <v>35605</v>
          </cell>
          <cell r="D234" t="str">
            <v>EBONY</v>
          </cell>
          <cell r="E234" t="str">
            <v>G2-5807</v>
          </cell>
          <cell r="F234">
            <v>35598</v>
          </cell>
          <cell r="G234" t="str">
            <v>CRYSTAL GLASS</v>
          </cell>
          <cell r="H234">
            <v>1</v>
          </cell>
          <cell r="I234">
            <v>1850</v>
          </cell>
          <cell r="J234">
            <v>1850</v>
          </cell>
          <cell r="K234">
            <v>0</v>
          </cell>
        </row>
        <row r="235">
          <cell r="A235" t="str">
            <v>CPV</v>
          </cell>
          <cell r="B235" t="str">
            <v>3556</v>
          </cell>
          <cell r="C235">
            <v>35606</v>
          </cell>
          <cell r="D235" t="str">
            <v>N/A</v>
          </cell>
          <cell r="E235" t="str">
            <v>N/A</v>
          </cell>
          <cell r="F235">
            <v>0</v>
          </cell>
          <cell r="G235" t="str">
            <v>CASH GIFT</v>
          </cell>
          <cell r="H235">
            <v>1</v>
          </cell>
          <cell r="I235">
            <v>501</v>
          </cell>
          <cell r="J235">
            <v>501</v>
          </cell>
          <cell r="K235">
            <v>0</v>
          </cell>
        </row>
        <row r="236">
          <cell r="A236" t="str">
            <v>CPV</v>
          </cell>
          <cell r="B236" t="str">
            <v>3585</v>
          </cell>
          <cell r="C236">
            <v>35607</v>
          </cell>
          <cell r="D236" t="str">
            <v>VEERA MEDICOS</v>
          </cell>
          <cell r="E236" t="str">
            <v>125060</v>
          </cell>
          <cell r="F236">
            <v>35605</v>
          </cell>
          <cell r="G236" t="str">
            <v>MEDICINES</v>
          </cell>
          <cell r="H236">
            <v>1</v>
          </cell>
          <cell r="I236">
            <v>275</v>
          </cell>
          <cell r="J236">
            <v>275</v>
          </cell>
          <cell r="K236">
            <v>0</v>
          </cell>
        </row>
        <row r="237">
          <cell r="A237" t="str">
            <v>CPV</v>
          </cell>
          <cell r="B237" t="str">
            <v>3638</v>
          </cell>
          <cell r="C237">
            <v>35608</v>
          </cell>
          <cell r="D237" t="str">
            <v>BALLONS</v>
          </cell>
          <cell r="E237" t="str">
            <v>3086</v>
          </cell>
          <cell r="F237">
            <v>35560</v>
          </cell>
          <cell r="G237" t="str">
            <v>TOYS-TEDDY</v>
          </cell>
          <cell r="H237">
            <v>1</v>
          </cell>
          <cell r="I237">
            <v>135</v>
          </cell>
          <cell r="J237">
            <v>135</v>
          </cell>
          <cell r="K237">
            <v>0</v>
          </cell>
        </row>
        <row r="238">
          <cell r="A238" t="str">
            <v>CPV</v>
          </cell>
          <cell r="B238" t="str">
            <v>3638</v>
          </cell>
          <cell r="C238">
            <v>35608</v>
          </cell>
          <cell r="D238" t="str">
            <v>BALLONS</v>
          </cell>
          <cell r="E238" t="str">
            <v>3086</v>
          </cell>
          <cell r="F238">
            <v>35560</v>
          </cell>
          <cell r="G238" t="str">
            <v>TOYS-TEDDY</v>
          </cell>
          <cell r="H238">
            <v>1</v>
          </cell>
          <cell r="I238">
            <v>150</v>
          </cell>
          <cell r="J238">
            <v>150</v>
          </cell>
          <cell r="K238">
            <v>0</v>
          </cell>
        </row>
        <row r="239">
          <cell r="A239" t="str">
            <v>CPV</v>
          </cell>
          <cell r="B239" t="str">
            <v>3638</v>
          </cell>
          <cell r="C239">
            <v>35608</v>
          </cell>
          <cell r="D239" t="str">
            <v>ECONOMY SALES</v>
          </cell>
          <cell r="E239" t="str">
            <v>2666</v>
          </cell>
          <cell r="F239">
            <v>35584</v>
          </cell>
          <cell r="G239" t="str">
            <v>T.SHIRT</v>
          </cell>
          <cell r="H239">
            <v>2</v>
          </cell>
          <cell r="I239">
            <v>75</v>
          </cell>
          <cell r="J239">
            <v>150</v>
          </cell>
          <cell r="K239">
            <v>0</v>
          </cell>
        </row>
        <row r="240">
          <cell r="A240" t="str">
            <v>CPV</v>
          </cell>
          <cell r="B240" t="str">
            <v>3638</v>
          </cell>
          <cell r="C240">
            <v>35608</v>
          </cell>
          <cell r="D240" t="str">
            <v>BAJAJ ELECTRONIC APPLIANCES</v>
          </cell>
          <cell r="E240" t="str">
            <v>4492</v>
          </cell>
          <cell r="F240">
            <v>35478</v>
          </cell>
          <cell r="G240" t="str">
            <v>CLOCK</v>
          </cell>
          <cell r="H240">
            <v>1</v>
          </cell>
          <cell r="I240">
            <v>240</v>
          </cell>
          <cell r="J240">
            <v>240</v>
          </cell>
          <cell r="K240">
            <v>0</v>
          </cell>
        </row>
        <row r="241">
          <cell r="A241" t="str">
            <v>CPV</v>
          </cell>
          <cell r="B241" t="str">
            <v>3638</v>
          </cell>
          <cell r="C241">
            <v>35608</v>
          </cell>
          <cell r="D241" t="str">
            <v>ECONOMY SALES</v>
          </cell>
          <cell r="E241" t="str">
            <v>2666</v>
          </cell>
          <cell r="F241">
            <v>35584</v>
          </cell>
          <cell r="G241" t="str">
            <v>BABY T.SHIRT</v>
          </cell>
          <cell r="H241">
            <v>4</v>
          </cell>
          <cell r="I241">
            <v>50</v>
          </cell>
          <cell r="J241">
            <v>200</v>
          </cell>
          <cell r="K241">
            <v>0</v>
          </cell>
        </row>
        <row r="242">
          <cell r="A242" t="str">
            <v>CPV</v>
          </cell>
          <cell r="B242" t="str">
            <v>3638</v>
          </cell>
          <cell r="C242">
            <v>35608</v>
          </cell>
          <cell r="D242" t="str">
            <v>NALLI SAREES</v>
          </cell>
          <cell r="E242" t="str">
            <v>252300CTR1</v>
          </cell>
          <cell r="F242">
            <v>35585</v>
          </cell>
          <cell r="G242" t="str">
            <v>SAREE</v>
          </cell>
          <cell r="H242">
            <v>1</v>
          </cell>
          <cell r="I242">
            <v>870</v>
          </cell>
          <cell r="J242">
            <v>870</v>
          </cell>
          <cell r="K242">
            <v>0</v>
          </cell>
        </row>
        <row r="243">
          <cell r="A243" t="str">
            <v>CPV</v>
          </cell>
          <cell r="B243" t="str">
            <v>3638</v>
          </cell>
          <cell r="C243">
            <v>35608</v>
          </cell>
          <cell r="D243" t="str">
            <v>T-SHIRT SHOP</v>
          </cell>
          <cell r="E243" t="str">
            <v>369</v>
          </cell>
          <cell r="F243">
            <v>35587</v>
          </cell>
          <cell r="G243" t="str">
            <v>T.SHIRT</v>
          </cell>
          <cell r="H243">
            <v>4</v>
          </cell>
          <cell r="I243">
            <v>350</v>
          </cell>
          <cell r="J243">
            <v>1400</v>
          </cell>
          <cell r="K243">
            <v>0</v>
          </cell>
        </row>
        <row r="244">
          <cell r="A244" t="str">
            <v>CPV</v>
          </cell>
          <cell r="B244" t="str">
            <v>3638</v>
          </cell>
          <cell r="C244">
            <v>35608</v>
          </cell>
          <cell r="D244" t="str">
            <v>NALLI SILK SAREES</v>
          </cell>
          <cell r="E244" t="str">
            <v>252300CTR1</v>
          </cell>
          <cell r="F244">
            <v>35585</v>
          </cell>
          <cell r="G244" t="str">
            <v>SAREE</v>
          </cell>
          <cell r="H244">
            <v>1</v>
          </cell>
          <cell r="I244">
            <v>2440</v>
          </cell>
          <cell r="J244">
            <v>2440</v>
          </cell>
          <cell r="K244">
            <v>0</v>
          </cell>
        </row>
        <row r="245">
          <cell r="A245" t="str">
            <v>CPV</v>
          </cell>
          <cell r="B245" t="str">
            <v>3638</v>
          </cell>
          <cell r="C245">
            <v>35608</v>
          </cell>
          <cell r="D245" t="str">
            <v>NALLI SILK SAREES</v>
          </cell>
          <cell r="E245" t="str">
            <v>252300CTR1</v>
          </cell>
          <cell r="F245">
            <v>35585</v>
          </cell>
          <cell r="G245" t="str">
            <v>SAREE</v>
          </cell>
          <cell r="H245">
            <v>1</v>
          </cell>
          <cell r="I245">
            <v>655</v>
          </cell>
          <cell r="J245">
            <v>655</v>
          </cell>
          <cell r="K245">
            <v>0</v>
          </cell>
        </row>
        <row r="246">
          <cell r="A246" t="str">
            <v>CPV</v>
          </cell>
          <cell r="B246" t="str">
            <v>3638</v>
          </cell>
          <cell r="C246">
            <v>35608</v>
          </cell>
          <cell r="D246" t="str">
            <v>NALLI SILK SAREES</v>
          </cell>
          <cell r="E246" t="str">
            <v>252300CTR1</v>
          </cell>
          <cell r="F246">
            <v>35585</v>
          </cell>
          <cell r="G246" t="str">
            <v>SAREE</v>
          </cell>
          <cell r="H246">
            <v>1</v>
          </cell>
          <cell r="I246">
            <v>625</v>
          </cell>
          <cell r="J246">
            <v>625</v>
          </cell>
          <cell r="K246">
            <v>0</v>
          </cell>
        </row>
        <row r="247">
          <cell r="A247" t="str">
            <v>CPV</v>
          </cell>
          <cell r="B247" t="str">
            <v>3638</v>
          </cell>
          <cell r="C247">
            <v>35608</v>
          </cell>
          <cell r="D247" t="str">
            <v>NALLI SILK SAREES</v>
          </cell>
          <cell r="E247" t="str">
            <v>252300CTR1</v>
          </cell>
          <cell r="F247">
            <v>35585</v>
          </cell>
          <cell r="G247" t="str">
            <v>SAREE</v>
          </cell>
          <cell r="H247">
            <v>1</v>
          </cell>
          <cell r="I247">
            <v>1900</v>
          </cell>
          <cell r="J247">
            <v>1900</v>
          </cell>
          <cell r="K247">
            <v>0</v>
          </cell>
        </row>
        <row r="248">
          <cell r="A248" t="str">
            <v>CPV</v>
          </cell>
          <cell r="B248" t="str">
            <v>3638</v>
          </cell>
          <cell r="C248">
            <v>35608</v>
          </cell>
          <cell r="D248" t="str">
            <v>NALLI SILK SAREES</v>
          </cell>
          <cell r="E248" t="str">
            <v>252300CTR1</v>
          </cell>
          <cell r="F248">
            <v>35585</v>
          </cell>
          <cell r="G248" t="str">
            <v>SAREE</v>
          </cell>
          <cell r="H248">
            <v>1</v>
          </cell>
          <cell r="I248">
            <v>1250</v>
          </cell>
          <cell r="J248">
            <v>1250</v>
          </cell>
          <cell r="K248">
            <v>0</v>
          </cell>
        </row>
        <row r="249">
          <cell r="A249" t="str">
            <v>CPV</v>
          </cell>
          <cell r="B249" t="str">
            <v>3779</v>
          </cell>
          <cell r="C249">
            <v>35612</v>
          </cell>
          <cell r="D249" t="str">
            <v>SHIV FRUIT MART</v>
          </cell>
          <cell r="E249" t="str">
            <v>N/A</v>
          </cell>
          <cell r="F249">
            <v>35605</v>
          </cell>
          <cell r="G249" t="str">
            <v>FRUITS</v>
          </cell>
          <cell r="H249">
            <v>1</v>
          </cell>
          <cell r="I249">
            <v>1140</v>
          </cell>
          <cell r="J249">
            <v>1140</v>
          </cell>
          <cell r="K249">
            <v>0</v>
          </cell>
        </row>
        <row r="250">
          <cell r="A250" t="str">
            <v>CPV</v>
          </cell>
          <cell r="B250" t="str">
            <v>3959</v>
          </cell>
          <cell r="C250">
            <v>35614</v>
          </cell>
          <cell r="D250" t="str">
            <v>GROVER CLOTH EMPORIUM</v>
          </cell>
          <cell r="E250" t="str">
            <v>4278</v>
          </cell>
          <cell r="F250">
            <v>35535</v>
          </cell>
          <cell r="G250" t="str">
            <v>SUITCASE</v>
          </cell>
          <cell r="H250">
            <v>1</v>
          </cell>
          <cell r="I250">
            <v>422</v>
          </cell>
          <cell r="J250">
            <v>422</v>
          </cell>
          <cell r="K250">
            <v>0</v>
          </cell>
        </row>
        <row r="251">
          <cell r="A251" t="str">
            <v>CPV</v>
          </cell>
          <cell r="B251" t="str">
            <v>3959</v>
          </cell>
          <cell r="C251">
            <v>35614</v>
          </cell>
          <cell r="D251" t="str">
            <v>TEKSONS BOOKSHOP</v>
          </cell>
          <cell r="E251" t="str">
            <v>16282</v>
          </cell>
          <cell r="F251">
            <v>35575</v>
          </cell>
          <cell r="G251" t="str">
            <v>BOOKS - HARDY BOYS/NANC</v>
          </cell>
          <cell r="H251">
            <v>1</v>
          </cell>
          <cell r="I251">
            <v>95</v>
          </cell>
          <cell r="J251">
            <v>95</v>
          </cell>
          <cell r="K251">
            <v>0</v>
          </cell>
        </row>
        <row r="252">
          <cell r="A252" t="str">
            <v>CPV</v>
          </cell>
          <cell r="B252" t="str">
            <v>3959</v>
          </cell>
          <cell r="C252">
            <v>35614</v>
          </cell>
          <cell r="D252" t="str">
            <v>KALA KRITI</v>
          </cell>
          <cell r="E252" t="str">
            <v>1883</v>
          </cell>
          <cell r="F252">
            <v>35569</v>
          </cell>
          <cell r="G252" t="str">
            <v>GARMENTS</v>
          </cell>
          <cell r="H252">
            <v>1</v>
          </cell>
          <cell r="I252">
            <v>342</v>
          </cell>
          <cell r="J252">
            <v>342</v>
          </cell>
          <cell r="K252">
            <v>0</v>
          </cell>
        </row>
        <row r="253">
          <cell r="A253" t="str">
            <v>CPV</v>
          </cell>
          <cell r="B253" t="str">
            <v>3959</v>
          </cell>
          <cell r="C253">
            <v>35614</v>
          </cell>
          <cell r="D253" t="str">
            <v>GROVER CLOTH EMPORIUM</v>
          </cell>
          <cell r="E253" t="str">
            <v>3959</v>
          </cell>
          <cell r="F253">
            <v>35614</v>
          </cell>
          <cell r="G253" t="str">
            <v>SUITCASE</v>
          </cell>
          <cell r="H253">
            <v>1</v>
          </cell>
          <cell r="I253">
            <v>725</v>
          </cell>
          <cell r="J253">
            <v>725</v>
          </cell>
          <cell r="K253">
            <v>0</v>
          </cell>
        </row>
        <row r="254">
          <cell r="A254" t="str">
            <v>CPV</v>
          </cell>
          <cell r="B254" t="str">
            <v>3959</v>
          </cell>
          <cell r="C254">
            <v>35614</v>
          </cell>
          <cell r="D254" t="str">
            <v>GROVER CLOTH EMPORIUM</v>
          </cell>
          <cell r="E254" t="str">
            <v>4278</v>
          </cell>
          <cell r="F254">
            <v>35535</v>
          </cell>
          <cell r="G254" t="str">
            <v>SUITCASE</v>
          </cell>
          <cell r="H254">
            <v>1</v>
          </cell>
          <cell r="I254">
            <v>565</v>
          </cell>
          <cell r="J254">
            <v>565</v>
          </cell>
          <cell r="K254">
            <v>0</v>
          </cell>
        </row>
        <row r="255">
          <cell r="A255" t="str">
            <v>CPV</v>
          </cell>
          <cell r="B255" t="str">
            <v>3959</v>
          </cell>
          <cell r="C255">
            <v>35569</v>
          </cell>
          <cell r="D255" t="str">
            <v>KALA KRITI</v>
          </cell>
          <cell r="E255" t="str">
            <v>1883</v>
          </cell>
          <cell r="F255">
            <v>35569</v>
          </cell>
          <cell r="G255" t="str">
            <v>GARMENTS</v>
          </cell>
          <cell r="H255">
            <v>1</v>
          </cell>
          <cell r="I255">
            <v>323</v>
          </cell>
          <cell r="J255">
            <v>323</v>
          </cell>
          <cell r="K255">
            <v>0</v>
          </cell>
        </row>
        <row r="256">
          <cell r="A256" t="str">
            <v>CPV</v>
          </cell>
          <cell r="B256" t="str">
            <v>3959</v>
          </cell>
          <cell r="C256">
            <v>35614</v>
          </cell>
          <cell r="D256" t="str">
            <v>KALA KRITI</v>
          </cell>
          <cell r="E256" t="str">
            <v>596</v>
          </cell>
          <cell r="F256">
            <v>35608</v>
          </cell>
          <cell r="G256" t="str">
            <v>GARMENTS - SUIT</v>
          </cell>
          <cell r="H256">
            <v>1</v>
          </cell>
          <cell r="I256">
            <v>1070</v>
          </cell>
          <cell r="J256">
            <v>1070</v>
          </cell>
          <cell r="K256">
            <v>0</v>
          </cell>
        </row>
        <row r="257">
          <cell r="A257" t="str">
            <v>CPV</v>
          </cell>
          <cell r="B257" t="str">
            <v>3959</v>
          </cell>
          <cell r="C257">
            <v>35614</v>
          </cell>
          <cell r="D257" t="str">
            <v>FASHION FLARE</v>
          </cell>
          <cell r="E257" t="str">
            <v>35550</v>
          </cell>
          <cell r="F257">
            <v>35512</v>
          </cell>
          <cell r="G257" t="str">
            <v>GARMENTS</v>
          </cell>
          <cell r="H257">
            <v>1</v>
          </cell>
          <cell r="I257">
            <v>495</v>
          </cell>
          <cell r="J257">
            <v>495</v>
          </cell>
          <cell r="K257">
            <v>0</v>
          </cell>
        </row>
        <row r="258">
          <cell r="A258" t="str">
            <v>CPV</v>
          </cell>
          <cell r="B258" t="str">
            <v>3959</v>
          </cell>
          <cell r="C258">
            <v>35614</v>
          </cell>
          <cell r="D258" t="str">
            <v>LEE COOPER</v>
          </cell>
          <cell r="E258" t="str">
            <v>12689</v>
          </cell>
          <cell r="F258">
            <v>35533</v>
          </cell>
          <cell r="G258" t="str">
            <v>GARMENTS</v>
          </cell>
          <cell r="H258">
            <v>1</v>
          </cell>
          <cell r="I258">
            <v>1385</v>
          </cell>
          <cell r="J258">
            <v>1385</v>
          </cell>
          <cell r="K258">
            <v>0</v>
          </cell>
        </row>
        <row r="259">
          <cell r="A259" t="str">
            <v>CPV</v>
          </cell>
          <cell r="B259" t="str">
            <v>3959</v>
          </cell>
          <cell r="C259">
            <v>35614</v>
          </cell>
          <cell r="D259" t="str">
            <v>VARUNS</v>
          </cell>
          <cell r="E259" t="str">
            <v>4576</v>
          </cell>
          <cell r="F259">
            <v>35606</v>
          </cell>
          <cell r="G259" t="str">
            <v>CLOTH</v>
          </cell>
          <cell r="H259">
            <v>1</v>
          </cell>
          <cell r="I259">
            <v>77</v>
          </cell>
          <cell r="J259">
            <v>77</v>
          </cell>
          <cell r="K259">
            <v>0</v>
          </cell>
        </row>
        <row r="260">
          <cell r="A260" t="str">
            <v>CPV</v>
          </cell>
          <cell r="B260" t="str">
            <v>3959</v>
          </cell>
          <cell r="C260">
            <v>35614</v>
          </cell>
          <cell r="D260" t="str">
            <v>WEEKENDER</v>
          </cell>
          <cell r="E260" t="str">
            <v>163676</v>
          </cell>
          <cell r="F260">
            <v>35561</v>
          </cell>
          <cell r="G260" t="str">
            <v>SHORTS</v>
          </cell>
          <cell r="H260">
            <v>2</v>
          </cell>
          <cell r="I260">
            <v>259</v>
          </cell>
          <cell r="J260">
            <v>518</v>
          </cell>
          <cell r="K260">
            <v>0</v>
          </cell>
        </row>
        <row r="261">
          <cell r="A261" t="str">
            <v>CPV</v>
          </cell>
          <cell r="B261" t="str">
            <v>3959</v>
          </cell>
          <cell r="C261">
            <v>35614</v>
          </cell>
          <cell r="D261" t="str">
            <v>NEELGAGAN</v>
          </cell>
          <cell r="E261" t="str">
            <v>19</v>
          </cell>
          <cell r="F261">
            <v>35561</v>
          </cell>
          <cell r="G261" t="str">
            <v>UTENSILS</v>
          </cell>
          <cell r="H261">
            <v>1</v>
          </cell>
          <cell r="I261">
            <v>460</v>
          </cell>
          <cell r="J261">
            <v>460</v>
          </cell>
          <cell r="K261">
            <v>0</v>
          </cell>
        </row>
        <row r="262">
          <cell r="A262" t="str">
            <v>CPV</v>
          </cell>
          <cell r="B262" t="str">
            <v>3959</v>
          </cell>
          <cell r="C262">
            <v>35614</v>
          </cell>
          <cell r="D262" t="str">
            <v>RAYMOND</v>
          </cell>
          <cell r="E262" t="str">
            <v>99412</v>
          </cell>
          <cell r="F262">
            <v>35597</v>
          </cell>
          <cell r="G262" t="str">
            <v>CLOTH</v>
          </cell>
          <cell r="H262">
            <v>3</v>
          </cell>
          <cell r="I262">
            <v>327</v>
          </cell>
          <cell r="J262">
            <v>981</v>
          </cell>
          <cell r="K262">
            <v>0</v>
          </cell>
        </row>
        <row r="263">
          <cell r="A263" t="str">
            <v>CPV</v>
          </cell>
          <cell r="B263" t="str">
            <v>3959</v>
          </cell>
          <cell r="C263">
            <v>35614</v>
          </cell>
          <cell r="D263" t="str">
            <v>VARUNS</v>
          </cell>
          <cell r="E263" t="str">
            <v>2623</v>
          </cell>
          <cell r="F263">
            <v>35557</v>
          </cell>
          <cell r="G263" t="str">
            <v>CLOTH</v>
          </cell>
          <cell r="H263">
            <v>1</v>
          </cell>
          <cell r="I263">
            <v>72</v>
          </cell>
          <cell r="J263">
            <v>72</v>
          </cell>
          <cell r="K263">
            <v>0</v>
          </cell>
        </row>
        <row r="264">
          <cell r="A264" t="str">
            <v>CPV</v>
          </cell>
          <cell r="B264" t="str">
            <v>3959</v>
          </cell>
          <cell r="C264">
            <v>35614</v>
          </cell>
          <cell r="D264" t="str">
            <v>THE WAREHOUSE</v>
          </cell>
          <cell r="E264" t="str">
            <v>3025</v>
          </cell>
          <cell r="F264">
            <v>35599</v>
          </cell>
          <cell r="G264" t="str">
            <v>GARMENTS</v>
          </cell>
          <cell r="H264">
            <v>2</v>
          </cell>
          <cell r="I264">
            <v>114</v>
          </cell>
          <cell r="J264">
            <v>228</v>
          </cell>
          <cell r="K264">
            <v>0</v>
          </cell>
        </row>
        <row r="265">
          <cell r="A265" t="str">
            <v>CPV</v>
          </cell>
          <cell r="B265" t="str">
            <v>3959</v>
          </cell>
          <cell r="C265">
            <v>35614</v>
          </cell>
          <cell r="D265" t="str">
            <v>MEENA BAZAR</v>
          </cell>
          <cell r="E265" t="str">
            <v>18554</v>
          </cell>
          <cell r="F265">
            <v>35582</v>
          </cell>
          <cell r="G265" t="str">
            <v>GARMENTS</v>
          </cell>
          <cell r="H265">
            <v>1</v>
          </cell>
          <cell r="I265">
            <v>1440</v>
          </cell>
          <cell r="J265">
            <v>1440</v>
          </cell>
          <cell r="K265">
            <v>0</v>
          </cell>
        </row>
        <row r="266">
          <cell r="A266" t="str">
            <v>CPV</v>
          </cell>
          <cell r="B266" t="str">
            <v>3959</v>
          </cell>
          <cell r="C266">
            <v>35614</v>
          </cell>
          <cell r="D266" t="str">
            <v>PLYKOZ</v>
          </cell>
          <cell r="E266" t="str">
            <v>2946</v>
          </cell>
          <cell r="F266">
            <v>35573</v>
          </cell>
          <cell r="G266" t="str">
            <v>KITCHEN ACCESSORIES-SPICE SET</v>
          </cell>
          <cell r="H266">
            <v>1</v>
          </cell>
          <cell r="I266">
            <v>210</v>
          </cell>
          <cell r="J266">
            <v>210</v>
          </cell>
          <cell r="K266">
            <v>0</v>
          </cell>
        </row>
        <row r="267">
          <cell r="A267" t="str">
            <v>CPV</v>
          </cell>
          <cell r="B267" t="str">
            <v>4001</v>
          </cell>
          <cell r="C267">
            <v>35615</v>
          </cell>
          <cell r="D267" t="str">
            <v>RAMAN HANDLOOMS</v>
          </cell>
          <cell r="E267" t="str">
            <v>6689</v>
          </cell>
          <cell r="F267">
            <v>0</v>
          </cell>
          <cell r="G267" t="str">
            <v>TOWELS</v>
          </cell>
          <cell r="H267">
            <v>1</v>
          </cell>
          <cell r="I267">
            <v>160</v>
          </cell>
          <cell r="J267">
            <v>160</v>
          </cell>
          <cell r="K267">
            <v>0</v>
          </cell>
        </row>
        <row r="268">
          <cell r="A268" t="str">
            <v>CPV</v>
          </cell>
          <cell r="B268" t="str">
            <v>4001</v>
          </cell>
          <cell r="C268">
            <v>35615</v>
          </cell>
          <cell r="D268" t="str">
            <v>RAMAN HANDLOOMS</v>
          </cell>
          <cell r="E268" t="str">
            <v>6689</v>
          </cell>
          <cell r="F268">
            <v>0</v>
          </cell>
          <cell r="G268" t="str">
            <v>TOWELS</v>
          </cell>
          <cell r="H268">
            <v>4</v>
          </cell>
          <cell r="I268">
            <v>180</v>
          </cell>
          <cell r="J268">
            <v>720</v>
          </cell>
          <cell r="K268">
            <v>0</v>
          </cell>
        </row>
        <row r="269">
          <cell r="A269" t="str">
            <v>CPV</v>
          </cell>
          <cell r="B269" t="str">
            <v>4001</v>
          </cell>
          <cell r="C269">
            <v>35615</v>
          </cell>
          <cell r="D269" t="str">
            <v>JUNEJA HANDLOOM HOUSE</v>
          </cell>
          <cell r="E269" t="str">
            <v>5980</v>
          </cell>
          <cell r="F269">
            <v>35573</v>
          </cell>
          <cell r="G269" t="str">
            <v>CURTAIN CLOTH</v>
          </cell>
          <cell r="H269">
            <v>1</v>
          </cell>
          <cell r="I269">
            <v>140</v>
          </cell>
          <cell r="J269">
            <v>140</v>
          </cell>
          <cell r="K269">
            <v>0</v>
          </cell>
        </row>
        <row r="270">
          <cell r="A270" t="str">
            <v>CPV</v>
          </cell>
          <cell r="B270" t="str">
            <v>4001</v>
          </cell>
          <cell r="C270">
            <v>35615</v>
          </cell>
          <cell r="D270" t="str">
            <v>SHEETAL FABRICS</v>
          </cell>
          <cell r="E270" t="str">
            <v>15640</v>
          </cell>
          <cell r="F270">
            <v>35547</v>
          </cell>
          <cell r="G270" t="str">
            <v>BED COVER</v>
          </cell>
          <cell r="H270">
            <v>1</v>
          </cell>
          <cell r="I270">
            <v>460</v>
          </cell>
          <cell r="J270">
            <v>460</v>
          </cell>
          <cell r="K270">
            <v>0</v>
          </cell>
        </row>
        <row r="271">
          <cell r="A271" t="str">
            <v>CPV</v>
          </cell>
          <cell r="B271" t="str">
            <v>4001</v>
          </cell>
          <cell r="C271">
            <v>35615</v>
          </cell>
          <cell r="D271" t="str">
            <v>SHEETAL FABRICS</v>
          </cell>
          <cell r="E271" t="str">
            <v>1</v>
          </cell>
          <cell r="F271">
            <v>0</v>
          </cell>
          <cell r="G271" t="str">
            <v>BED COVER</v>
          </cell>
          <cell r="H271">
            <v>1</v>
          </cell>
          <cell r="I271">
            <v>220</v>
          </cell>
          <cell r="J271">
            <v>220</v>
          </cell>
          <cell r="K271">
            <v>0</v>
          </cell>
        </row>
        <row r="272">
          <cell r="A272" t="str">
            <v>CPV</v>
          </cell>
          <cell r="B272" t="str">
            <v>4001</v>
          </cell>
          <cell r="C272">
            <v>35615</v>
          </cell>
          <cell r="D272" t="str">
            <v>JUNEJA HANDLOOM HOUSE</v>
          </cell>
          <cell r="E272" t="str">
            <v>5980</v>
          </cell>
          <cell r="F272">
            <v>35573</v>
          </cell>
          <cell r="G272" t="str">
            <v>BED COVER</v>
          </cell>
          <cell r="H272">
            <v>3</v>
          </cell>
          <cell r="I272">
            <v>440</v>
          </cell>
          <cell r="J272">
            <v>1320</v>
          </cell>
          <cell r="K272">
            <v>0</v>
          </cell>
        </row>
        <row r="273">
          <cell r="A273" t="str">
            <v>CPV</v>
          </cell>
          <cell r="B273" t="str">
            <v>4001</v>
          </cell>
          <cell r="C273">
            <v>35615</v>
          </cell>
          <cell r="D273" t="str">
            <v>JUNEJA HANDLOOM HOUSE</v>
          </cell>
          <cell r="E273" t="str">
            <v>5980</v>
          </cell>
          <cell r="F273">
            <v>35573</v>
          </cell>
          <cell r="G273" t="str">
            <v>GARMENTS</v>
          </cell>
          <cell r="H273">
            <v>1</v>
          </cell>
          <cell r="I273">
            <v>175</v>
          </cell>
          <cell r="J273">
            <v>175</v>
          </cell>
          <cell r="K273">
            <v>0</v>
          </cell>
        </row>
        <row r="274">
          <cell r="A274" t="str">
            <v>CPV</v>
          </cell>
          <cell r="B274" t="str">
            <v>4001</v>
          </cell>
          <cell r="C274">
            <v>35615</v>
          </cell>
          <cell r="D274" t="str">
            <v>CHACHA SUIT GALLERY</v>
          </cell>
          <cell r="E274" t="str">
            <v>N/A</v>
          </cell>
          <cell r="F274">
            <v>35561</v>
          </cell>
          <cell r="G274" t="str">
            <v>LADIES SUIT</v>
          </cell>
          <cell r="H274">
            <v>1</v>
          </cell>
          <cell r="I274">
            <v>1240</v>
          </cell>
          <cell r="J274">
            <v>1240</v>
          </cell>
          <cell r="K274">
            <v>0</v>
          </cell>
        </row>
        <row r="275">
          <cell r="A275" t="str">
            <v>CPV</v>
          </cell>
          <cell r="B275" t="str">
            <v>4001</v>
          </cell>
          <cell r="C275">
            <v>35615</v>
          </cell>
          <cell r="D275" t="str">
            <v>R.L.KHANNA &amp; CO</v>
          </cell>
          <cell r="E275" t="str">
            <v>23138</v>
          </cell>
          <cell r="F275">
            <v>35533</v>
          </cell>
          <cell r="G275" t="str">
            <v>CLOCK</v>
          </cell>
          <cell r="H275">
            <v>1</v>
          </cell>
          <cell r="I275">
            <v>395</v>
          </cell>
          <cell r="J275">
            <v>395</v>
          </cell>
          <cell r="K275">
            <v>0</v>
          </cell>
        </row>
        <row r="276">
          <cell r="A276" t="str">
            <v>CPV</v>
          </cell>
          <cell r="B276" t="str">
            <v>4001</v>
          </cell>
          <cell r="C276">
            <v>35615</v>
          </cell>
          <cell r="D276" t="str">
            <v>EBONY</v>
          </cell>
          <cell r="E276" t="str">
            <v>N1-28 E</v>
          </cell>
          <cell r="F276">
            <v>35525</v>
          </cell>
          <cell r="G276" t="str">
            <v>BOOK</v>
          </cell>
          <cell r="H276">
            <v>1</v>
          </cell>
          <cell r="I276">
            <v>140</v>
          </cell>
          <cell r="J276">
            <v>140</v>
          </cell>
          <cell r="K276">
            <v>0</v>
          </cell>
        </row>
        <row r="277">
          <cell r="A277" t="str">
            <v>CPV</v>
          </cell>
          <cell r="B277" t="str">
            <v>4001</v>
          </cell>
          <cell r="C277">
            <v>35615</v>
          </cell>
          <cell r="D277" t="str">
            <v>R. L. KHANNA &amp; CO.</v>
          </cell>
          <cell r="E277" t="str">
            <v>23138</v>
          </cell>
          <cell r="F277">
            <v>35533</v>
          </cell>
          <cell r="G277" t="str">
            <v>CLOCK</v>
          </cell>
          <cell r="H277">
            <v>1</v>
          </cell>
          <cell r="I277">
            <v>350</v>
          </cell>
          <cell r="J277">
            <v>350</v>
          </cell>
          <cell r="K277">
            <v>0</v>
          </cell>
        </row>
        <row r="278">
          <cell r="A278" t="str">
            <v>CPV</v>
          </cell>
          <cell r="B278" t="str">
            <v>4001</v>
          </cell>
          <cell r="C278">
            <v>35615</v>
          </cell>
          <cell r="D278" t="str">
            <v>SUMAN VASTRALAYA</v>
          </cell>
          <cell r="E278" t="str">
            <v>07</v>
          </cell>
          <cell r="F278">
            <v>35521</v>
          </cell>
          <cell r="G278" t="str">
            <v>SAREE</v>
          </cell>
          <cell r="H278">
            <v>1</v>
          </cell>
          <cell r="I278">
            <v>1195</v>
          </cell>
          <cell r="J278">
            <v>1195</v>
          </cell>
          <cell r="K278">
            <v>0</v>
          </cell>
        </row>
        <row r="279">
          <cell r="A279" t="str">
            <v>CPV</v>
          </cell>
          <cell r="B279" t="str">
            <v>4001</v>
          </cell>
          <cell r="C279">
            <v>35615</v>
          </cell>
          <cell r="D279" t="str">
            <v>JUNEJA HANDLOOM HOUSE</v>
          </cell>
          <cell r="E279" t="str">
            <v>5982</v>
          </cell>
          <cell r="F279">
            <v>35573</v>
          </cell>
          <cell r="G279" t="str">
            <v>BED SHEET</v>
          </cell>
          <cell r="H279">
            <v>1</v>
          </cell>
          <cell r="I279">
            <v>335</v>
          </cell>
          <cell r="J279">
            <v>335</v>
          </cell>
          <cell r="K279">
            <v>0</v>
          </cell>
        </row>
        <row r="280">
          <cell r="A280" t="str">
            <v>CPV</v>
          </cell>
          <cell r="B280" t="str">
            <v>4001</v>
          </cell>
          <cell r="C280">
            <v>35615</v>
          </cell>
          <cell r="D280" t="str">
            <v>DELHI TEXTILE EMP.</v>
          </cell>
          <cell r="E280" t="str">
            <v>13578</v>
          </cell>
          <cell r="F280">
            <v>35551</v>
          </cell>
          <cell r="G280" t="str">
            <v>WOOLEN SUITINGS</v>
          </cell>
          <cell r="H280">
            <v>1</v>
          </cell>
          <cell r="I280">
            <v>2217.64</v>
          </cell>
          <cell r="J280">
            <v>2217.64</v>
          </cell>
          <cell r="K280">
            <v>0</v>
          </cell>
        </row>
        <row r="281">
          <cell r="A281" t="str">
            <v>CPV</v>
          </cell>
          <cell r="B281" t="str">
            <v>4001</v>
          </cell>
          <cell r="C281">
            <v>35615</v>
          </cell>
          <cell r="D281" t="str">
            <v>PAYAL FURNISHING</v>
          </cell>
          <cell r="E281" t="str">
            <v>278</v>
          </cell>
          <cell r="F281">
            <v>0</v>
          </cell>
          <cell r="G281" t="str">
            <v>TROUSER</v>
          </cell>
          <cell r="H281">
            <v>2</v>
          </cell>
          <cell r="I281">
            <v>165</v>
          </cell>
          <cell r="J281">
            <v>330</v>
          </cell>
          <cell r="K281">
            <v>0</v>
          </cell>
        </row>
        <row r="282">
          <cell r="A282" t="str">
            <v>CPV</v>
          </cell>
          <cell r="B282" t="str">
            <v>4001</v>
          </cell>
          <cell r="C282">
            <v>35615</v>
          </cell>
          <cell r="D282" t="str">
            <v>CHACHA SUIT  GALLERY</v>
          </cell>
          <cell r="E282" t="str">
            <v>N/A</v>
          </cell>
          <cell r="F282">
            <v>35561</v>
          </cell>
          <cell r="G282" t="str">
            <v>LADIES SUIT</v>
          </cell>
          <cell r="H282">
            <v>1</v>
          </cell>
          <cell r="I282">
            <v>975</v>
          </cell>
          <cell r="J282">
            <v>975</v>
          </cell>
          <cell r="K282">
            <v>0</v>
          </cell>
        </row>
        <row r="283">
          <cell r="A283" t="str">
            <v>CPV</v>
          </cell>
          <cell r="B283" t="str">
            <v>4001</v>
          </cell>
          <cell r="C283">
            <v>35615</v>
          </cell>
          <cell r="D283" t="str">
            <v>CHIC FABS</v>
          </cell>
          <cell r="E283" t="str">
            <v>N/A</v>
          </cell>
          <cell r="F283">
            <v>35671</v>
          </cell>
          <cell r="G283" t="str">
            <v>MKEN'S WEAR</v>
          </cell>
          <cell r="H283">
            <v>2</v>
          </cell>
          <cell r="I283">
            <v>236</v>
          </cell>
          <cell r="J283">
            <v>472</v>
          </cell>
          <cell r="K283">
            <v>0</v>
          </cell>
        </row>
        <row r="284">
          <cell r="A284" t="str">
            <v>CPV</v>
          </cell>
          <cell r="B284" t="str">
            <v>4001</v>
          </cell>
          <cell r="C284">
            <v>35615</v>
          </cell>
          <cell r="D284" t="str">
            <v>SUMAN VASTRALAYA</v>
          </cell>
          <cell r="E284" t="str">
            <v>07</v>
          </cell>
          <cell r="F284">
            <v>35521</v>
          </cell>
          <cell r="G284" t="str">
            <v>SAREE</v>
          </cell>
          <cell r="H284">
            <v>1</v>
          </cell>
          <cell r="I284">
            <v>488</v>
          </cell>
          <cell r="J284">
            <v>488</v>
          </cell>
          <cell r="K284">
            <v>0</v>
          </cell>
        </row>
        <row r="285">
          <cell r="A285" t="str">
            <v>CPV</v>
          </cell>
          <cell r="B285" t="str">
            <v>4001</v>
          </cell>
          <cell r="C285">
            <v>35615</v>
          </cell>
          <cell r="D285" t="str">
            <v>CROSSWORD</v>
          </cell>
          <cell r="E285" t="str">
            <v>456</v>
          </cell>
          <cell r="F285">
            <v>35572</v>
          </cell>
          <cell r="G285" t="str">
            <v>BOOK</v>
          </cell>
          <cell r="H285">
            <v>1</v>
          </cell>
          <cell r="I285">
            <v>201.1</v>
          </cell>
          <cell r="J285">
            <v>201.1</v>
          </cell>
          <cell r="K285">
            <v>0</v>
          </cell>
        </row>
        <row r="286">
          <cell r="A286" t="str">
            <v>CPV</v>
          </cell>
          <cell r="B286" t="str">
            <v>4001</v>
          </cell>
          <cell r="C286">
            <v>35615</v>
          </cell>
          <cell r="D286" t="str">
            <v>CROSSWORD</v>
          </cell>
          <cell r="E286" t="str">
            <v>124</v>
          </cell>
          <cell r="F286">
            <v>35525</v>
          </cell>
          <cell r="G286" t="str">
            <v>AUDIO TAPES</v>
          </cell>
          <cell r="H286">
            <v>3</v>
          </cell>
          <cell r="I286">
            <v>390.42</v>
          </cell>
          <cell r="J286">
            <v>1171.26</v>
          </cell>
          <cell r="K286">
            <v>0</v>
          </cell>
        </row>
        <row r="287">
          <cell r="A287" t="str">
            <v>CPV</v>
          </cell>
          <cell r="B287" t="str">
            <v>4026</v>
          </cell>
          <cell r="C287">
            <v>35615</v>
          </cell>
          <cell r="D287" t="str">
            <v>USHNAK MAL MADAN LALL</v>
          </cell>
          <cell r="E287" t="str">
            <v>5328</v>
          </cell>
          <cell r="F287">
            <v>35500</v>
          </cell>
          <cell r="G287" t="str">
            <v>SAREES</v>
          </cell>
          <cell r="H287">
            <v>1</v>
          </cell>
          <cell r="I287">
            <v>963</v>
          </cell>
          <cell r="J287">
            <v>963</v>
          </cell>
          <cell r="K287">
            <v>0</v>
          </cell>
        </row>
        <row r="288">
          <cell r="A288" t="str">
            <v>CPV</v>
          </cell>
          <cell r="B288" t="str">
            <v>4026</v>
          </cell>
          <cell r="C288">
            <v>35615</v>
          </cell>
          <cell r="D288" t="str">
            <v>USHNAK MAL MADAN LALL</v>
          </cell>
          <cell r="E288" t="str">
            <v>5328</v>
          </cell>
          <cell r="F288">
            <v>35500</v>
          </cell>
          <cell r="G288" t="str">
            <v>SAREES</v>
          </cell>
          <cell r="H288">
            <v>1</v>
          </cell>
          <cell r="I288">
            <v>1098</v>
          </cell>
          <cell r="J288">
            <v>1098</v>
          </cell>
          <cell r="K288">
            <v>0</v>
          </cell>
        </row>
        <row r="289">
          <cell r="A289" t="str">
            <v>CPV</v>
          </cell>
          <cell r="B289" t="str">
            <v>4026</v>
          </cell>
          <cell r="C289">
            <v>35615</v>
          </cell>
          <cell r="D289" t="str">
            <v>USHNAK MAL MADAN LALL</v>
          </cell>
          <cell r="E289" t="str">
            <v>5328</v>
          </cell>
          <cell r="F289">
            <v>35500</v>
          </cell>
          <cell r="G289" t="str">
            <v>SAREES</v>
          </cell>
          <cell r="H289">
            <v>1</v>
          </cell>
          <cell r="I289">
            <v>1469</v>
          </cell>
          <cell r="J289">
            <v>1469</v>
          </cell>
          <cell r="K289">
            <v>0</v>
          </cell>
        </row>
        <row r="290">
          <cell r="A290" t="str">
            <v>CPV</v>
          </cell>
          <cell r="B290" t="str">
            <v>4026</v>
          </cell>
          <cell r="C290">
            <v>35615</v>
          </cell>
          <cell r="D290" t="str">
            <v>USHNAK MAL MADAN LALL</v>
          </cell>
          <cell r="E290" t="str">
            <v>5328</v>
          </cell>
          <cell r="F290">
            <v>35500</v>
          </cell>
          <cell r="G290" t="str">
            <v>SAREES</v>
          </cell>
          <cell r="H290">
            <v>1</v>
          </cell>
          <cell r="I290">
            <v>934</v>
          </cell>
          <cell r="J290">
            <v>934</v>
          </cell>
          <cell r="K290">
            <v>0</v>
          </cell>
        </row>
        <row r="291">
          <cell r="A291" t="str">
            <v>CPV</v>
          </cell>
          <cell r="B291" t="str">
            <v>4026</v>
          </cell>
          <cell r="C291">
            <v>35615</v>
          </cell>
          <cell r="D291" t="str">
            <v>USHNAK MAL MADAN LALL</v>
          </cell>
          <cell r="E291" t="str">
            <v>5328</v>
          </cell>
          <cell r="F291">
            <v>35500</v>
          </cell>
          <cell r="G291" t="str">
            <v>SAREES</v>
          </cell>
          <cell r="H291">
            <v>1</v>
          </cell>
          <cell r="I291">
            <v>2625</v>
          </cell>
          <cell r="J291">
            <v>2625</v>
          </cell>
          <cell r="K291">
            <v>0</v>
          </cell>
        </row>
        <row r="292">
          <cell r="A292" t="str">
            <v>CPV</v>
          </cell>
          <cell r="B292" t="str">
            <v>4026</v>
          </cell>
          <cell r="C292">
            <v>35615</v>
          </cell>
          <cell r="D292" t="str">
            <v>USHNAK MAL MADAN LALL</v>
          </cell>
          <cell r="E292" t="str">
            <v>5328</v>
          </cell>
          <cell r="F292">
            <v>35500</v>
          </cell>
          <cell r="G292" t="str">
            <v>SAREES</v>
          </cell>
          <cell r="H292">
            <v>1</v>
          </cell>
          <cell r="I292">
            <v>1517</v>
          </cell>
          <cell r="J292">
            <v>1517</v>
          </cell>
          <cell r="K292">
            <v>0</v>
          </cell>
        </row>
        <row r="293">
          <cell r="A293" t="str">
            <v>CPV</v>
          </cell>
          <cell r="B293" t="str">
            <v>4026</v>
          </cell>
          <cell r="C293">
            <v>35615</v>
          </cell>
          <cell r="D293" t="str">
            <v>USHNAK MAL MADAN LALL</v>
          </cell>
          <cell r="E293" t="str">
            <v>5328</v>
          </cell>
          <cell r="F293">
            <v>35500</v>
          </cell>
          <cell r="G293" t="str">
            <v>SAREES</v>
          </cell>
          <cell r="H293">
            <v>1</v>
          </cell>
          <cell r="I293">
            <v>600</v>
          </cell>
          <cell r="J293">
            <v>600</v>
          </cell>
          <cell r="K293">
            <v>0</v>
          </cell>
        </row>
        <row r="294">
          <cell r="A294" t="str">
            <v>CPV</v>
          </cell>
          <cell r="B294" t="str">
            <v>4026</v>
          </cell>
          <cell r="C294">
            <v>35615</v>
          </cell>
          <cell r="D294" t="str">
            <v>USHNAK MAL MADAN LALL</v>
          </cell>
          <cell r="E294" t="str">
            <v>5328</v>
          </cell>
          <cell r="F294">
            <v>35500</v>
          </cell>
          <cell r="G294" t="str">
            <v>SAREE</v>
          </cell>
          <cell r="H294">
            <v>1</v>
          </cell>
          <cell r="I294">
            <v>1450</v>
          </cell>
          <cell r="J294">
            <v>1450</v>
          </cell>
          <cell r="K294">
            <v>0</v>
          </cell>
        </row>
        <row r="295">
          <cell r="A295" t="str">
            <v>CPV</v>
          </cell>
          <cell r="B295" t="str">
            <v>4026</v>
          </cell>
          <cell r="C295">
            <v>35615</v>
          </cell>
          <cell r="D295" t="str">
            <v>USHNAK MAL MADAN LALL</v>
          </cell>
          <cell r="E295" t="str">
            <v>5328</v>
          </cell>
          <cell r="F295">
            <v>35500</v>
          </cell>
          <cell r="G295" t="str">
            <v>SUIT</v>
          </cell>
          <cell r="H295">
            <v>4</v>
          </cell>
          <cell r="I295">
            <v>600</v>
          </cell>
          <cell r="J295">
            <v>2400</v>
          </cell>
          <cell r="K295">
            <v>0</v>
          </cell>
        </row>
        <row r="296">
          <cell r="A296" t="str">
            <v>CPV</v>
          </cell>
          <cell r="B296" t="str">
            <v>4026</v>
          </cell>
          <cell r="C296">
            <v>35615</v>
          </cell>
          <cell r="D296" t="str">
            <v>USHNAK MAL MADAN LALL</v>
          </cell>
          <cell r="E296" t="str">
            <v>5328</v>
          </cell>
          <cell r="F296">
            <v>35500</v>
          </cell>
          <cell r="G296" t="str">
            <v>SAREES</v>
          </cell>
          <cell r="H296">
            <v>1</v>
          </cell>
          <cell r="I296">
            <v>750</v>
          </cell>
          <cell r="J296">
            <v>750</v>
          </cell>
          <cell r="K296">
            <v>0</v>
          </cell>
        </row>
        <row r="297">
          <cell r="A297" t="str">
            <v>CPV</v>
          </cell>
          <cell r="B297" t="str">
            <v>4026</v>
          </cell>
          <cell r="C297">
            <v>35615</v>
          </cell>
          <cell r="D297" t="str">
            <v>USHNAK MAL MADAN LALL</v>
          </cell>
          <cell r="E297" t="str">
            <v>5328</v>
          </cell>
          <cell r="F297">
            <v>35500</v>
          </cell>
          <cell r="G297" t="str">
            <v>LEHNGAS</v>
          </cell>
          <cell r="H297">
            <v>1</v>
          </cell>
          <cell r="I297">
            <v>6042</v>
          </cell>
          <cell r="J297">
            <v>6042</v>
          </cell>
          <cell r="K297">
            <v>0</v>
          </cell>
        </row>
        <row r="298">
          <cell r="A298" t="str">
            <v>CPV</v>
          </cell>
          <cell r="B298" t="str">
            <v>4027</v>
          </cell>
          <cell r="C298">
            <v>35615</v>
          </cell>
          <cell r="D298" t="str">
            <v>USHNAK MAL MADAN LALL</v>
          </cell>
          <cell r="E298" t="str">
            <v>005265</v>
          </cell>
          <cell r="F298">
            <v>35494</v>
          </cell>
          <cell r="G298" t="str">
            <v>SAREE</v>
          </cell>
          <cell r="H298">
            <v>1</v>
          </cell>
          <cell r="I298">
            <v>6006</v>
          </cell>
          <cell r="J298">
            <v>6006</v>
          </cell>
          <cell r="K298">
            <v>0</v>
          </cell>
        </row>
        <row r="299">
          <cell r="A299" t="str">
            <v>CPV</v>
          </cell>
          <cell r="B299" t="str">
            <v>4027</v>
          </cell>
          <cell r="C299">
            <v>35615</v>
          </cell>
          <cell r="D299" t="str">
            <v>USHNAK MAL MADAN LALL</v>
          </cell>
          <cell r="E299" t="str">
            <v>005265</v>
          </cell>
          <cell r="F299">
            <v>35494</v>
          </cell>
          <cell r="G299" t="str">
            <v>SAREE</v>
          </cell>
          <cell r="H299">
            <v>1</v>
          </cell>
          <cell r="I299">
            <v>8395</v>
          </cell>
          <cell r="J299">
            <v>8395</v>
          </cell>
          <cell r="K299">
            <v>0</v>
          </cell>
        </row>
        <row r="300">
          <cell r="A300" t="str">
            <v>CPV</v>
          </cell>
          <cell r="B300" t="str">
            <v>4027</v>
          </cell>
          <cell r="C300">
            <v>35615</v>
          </cell>
          <cell r="D300" t="str">
            <v>USHNAK MAL MADAN LALL</v>
          </cell>
          <cell r="E300" t="str">
            <v>005265</v>
          </cell>
          <cell r="F300">
            <v>35494</v>
          </cell>
          <cell r="G300" t="str">
            <v>SAREE</v>
          </cell>
          <cell r="H300">
            <v>1</v>
          </cell>
          <cell r="I300">
            <v>1230</v>
          </cell>
          <cell r="J300">
            <v>1230</v>
          </cell>
          <cell r="K300">
            <v>0</v>
          </cell>
        </row>
        <row r="301">
          <cell r="A301" t="str">
            <v>CPV</v>
          </cell>
          <cell r="B301" t="str">
            <v>4057</v>
          </cell>
          <cell r="C301">
            <v>35618</v>
          </cell>
          <cell r="D301" t="str">
            <v>JYOTI LAL &amp; SONS</v>
          </cell>
          <cell r="E301" t="str">
            <v>1331</v>
          </cell>
          <cell r="F301">
            <v>35615</v>
          </cell>
          <cell r="G301" t="str">
            <v>SUIT LENGTH - RAYMONDS</v>
          </cell>
          <cell r="H301">
            <v>1</v>
          </cell>
          <cell r="I301">
            <v>430</v>
          </cell>
          <cell r="J301">
            <v>430</v>
          </cell>
          <cell r="K301">
            <v>0</v>
          </cell>
        </row>
        <row r="302">
          <cell r="A302" t="str">
            <v>CPV</v>
          </cell>
          <cell r="B302" t="str">
            <v>4057</v>
          </cell>
          <cell r="C302">
            <v>35618</v>
          </cell>
          <cell r="D302" t="str">
            <v>JYOTI LAL &amp; SONS</v>
          </cell>
          <cell r="E302" t="str">
            <v>1332</v>
          </cell>
          <cell r="F302">
            <v>35615</v>
          </cell>
          <cell r="G302" t="str">
            <v>SUIT LENGTH - DIGJAM</v>
          </cell>
          <cell r="H302">
            <v>1</v>
          </cell>
          <cell r="I302">
            <v>3600</v>
          </cell>
          <cell r="J302">
            <v>3600</v>
          </cell>
          <cell r="K302">
            <v>0</v>
          </cell>
        </row>
        <row r="303">
          <cell r="A303" t="str">
            <v>CPV</v>
          </cell>
          <cell r="B303" t="str">
            <v>4057</v>
          </cell>
          <cell r="C303">
            <v>35618</v>
          </cell>
          <cell r="D303" t="str">
            <v>JYOTI LAL &amp; SONS</v>
          </cell>
          <cell r="E303" t="str">
            <v>1332</v>
          </cell>
          <cell r="F303">
            <v>35615</v>
          </cell>
          <cell r="G303" t="str">
            <v>SUIT LENGTH - RAYMONDS</v>
          </cell>
          <cell r="H303">
            <v>1</v>
          </cell>
          <cell r="I303">
            <v>1500</v>
          </cell>
          <cell r="J303">
            <v>1500</v>
          </cell>
          <cell r="K303">
            <v>0</v>
          </cell>
        </row>
        <row r="304">
          <cell r="A304" t="str">
            <v>CPV</v>
          </cell>
          <cell r="B304" t="str">
            <v>4065</v>
          </cell>
          <cell r="C304">
            <v>35618</v>
          </cell>
          <cell r="D304" t="str">
            <v>VEERA MEDICOS</v>
          </cell>
          <cell r="E304" t="str">
            <v>125691</v>
          </cell>
          <cell r="F304">
            <v>35618</v>
          </cell>
          <cell r="G304" t="str">
            <v>MEDICINES</v>
          </cell>
          <cell r="H304">
            <v>1</v>
          </cell>
          <cell r="I304">
            <v>277.5</v>
          </cell>
          <cell r="J304">
            <v>277.5</v>
          </cell>
          <cell r="K304">
            <v>0</v>
          </cell>
        </row>
        <row r="305">
          <cell r="A305" t="str">
            <v>CPV</v>
          </cell>
          <cell r="B305" t="str">
            <v>4066</v>
          </cell>
          <cell r="C305">
            <v>35618</v>
          </cell>
          <cell r="D305" t="str">
            <v>HALDIRAM'S</v>
          </cell>
          <cell r="E305" t="str">
            <v>N/A</v>
          </cell>
          <cell r="F305">
            <v>35613</v>
          </cell>
          <cell r="G305" t="str">
            <v>SWEETS</v>
          </cell>
          <cell r="H305">
            <v>1</v>
          </cell>
          <cell r="I305">
            <v>808</v>
          </cell>
          <cell r="J305">
            <v>808</v>
          </cell>
          <cell r="K305">
            <v>0</v>
          </cell>
        </row>
        <row r="306">
          <cell r="A306" t="str">
            <v>CPV</v>
          </cell>
          <cell r="B306" t="str">
            <v>4083</v>
          </cell>
          <cell r="C306">
            <v>35619</v>
          </cell>
          <cell r="D306" t="str">
            <v>D. JAKKI MULL &amp; SONS</v>
          </cell>
          <cell r="E306" t="str">
            <v>000557</v>
          </cell>
          <cell r="F306">
            <v>35609</v>
          </cell>
          <cell r="G306" t="str">
            <v>SHIRT</v>
          </cell>
          <cell r="H306">
            <v>1</v>
          </cell>
          <cell r="I306">
            <v>645</v>
          </cell>
          <cell r="J306">
            <v>645</v>
          </cell>
          <cell r="K306">
            <v>0</v>
          </cell>
        </row>
        <row r="307">
          <cell r="A307" t="str">
            <v>CPV</v>
          </cell>
          <cell r="B307" t="str">
            <v>4083</v>
          </cell>
          <cell r="C307">
            <v>35619</v>
          </cell>
          <cell r="D307" t="str">
            <v>JAINSONS</v>
          </cell>
          <cell r="E307" t="str">
            <v>4085</v>
          </cell>
          <cell r="F307">
            <v>35609</v>
          </cell>
          <cell r="G307" t="str">
            <v>PANT</v>
          </cell>
          <cell r="H307">
            <v>1</v>
          </cell>
          <cell r="I307">
            <v>850</v>
          </cell>
          <cell r="J307">
            <v>850</v>
          </cell>
          <cell r="K307">
            <v>0</v>
          </cell>
        </row>
        <row r="308">
          <cell r="A308" t="str">
            <v>CPV</v>
          </cell>
          <cell r="B308" t="str">
            <v>4083</v>
          </cell>
          <cell r="C308">
            <v>35619</v>
          </cell>
          <cell r="D308" t="str">
            <v>JAINSONS</v>
          </cell>
          <cell r="E308" t="str">
            <v>4073</v>
          </cell>
          <cell r="F308">
            <v>35611</v>
          </cell>
          <cell r="G308" t="str">
            <v>PANT</v>
          </cell>
          <cell r="H308">
            <v>1</v>
          </cell>
          <cell r="I308">
            <v>795</v>
          </cell>
          <cell r="J308">
            <v>795</v>
          </cell>
          <cell r="K308">
            <v>0</v>
          </cell>
        </row>
        <row r="309">
          <cell r="A309" t="str">
            <v>CPV</v>
          </cell>
          <cell r="B309" t="str">
            <v>4083</v>
          </cell>
          <cell r="C309">
            <v>35619</v>
          </cell>
          <cell r="D309" t="str">
            <v>JAINSONS</v>
          </cell>
          <cell r="E309" t="str">
            <v>4084</v>
          </cell>
          <cell r="F309">
            <v>35609</v>
          </cell>
          <cell r="G309" t="str">
            <v>LEATHER BELT</v>
          </cell>
          <cell r="H309">
            <v>1</v>
          </cell>
          <cell r="I309">
            <v>387</v>
          </cell>
          <cell r="J309">
            <v>387</v>
          </cell>
          <cell r="K309">
            <v>0</v>
          </cell>
        </row>
        <row r="310">
          <cell r="A310" t="str">
            <v>CPV</v>
          </cell>
          <cell r="B310" t="str">
            <v>419</v>
          </cell>
          <cell r="C310">
            <v>35534</v>
          </cell>
          <cell r="D310" t="str">
            <v>LION HEART'S LEATHER WORLD</v>
          </cell>
          <cell r="E310" t="str">
            <v>4733</v>
          </cell>
          <cell r="F310">
            <v>35529</v>
          </cell>
          <cell r="G310" t="str">
            <v>WALLET</v>
          </cell>
          <cell r="H310">
            <v>9</v>
          </cell>
          <cell r="I310">
            <v>258.03333333333336</v>
          </cell>
          <cell r="J310">
            <v>2322.3000000000002</v>
          </cell>
          <cell r="K310">
            <v>0</v>
          </cell>
        </row>
        <row r="311">
          <cell r="A311" t="str">
            <v>CPV</v>
          </cell>
          <cell r="B311" t="str">
            <v>419</v>
          </cell>
          <cell r="C311">
            <v>35534</v>
          </cell>
          <cell r="D311" t="str">
            <v>LION HEART'S LEATHER WORLD</v>
          </cell>
          <cell r="E311" t="str">
            <v>4733</v>
          </cell>
          <cell r="F311">
            <v>35529</v>
          </cell>
          <cell r="G311" t="str">
            <v>WALLET</v>
          </cell>
          <cell r="H311">
            <v>1</v>
          </cell>
          <cell r="I311">
            <v>277.2</v>
          </cell>
          <cell r="J311">
            <v>277.2</v>
          </cell>
          <cell r="K311">
            <v>0</v>
          </cell>
        </row>
        <row r="312">
          <cell r="A312" t="str">
            <v>CPV</v>
          </cell>
          <cell r="B312" t="str">
            <v>419</v>
          </cell>
          <cell r="C312">
            <v>35534</v>
          </cell>
          <cell r="D312" t="str">
            <v>GIGGLES</v>
          </cell>
          <cell r="E312" t="str">
            <v>N/A</v>
          </cell>
          <cell r="F312">
            <v>35530</v>
          </cell>
          <cell r="G312" t="str">
            <v>CARDS</v>
          </cell>
          <cell r="H312">
            <v>10</v>
          </cell>
          <cell r="I312">
            <v>5.35</v>
          </cell>
          <cell r="J312">
            <v>53.5</v>
          </cell>
          <cell r="K312">
            <v>0</v>
          </cell>
        </row>
        <row r="313">
          <cell r="A313" t="str">
            <v>CPV</v>
          </cell>
          <cell r="B313" t="str">
            <v>4220</v>
          </cell>
          <cell r="C313">
            <v>35710</v>
          </cell>
          <cell r="D313" t="str">
            <v>OM PRINTS</v>
          </cell>
          <cell r="E313" t="str">
            <v>41659</v>
          </cell>
          <cell r="F313">
            <v>35738</v>
          </cell>
          <cell r="G313" t="str">
            <v>SAREES</v>
          </cell>
          <cell r="H313">
            <v>2</v>
          </cell>
          <cell r="I313">
            <v>550</v>
          </cell>
          <cell r="J313">
            <v>1100</v>
          </cell>
          <cell r="K313">
            <v>0</v>
          </cell>
        </row>
        <row r="314">
          <cell r="A314" t="str">
            <v>CPV</v>
          </cell>
          <cell r="B314" t="str">
            <v>4220</v>
          </cell>
          <cell r="C314">
            <v>35710</v>
          </cell>
          <cell r="D314" t="str">
            <v>ROYALE JEWELLERS</v>
          </cell>
          <cell r="E314" t="str">
            <v>064</v>
          </cell>
          <cell r="F314">
            <v>0</v>
          </cell>
          <cell r="G314" t="str">
            <v>SILVER ORNAMENTS</v>
          </cell>
          <cell r="H314">
            <v>1</v>
          </cell>
          <cell r="I314">
            <v>816</v>
          </cell>
          <cell r="J314">
            <v>816</v>
          </cell>
          <cell r="K314">
            <v>0</v>
          </cell>
        </row>
        <row r="315">
          <cell r="A315" t="str">
            <v>CPV</v>
          </cell>
          <cell r="B315" t="str">
            <v>4220</v>
          </cell>
          <cell r="C315">
            <v>35621</v>
          </cell>
          <cell r="D315" t="str">
            <v>SACHIN'S DIGJAM</v>
          </cell>
          <cell r="E315" t="str">
            <v>BL 2248</v>
          </cell>
          <cell r="F315">
            <v>35502</v>
          </cell>
          <cell r="G315" t="str">
            <v>SHAWL - PASHMINA</v>
          </cell>
          <cell r="H315">
            <v>1</v>
          </cell>
          <cell r="I315">
            <v>918</v>
          </cell>
          <cell r="J315">
            <v>918</v>
          </cell>
          <cell r="K315">
            <v>0</v>
          </cell>
        </row>
        <row r="316">
          <cell r="A316" t="str">
            <v>CPV</v>
          </cell>
          <cell r="B316" t="str">
            <v>4220</v>
          </cell>
          <cell r="C316">
            <v>35621</v>
          </cell>
          <cell r="D316" t="str">
            <v>SACHIN'S DIGJAM</v>
          </cell>
          <cell r="E316" t="str">
            <v>BL 2253</v>
          </cell>
          <cell r="F316">
            <v>35503</v>
          </cell>
          <cell r="G316" t="str">
            <v>GARMENTS</v>
          </cell>
          <cell r="H316">
            <v>1</v>
          </cell>
          <cell r="I316">
            <v>2246</v>
          </cell>
          <cell r="J316">
            <v>2246</v>
          </cell>
          <cell r="K316">
            <v>0</v>
          </cell>
        </row>
        <row r="317">
          <cell r="A317" t="str">
            <v>CPV</v>
          </cell>
          <cell r="B317" t="str">
            <v>4220</v>
          </cell>
          <cell r="C317">
            <v>35621</v>
          </cell>
          <cell r="D317" t="str">
            <v>SACHIN'S DIGJAM</v>
          </cell>
          <cell r="E317" t="str">
            <v>BL 2253</v>
          </cell>
          <cell r="F317">
            <v>35503</v>
          </cell>
          <cell r="G317" t="str">
            <v>GARMENTS</v>
          </cell>
          <cell r="H317">
            <v>1</v>
          </cell>
          <cell r="I317">
            <v>8775</v>
          </cell>
          <cell r="J317">
            <v>8775</v>
          </cell>
          <cell r="K317">
            <v>0</v>
          </cell>
        </row>
        <row r="318">
          <cell r="A318" t="str">
            <v>CPV</v>
          </cell>
          <cell r="B318" t="str">
            <v>4220</v>
          </cell>
          <cell r="C318">
            <v>35710</v>
          </cell>
          <cell r="D318" t="str">
            <v>MEHRASONS JEWELLERS</v>
          </cell>
          <cell r="E318" t="str">
            <v>N/A</v>
          </cell>
          <cell r="F318">
            <v>35492</v>
          </cell>
          <cell r="G318" t="str">
            <v>GOLD ORNAMENTS</v>
          </cell>
          <cell r="H318">
            <v>1</v>
          </cell>
          <cell r="I318">
            <v>1300</v>
          </cell>
          <cell r="J318">
            <v>1300</v>
          </cell>
          <cell r="K318">
            <v>0</v>
          </cell>
        </row>
        <row r="319">
          <cell r="A319" t="str">
            <v>CPV</v>
          </cell>
          <cell r="B319" t="str">
            <v>425</v>
          </cell>
          <cell r="C319">
            <v>35534</v>
          </cell>
          <cell r="D319" t="str">
            <v>BOMBAY FLORIST</v>
          </cell>
          <cell r="E319" t="str">
            <v>332</v>
          </cell>
          <cell r="F319">
            <v>35528</v>
          </cell>
          <cell r="G319" t="str">
            <v>FLOWERS</v>
          </cell>
          <cell r="H319">
            <v>1</v>
          </cell>
          <cell r="I319">
            <v>850</v>
          </cell>
          <cell r="J319">
            <v>850</v>
          </cell>
          <cell r="K319">
            <v>0</v>
          </cell>
        </row>
        <row r="320">
          <cell r="A320" t="str">
            <v>CPV</v>
          </cell>
          <cell r="B320" t="str">
            <v>4316</v>
          </cell>
          <cell r="C320">
            <v>35625</v>
          </cell>
          <cell r="D320" t="str">
            <v>PUJA CLOTH EMPORIUM</v>
          </cell>
          <cell r="E320" t="str">
            <v>109</v>
          </cell>
          <cell r="F320">
            <v>35741</v>
          </cell>
          <cell r="G320" t="str">
            <v>CLOTH - CURTAINS</v>
          </cell>
          <cell r="H320">
            <v>1</v>
          </cell>
          <cell r="I320">
            <v>7350</v>
          </cell>
          <cell r="J320">
            <v>7350</v>
          </cell>
          <cell r="K320">
            <v>0</v>
          </cell>
        </row>
        <row r="321">
          <cell r="A321" t="str">
            <v>CPV</v>
          </cell>
          <cell r="B321" t="str">
            <v>4401</v>
          </cell>
          <cell r="C321">
            <v>35627</v>
          </cell>
          <cell r="D321" t="str">
            <v>CROCKERY EMPORIUM</v>
          </cell>
          <cell r="E321" t="str">
            <v>983</v>
          </cell>
          <cell r="F321">
            <v>35619</v>
          </cell>
          <cell r="G321" t="str">
            <v>CROCKERY</v>
          </cell>
          <cell r="H321">
            <v>1</v>
          </cell>
          <cell r="I321">
            <v>24</v>
          </cell>
          <cell r="J321">
            <v>24</v>
          </cell>
          <cell r="K321">
            <v>0</v>
          </cell>
        </row>
        <row r="322">
          <cell r="A322" t="str">
            <v>CPV</v>
          </cell>
          <cell r="B322" t="str">
            <v>4401</v>
          </cell>
          <cell r="C322">
            <v>35627</v>
          </cell>
          <cell r="D322" t="str">
            <v>CROCKERY EMPORIUM</v>
          </cell>
          <cell r="E322" t="str">
            <v>983</v>
          </cell>
          <cell r="F322">
            <v>35619</v>
          </cell>
          <cell r="G322" t="str">
            <v>CROCKERY</v>
          </cell>
          <cell r="H322">
            <v>2</v>
          </cell>
          <cell r="I322">
            <v>722</v>
          </cell>
          <cell r="J322">
            <v>1444</v>
          </cell>
          <cell r="K322">
            <v>0</v>
          </cell>
        </row>
        <row r="323">
          <cell r="A323" t="str">
            <v>CPV</v>
          </cell>
          <cell r="B323" t="str">
            <v>4434</v>
          </cell>
          <cell r="C323">
            <v>35628</v>
          </cell>
          <cell r="D323" t="str">
            <v>VEERA MEDICOS</v>
          </cell>
          <cell r="E323" t="str">
            <v>125934</v>
          </cell>
          <cell r="F323">
            <v>35626</v>
          </cell>
          <cell r="G323" t="str">
            <v>MEDICINES</v>
          </cell>
          <cell r="H323">
            <v>1</v>
          </cell>
          <cell r="I323">
            <v>82</v>
          </cell>
          <cell r="J323">
            <v>82</v>
          </cell>
          <cell r="K323">
            <v>0</v>
          </cell>
        </row>
        <row r="324">
          <cell r="A324" t="str">
            <v>CPV</v>
          </cell>
          <cell r="B324" t="str">
            <v>4453</v>
          </cell>
          <cell r="C324">
            <v>35621</v>
          </cell>
          <cell r="D324" t="str">
            <v>EBONY</v>
          </cell>
          <cell r="E324" t="str">
            <v>G2-7122</v>
          </cell>
          <cell r="F324">
            <v>35617</v>
          </cell>
          <cell r="G324" t="str">
            <v>SHIRTS</v>
          </cell>
          <cell r="H324">
            <v>1</v>
          </cell>
          <cell r="I324">
            <v>595</v>
          </cell>
          <cell r="J324">
            <v>595</v>
          </cell>
          <cell r="K324">
            <v>0</v>
          </cell>
        </row>
        <row r="325">
          <cell r="A325" t="str">
            <v>CPV</v>
          </cell>
          <cell r="B325" t="str">
            <v>4453</v>
          </cell>
          <cell r="C325">
            <v>35628</v>
          </cell>
          <cell r="D325" t="str">
            <v>EBONY</v>
          </cell>
          <cell r="E325" t="str">
            <v>G2 - 7122</v>
          </cell>
          <cell r="F325">
            <v>35617</v>
          </cell>
          <cell r="G325" t="str">
            <v>SHIRTS</v>
          </cell>
          <cell r="H325">
            <v>1</v>
          </cell>
          <cell r="I325">
            <v>745</v>
          </cell>
          <cell r="J325">
            <v>745</v>
          </cell>
          <cell r="K325">
            <v>0</v>
          </cell>
        </row>
        <row r="326">
          <cell r="A326" t="str">
            <v>CPV</v>
          </cell>
          <cell r="B326" t="str">
            <v>4453</v>
          </cell>
          <cell r="C326">
            <v>35621</v>
          </cell>
          <cell r="D326" t="str">
            <v>EBONY</v>
          </cell>
          <cell r="E326" t="str">
            <v>G1-7670</v>
          </cell>
          <cell r="F326">
            <v>35617</v>
          </cell>
          <cell r="G326" t="str">
            <v>COSMATIC</v>
          </cell>
          <cell r="H326">
            <v>1</v>
          </cell>
          <cell r="I326">
            <v>2430</v>
          </cell>
          <cell r="J326">
            <v>2430</v>
          </cell>
          <cell r="K326">
            <v>0</v>
          </cell>
        </row>
        <row r="327">
          <cell r="A327" t="str">
            <v>CPV</v>
          </cell>
          <cell r="B327" t="str">
            <v>4453</v>
          </cell>
          <cell r="C327">
            <v>35621</v>
          </cell>
          <cell r="D327" t="str">
            <v>EBONY</v>
          </cell>
          <cell r="E327" t="str">
            <v>G2- 7122</v>
          </cell>
          <cell r="F327">
            <v>35617</v>
          </cell>
          <cell r="G327" t="str">
            <v>SHIRTS</v>
          </cell>
          <cell r="H327">
            <v>1</v>
          </cell>
          <cell r="I327">
            <v>695</v>
          </cell>
          <cell r="J327">
            <v>695</v>
          </cell>
          <cell r="K327">
            <v>0</v>
          </cell>
        </row>
        <row r="328">
          <cell r="A328" t="str">
            <v>CPV</v>
          </cell>
          <cell r="B328" t="str">
            <v>4453</v>
          </cell>
          <cell r="C328">
            <v>35621</v>
          </cell>
          <cell r="D328" t="str">
            <v>EBONY</v>
          </cell>
          <cell r="E328" t="str">
            <v>G2-7122</v>
          </cell>
          <cell r="F328">
            <v>35617</v>
          </cell>
          <cell r="G328" t="str">
            <v>SHIRTS</v>
          </cell>
          <cell r="H328">
            <v>1</v>
          </cell>
          <cell r="I328">
            <v>645</v>
          </cell>
          <cell r="J328">
            <v>645</v>
          </cell>
          <cell r="K328">
            <v>0</v>
          </cell>
        </row>
        <row r="329">
          <cell r="A329" t="str">
            <v>CPV</v>
          </cell>
          <cell r="B329" t="str">
            <v>4563</v>
          </cell>
          <cell r="C329">
            <v>35633</v>
          </cell>
          <cell r="D329" t="str">
            <v>E. E. DEPARTMENTAL STORE</v>
          </cell>
          <cell r="E329" t="str">
            <v>5796</v>
          </cell>
          <cell r="F329">
            <v>35630</v>
          </cell>
          <cell r="G329" t="str">
            <v>TIES &amp; SCARFS</v>
          </cell>
          <cell r="H329">
            <v>9</v>
          </cell>
          <cell r="I329">
            <v>342.22222222222223</v>
          </cell>
          <cell r="J329">
            <v>3080</v>
          </cell>
          <cell r="K329">
            <v>0</v>
          </cell>
        </row>
        <row r="330">
          <cell r="A330" t="str">
            <v>CPV</v>
          </cell>
          <cell r="B330" t="str">
            <v>4589</v>
          </cell>
          <cell r="C330">
            <v>35633</v>
          </cell>
          <cell r="D330" t="str">
            <v>RAYMONDS</v>
          </cell>
          <cell r="E330" t="str">
            <v>8355</v>
          </cell>
          <cell r="F330">
            <v>35534</v>
          </cell>
          <cell r="G330" t="str">
            <v>GARMENTS</v>
          </cell>
          <cell r="H330">
            <v>1</v>
          </cell>
          <cell r="I330">
            <v>292</v>
          </cell>
          <cell r="J330">
            <v>292</v>
          </cell>
          <cell r="K330">
            <v>0</v>
          </cell>
        </row>
        <row r="331">
          <cell r="A331" t="str">
            <v>CPV</v>
          </cell>
          <cell r="B331" t="str">
            <v>4589</v>
          </cell>
          <cell r="C331">
            <v>35542</v>
          </cell>
          <cell r="D331" t="str">
            <v>GRASIM GWALIOR SHOWROOM</v>
          </cell>
          <cell r="E331" t="str">
            <v>898</v>
          </cell>
          <cell r="F331">
            <v>35328</v>
          </cell>
          <cell r="G331" t="str">
            <v>GARMENTS</v>
          </cell>
          <cell r="H331">
            <v>1</v>
          </cell>
          <cell r="I331">
            <v>612</v>
          </cell>
          <cell r="J331">
            <v>612</v>
          </cell>
          <cell r="K331">
            <v>0</v>
          </cell>
        </row>
        <row r="332">
          <cell r="A332" t="str">
            <v>CPV</v>
          </cell>
          <cell r="B332" t="str">
            <v>4589</v>
          </cell>
          <cell r="C332">
            <v>35633</v>
          </cell>
          <cell r="D332" t="str">
            <v>LIBERTY EXCLUSIFF</v>
          </cell>
          <cell r="E332" t="str">
            <v>79024</v>
          </cell>
          <cell r="F332">
            <v>35630</v>
          </cell>
          <cell r="G332" t="str">
            <v>SHOES</v>
          </cell>
          <cell r="H332">
            <v>1</v>
          </cell>
          <cell r="I332">
            <v>899</v>
          </cell>
          <cell r="J332">
            <v>899</v>
          </cell>
          <cell r="K332">
            <v>0</v>
          </cell>
        </row>
        <row r="333">
          <cell r="A333" t="str">
            <v>CPV</v>
          </cell>
          <cell r="B333" t="str">
            <v>4589</v>
          </cell>
          <cell r="C333">
            <v>35633</v>
          </cell>
          <cell r="D333" t="str">
            <v>LIBERTY EXCLUSIFF</v>
          </cell>
          <cell r="E333" t="str">
            <v>79024</v>
          </cell>
          <cell r="F333">
            <v>35630</v>
          </cell>
          <cell r="G333" t="str">
            <v>SHOES</v>
          </cell>
          <cell r="H333">
            <v>1</v>
          </cell>
          <cell r="I333">
            <v>1099</v>
          </cell>
          <cell r="J333">
            <v>1099</v>
          </cell>
          <cell r="K333">
            <v>0</v>
          </cell>
        </row>
        <row r="334">
          <cell r="A334" t="str">
            <v>CPV</v>
          </cell>
          <cell r="B334" t="str">
            <v>4589</v>
          </cell>
          <cell r="C334">
            <v>35633</v>
          </cell>
          <cell r="D334" t="str">
            <v>RAYMONDS</v>
          </cell>
          <cell r="E334" t="str">
            <v>8355</v>
          </cell>
          <cell r="F334">
            <v>35534</v>
          </cell>
          <cell r="G334" t="str">
            <v>GARMENTS</v>
          </cell>
          <cell r="H334">
            <v>1</v>
          </cell>
          <cell r="I334">
            <v>318</v>
          </cell>
          <cell r="J334">
            <v>318</v>
          </cell>
          <cell r="K334">
            <v>0</v>
          </cell>
        </row>
        <row r="335">
          <cell r="A335" t="str">
            <v>CPV</v>
          </cell>
          <cell r="B335" t="str">
            <v>4589</v>
          </cell>
          <cell r="C335">
            <v>35633</v>
          </cell>
          <cell r="D335" t="str">
            <v>N. T. C.</v>
          </cell>
          <cell r="E335" t="str">
            <v>J 77/004</v>
          </cell>
          <cell r="F335">
            <v>34794</v>
          </cell>
          <cell r="G335" t="str">
            <v>GARMENTS</v>
          </cell>
          <cell r="H335">
            <v>1</v>
          </cell>
          <cell r="I335">
            <v>457.9</v>
          </cell>
          <cell r="J335">
            <v>457.9</v>
          </cell>
          <cell r="K335">
            <v>0</v>
          </cell>
        </row>
        <row r="336">
          <cell r="A336" t="str">
            <v>CPV</v>
          </cell>
          <cell r="B336" t="str">
            <v>4589</v>
          </cell>
          <cell r="C336">
            <v>35633</v>
          </cell>
          <cell r="D336" t="str">
            <v>SHINGAR BHAWAN</v>
          </cell>
          <cell r="E336" t="str">
            <v>15942</v>
          </cell>
          <cell r="F336">
            <v>35548</v>
          </cell>
          <cell r="G336" t="str">
            <v>COSMETICS</v>
          </cell>
          <cell r="H336">
            <v>2</v>
          </cell>
          <cell r="I336">
            <v>35</v>
          </cell>
          <cell r="J336">
            <v>70</v>
          </cell>
          <cell r="K336">
            <v>0</v>
          </cell>
        </row>
        <row r="337">
          <cell r="A337" t="str">
            <v>CPV</v>
          </cell>
          <cell r="B337" t="str">
            <v>4589</v>
          </cell>
          <cell r="C337">
            <v>35633</v>
          </cell>
          <cell r="D337" t="str">
            <v>VAN HEUSEN</v>
          </cell>
          <cell r="E337" t="str">
            <v>648</v>
          </cell>
          <cell r="F337">
            <v>35534</v>
          </cell>
          <cell r="G337" t="str">
            <v>SOCKS</v>
          </cell>
          <cell r="H337">
            <v>1</v>
          </cell>
          <cell r="I337">
            <v>250</v>
          </cell>
          <cell r="J337">
            <v>250</v>
          </cell>
          <cell r="K337">
            <v>0</v>
          </cell>
        </row>
        <row r="338">
          <cell r="A338" t="str">
            <v>CPV</v>
          </cell>
          <cell r="B338" t="str">
            <v>4589</v>
          </cell>
          <cell r="C338">
            <v>35633</v>
          </cell>
          <cell r="D338" t="str">
            <v>VAN HEUSEN</v>
          </cell>
          <cell r="E338" t="str">
            <v>648</v>
          </cell>
          <cell r="F338">
            <v>35534</v>
          </cell>
          <cell r="G338" t="str">
            <v>SOCKS</v>
          </cell>
          <cell r="H338">
            <v>3</v>
          </cell>
          <cell r="I338">
            <v>55</v>
          </cell>
          <cell r="J338">
            <v>165</v>
          </cell>
          <cell r="K338">
            <v>0</v>
          </cell>
        </row>
        <row r="339">
          <cell r="A339" t="str">
            <v>CPV</v>
          </cell>
          <cell r="B339" t="str">
            <v>4589</v>
          </cell>
          <cell r="C339">
            <v>35633</v>
          </cell>
          <cell r="D339" t="str">
            <v>TEKSONS BOOKSHOP</v>
          </cell>
          <cell r="E339" t="str">
            <v>5493</v>
          </cell>
          <cell r="F339">
            <v>35380</v>
          </cell>
          <cell r="G339" t="str">
            <v>WRAPPING PAPER</v>
          </cell>
          <cell r="H339">
            <v>1</v>
          </cell>
          <cell r="I339">
            <v>18</v>
          </cell>
          <cell r="J339">
            <v>18</v>
          </cell>
          <cell r="K339">
            <v>0</v>
          </cell>
        </row>
        <row r="340">
          <cell r="A340" t="str">
            <v>CPV</v>
          </cell>
          <cell r="B340" t="str">
            <v>4589</v>
          </cell>
          <cell r="C340">
            <v>35633</v>
          </cell>
          <cell r="D340" t="str">
            <v>VAN HEUSEN</v>
          </cell>
          <cell r="E340" t="str">
            <v>641</v>
          </cell>
          <cell r="F340">
            <v>35534</v>
          </cell>
          <cell r="G340" t="str">
            <v>SHIRT</v>
          </cell>
          <cell r="H340">
            <v>1</v>
          </cell>
          <cell r="I340">
            <v>745</v>
          </cell>
          <cell r="J340">
            <v>745</v>
          </cell>
          <cell r="K340">
            <v>0</v>
          </cell>
        </row>
        <row r="341">
          <cell r="A341" t="str">
            <v>CPV</v>
          </cell>
          <cell r="B341" t="str">
            <v>4589</v>
          </cell>
          <cell r="C341">
            <v>35633</v>
          </cell>
          <cell r="D341" t="str">
            <v>MADURA GARMENTS</v>
          </cell>
          <cell r="E341" t="str">
            <v>0766</v>
          </cell>
          <cell r="F341">
            <v>35562</v>
          </cell>
          <cell r="G341" t="str">
            <v>GARMENTS</v>
          </cell>
          <cell r="H341">
            <v>1</v>
          </cell>
          <cell r="I341">
            <v>795</v>
          </cell>
          <cell r="J341">
            <v>795</v>
          </cell>
          <cell r="K341">
            <v>0</v>
          </cell>
        </row>
        <row r="342">
          <cell r="A342" t="str">
            <v>CPV</v>
          </cell>
          <cell r="B342" t="str">
            <v>4589</v>
          </cell>
          <cell r="C342">
            <v>35633</v>
          </cell>
          <cell r="D342" t="str">
            <v>SHARU GARMENTS</v>
          </cell>
          <cell r="E342" t="str">
            <v>876</v>
          </cell>
          <cell r="F342">
            <v>35497</v>
          </cell>
          <cell r="G342" t="str">
            <v>GARMENTS</v>
          </cell>
          <cell r="H342">
            <v>1</v>
          </cell>
          <cell r="I342">
            <v>750</v>
          </cell>
          <cell r="J342">
            <v>750</v>
          </cell>
          <cell r="K342">
            <v>0</v>
          </cell>
        </row>
        <row r="343">
          <cell r="A343" t="str">
            <v>CPV</v>
          </cell>
          <cell r="B343" t="str">
            <v>4589</v>
          </cell>
          <cell r="C343">
            <v>35633</v>
          </cell>
          <cell r="D343" t="str">
            <v>MIDLAND</v>
          </cell>
          <cell r="E343" t="str">
            <v>13985</v>
          </cell>
          <cell r="F343">
            <v>35308</v>
          </cell>
          <cell r="G343" t="str">
            <v>BOOK</v>
          </cell>
          <cell r="H343">
            <v>1</v>
          </cell>
          <cell r="I343">
            <v>135</v>
          </cell>
          <cell r="J343">
            <v>135</v>
          </cell>
          <cell r="K343">
            <v>0</v>
          </cell>
        </row>
        <row r="344">
          <cell r="A344" t="str">
            <v>CPV</v>
          </cell>
          <cell r="B344" t="str">
            <v>4589</v>
          </cell>
          <cell r="C344">
            <v>35633</v>
          </cell>
          <cell r="D344" t="str">
            <v>LAXMI GARMENTS</v>
          </cell>
          <cell r="E344" t="str">
            <v>N/A</v>
          </cell>
          <cell r="F344">
            <v>35497</v>
          </cell>
          <cell r="G344" t="str">
            <v>SUIT</v>
          </cell>
          <cell r="H344">
            <v>1</v>
          </cell>
          <cell r="I344">
            <v>800</v>
          </cell>
          <cell r="J344">
            <v>800</v>
          </cell>
          <cell r="K344">
            <v>0</v>
          </cell>
        </row>
        <row r="345">
          <cell r="A345" t="str">
            <v>CPV</v>
          </cell>
          <cell r="B345" t="str">
            <v>4590</v>
          </cell>
          <cell r="C345">
            <v>35633</v>
          </cell>
          <cell r="D345" t="str">
            <v>STAR SHOES</v>
          </cell>
          <cell r="E345" t="str">
            <v>44449</v>
          </cell>
          <cell r="F345">
            <v>34794</v>
          </cell>
          <cell r="G345" t="str">
            <v>SHOES</v>
          </cell>
          <cell r="H345">
            <v>1</v>
          </cell>
          <cell r="I345">
            <v>625</v>
          </cell>
          <cell r="J345">
            <v>625</v>
          </cell>
          <cell r="K345">
            <v>0</v>
          </cell>
        </row>
        <row r="346">
          <cell r="A346" t="str">
            <v>CPV</v>
          </cell>
          <cell r="B346" t="str">
            <v>4590</v>
          </cell>
          <cell r="C346">
            <v>35633</v>
          </cell>
          <cell r="D346" t="str">
            <v>VAN HEUSEN</v>
          </cell>
          <cell r="E346" t="str">
            <v>1531</v>
          </cell>
          <cell r="F346">
            <v>35546</v>
          </cell>
          <cell r="G346" t="str">
            <v>SUIT - TAILORING</v>
          </cell>
          <cell r="H346">
            <v>1</v>
          </cell>
          <cell r="I346">
            <v>3200</v>
          </cell>
          <cell r="J346">
            <v>3200</v>
          </cell>
          <cell r="K346">
            <v>0</v>
          </cell>
        </row>
        <row r="347">
          <cell r="A347" t="str">
            <v>CPV</v>
          </cell>
          <cell r="B347" t="str">
            <v>4590</v>
          </cell>
          <cell r="C347">
            <v>35633</v>
          </cell>
          <cell r="D347" t="str">
            <v>JAINSONS</v>
          </cell>
          <cell r="E347" t="str">
            <v>954</v>
          </cell>
          <cell r="F347">
            <v>35543</v>
          </cell>
          <cell r="G347" t="str">
            <v>GARMENTS</v>
          </cell>
          <cell r="H347">
            <v>2</v>
          </cell>
          <cell r="I347">
            <v>810</v>
          </cell>
          <cell r="J347">
            <v>1620</v>
          </cell>
          <cell r="K347">
            <v>0</v>
          </cell>
        </row>
        <row r="348">
          <cell r="A348" t="str">
            <v>CPV</v>
          </cell>
          <cell r="B348" t="str">
            <v>4590</v>
          </cell>
          <cell r="C348">
            <v>35633</v>
          </cell>
          <cell r="D348" t="str">
            <v>JAINSONS</v>
          </cell>
          <cell r="E348" t="str">
            <v>954</v>
          </cell>
          <cell r="F348">
            <v>35543</v>
          </cell>
          <cell r="G348" t="str">
            <v>GARMENTS</v>
          </cell>
          <cell r="H348">
            <v>2</v>
          </cell>
          <cell r="I348">
            <v>490</v>
          </cell>
          <cell r="J348">
            <v>980</v>
          </cell>
          <cell r="K348">
            <v>0</v>
          </cell>
        </row>
        <row r="349">
          <cell r="A349" t="str">
            <v>CPV</v>
          </cell>
          <cell r="B349" t="str">
            <v>4590</v>
          </cell>
          <cell r="C349">
            <v>35633</v>
          </cell>
          <cell r="D349" t="str">
            <v>VAN HEUSEN</v>
          </cell>
          <cell r="E349" t="str">
            <v>1531</v>
          </cell>
          <cell r="F349">
            <v>35546</v>
          </cell>
          <cell r="G349" t="str">
            <v>TROUSER -TAILORING</v>
          </cell>
          <cell r="H349">
            <v>4</v>
          </cell>
          <cell r="I349">
            <v>450</v>
          </cell>
          <cell r="J349">
            <v>1800</v>
          </cell>
          <cell r="K349">
            <v>0</v>
          </cell>
        </row>
        <row r="350">
          <cell r="A350" t="str">
            <v>CPV</v>
          </cell>
          <cell r="B350" t="str">
            <v>4590</v>
          </cell>
          <cell r="C350">
            <v>35633</v>
          </cell>
          <cell r="D350" t="str">
            <v>TRIBHOVANDAS B. Z.</v>
          </cell>
          <cell r="E350" t="str">
            <v>4598</v>
          </cell>
          <cell r="F350">
            <v>35574</v>
          </cell>
          <cell r="G350" t="str">
            <v>GOLD ORNAMENTS</v>
          </cell>
          <cell r="H350">
            <v>1</v>
          </cell>
          <cell r="I350">
            <v>6775</v>
          </cell>
          <cell r="J350">
            <v>6775</v>
          </cell>
          <cell r="K350">
            <v>0</v>
          </cell>
        </row>
        <row r="351">
          <cell r="A351" t="str">
            <v>CPV</v>
          </cell>
          <cell r="B351" t="str">
            <v>4788</v>
          </cell>
          <cell r="C351">
            <v>35639</v>
          </cell>
          <cell r="D351" t="str">
            <v>BAGAGE</v>
          </cell>
          <cell r="E351" t="str">
            <v>7103</v>
          </cell>
          <cell r="F351">
            <v>35630</v>
          </cell>
          <cell r="G351" t="str">
            <v>VIP - SKY BAG</v>
          </cell>
          <cell r="H351">
            <v>1</v>
          </cell>
          <cell r="I351">
            <v>1295</v>
          </cell>
          <cell r="J351">
            <v>1295</v>
          </cell>
          <cell r="K351">
            <v>0</v>
          </cell>
        </row>
        <row r="352">
          <cell r="A352" t="str">
            <v>CPV</v>
          </cell>
          <cell r="B352" t="str">
            <v>4797</v>
          </cell>
          <cell r="C352">
            <v>35640</v>
          </cell>
          <cell r="D352" t="str">
            <v>J. P. WEARS</v>
          </cell>
          <cell r="E352" t="str">
            <v>21322</v>
          </cell>
          <cell r="F352">
            <v>0</v>
          </cell>
          <cell r="G352" t="str">
            <v>SHIRTS</v>
          </cell>
          <cell r="H352">
            <v>1</v>
          </cell>
          <cell r="I352">
            <v>625</v>
          </cell>
          <cell r="J352">
            <v>625</v>
          </cell>
          <cell r="K352">
            <v>0</v>
          </cell>
        </row>
        <row r="353">
          <cell r="A353" t="str">
            <v>CPV</v>
          </cell>
          <cell r="B353" t="str">
            <v>4797</v>
          </cell>
          <cell r="C353">
            <v>35640</v>
          </cell>
          <cell r="D353" t="str">
            <v>RAYMONDS RETAIL SHOP</v>
          </cell>
          <cell r="E353" t="str">
            <v>533</v>
          </cell>
          <cell r="F353">
            <v>35222</v>
          </cell>
          <cell r="G353" t="str">
            <v>SUIT - TAILORING</v>
          </cell>
          <cell r="H353">
            <v>1</v>
          </cell>
          <cell r="I353">
            <v>2350</v>
          </cell>
          <cell r="J353">
            <v>2350</v>
          </cell>
          <cell r="K353">
            <v>0</v>
          </cell>
        </row>
        <row r="354">
          <cell r="A354" t="str">
            <v>CPV</v>
          </cell>
          <cell r="B354" t="str">
            <v>4797</v>
          </cell>
          <cell r="C354">
            <v>35640</v>
          </cell>
          <cell r="D354" t="str">
            <v>J. P. WEARS</v>
          </cell>
          <cell r="E354" t="str">
            <v>21322</v>
          </cell>
          <cell r="F354">
            <v>0</v>
          </cell>
          <cell r="G354" t="str">
            <v>SHIRT</v>
          </cell>
          <cell r="H354">
            <v>1</v>
          </cell>
          <cell r="I354">
            <v>685</v>
          </cell>
          <cell r="J354">
            <v>685</v>
          </cell>
          <cell r="K354">
            <v>0</v>
          </cell>
        </row>
        <row r="355">
          <cell r="A355" t="str">
            <v>CPV</v>
          </cell>
          <cell r="B355" t="str">
            <v>4797</v>
          </cell>
          <cell r="C355">
            <v>35640</v>
          </cell>
          <cell r="D355" t="str">
            <v>FABINA OVERSEAS LTD.</v>
          </cell>
          <cell r="E355" t="str">
            <v>13805</v>
          </cell>
          <cell r="F355">
            <v>35585</v>
          </cell>
          <cell r="G355" t="str">
            <v>COTTON KURTA</v>
          </cell>
          <cell r="H355">
            <v>1</v>
          </cell>
          <cell r="I355">
            <v>273</v>
          </cell>
          <cell r="J355">
            <v>273</v>
          </cell>
          <cell r="K355">
            <v>0</v>
          </cell>
        </row>
        <row r="356">
          <cell r="A356" t="str">
            <v>CPV</v>
          </cell>
          <cell r="B356" t="str">
            <v>4797</v>
          </cell>
          <cell r="C356">
            <v>35640</v>
          </cell>
          <cell r="D356" t="str">
            <v>JUNEJA FABRICS</v>
          </cell>
          <cell r="E356" t="str">
            <v>5097</v>
          </cell>
          <cell r="F356">
            <v>35518</v>
          </cell>
          <cell r="G356" t="str">
            <v>FABRICS</v>
          </cell>
          <cell r="H356">
            <v>1</v>
          </cell>
          <cell r="I356">
            <v>442</v>
          </cell>
          <cell r="J356">
            <v>442</v>
          </cell>
          <cell r="K356">
            <v>0</v>
          </cell>
        </row>
        <row r="357">
          <cell r="A357" t="str">
            <v>CPV</v>
          </cell>
          <cell r="B357" t="str">
            <v>4797</v>
          </cell>
          <cell r="C357">
            <v>35640</v>
          </cell>
          <cell r="D357" t="str">
            <v>J. P. WEARS</v>
          </cell>
          <cell r="E357" t="str">
            <v>21322</v>
          </cell>
          <cell r="F357">
            <v>0</v>
          </cell>
          <cell r="G357" t="str">
            <v>SHIRTS</v>
          </cell>
          <cell r="H357">
            <v>1</v>
          </cell>
          <cell r="I357">
            <v>655</v>
          </cell>
          <cell r="J357">
            <v>655</v>
          </cell>
          <cell r="K357">
            <v>0</v>
          </cell>
        </row>
        <row r="358">
          <cell r="A358" t="str">
            <v>CPV</v>
          </cell>
          <cell r="B358" t="str">
            <v>4825</v>
          </cell>
          <cell r="C358">
            <v>35640</v>
          </cell>
          <cell r="D358" t="str">
            <v>CENTRAL COTTAGE IND. EMP.</v>
          </cell>
          <cell r="E358" t="str">
            <v>5206 - 41</v>
          </cell>
          <cell r="F358">
            <v>35626</v>
          </cell>
          <cell r="G358" t="str">
            <v>FURNITURE</v>
          </cell>
          <cell r="H358">
            <v>1</v>
          </cell>
          <cell r="I358">
            <v>1626</v>
          </cell>
          <cell r="J358">
            <v>1626</v>
          </cell>
          <cell r="K358">
            <v>0</v>
          </cell>
        </row>
        <row r="359">
          <cell r="A359" t="str">
            <v>CPV</v>
          </cell>
          <cell r="B359" t="str">
            <v>4836</v>
          </cell>
          <cell r="C359">
            <v>35640</v>
          </cell>
          <cell r="D359" t="str">
            <v>EBONY</v>
          </cell>
          <cell r="E359" t="str">
            <v>G1-8548</v>
          </cell>
          <cell r="F359">
            <v>35634</v>
          </cell>
          <cell r="G359" t="str">
            <v>CRYSTAL GLASS</v>
          </cell>
          <cell r="H359">
            <v>1</v>
          </cell>
          <cell r="I359">
            <v>850</v>
          </cell>
          <cell r="J359">
            <v>850</v>
          </cell>
          <cell r="K359">
            <v>0</v>
          </cell>
        </row>
        <row r="360">
          <cell r="A360" t="str">
            <v>CPV</v>
          </cell>
          <cell r="B360" t="str">
            <v>4836</v>
          </cell>
          <cell r="C360">
            <v>35640</v>
          </cell>
          <cell r="D360" t="str">
            <v>EBONY</v>
          </cell>
          <cell r="E360" t="str">
            <v>G2-8100</v>
          </cell>
          <cell r="F360">
            <v>35634</v>
          </cell>
          <cell r="G360" t="str">
            <v>CRYSTAL GLASS</v>
          </cell>
          <cell r="H360">
            <v>1</v>
          </cell>
          <cell r="I360">
            <v>1850</v>
          </cell>
          <cell r="J360">
            <v>1850</v>
          </cell>
          <cell r="K360">
            <v>0</v>
          </cell>
        </row>
        <row r="361">
          <cell r="A361" t="str">
            <v>CPV</v>
          </cell>
          <cell r="B361" t="str">
            <v>4836</v>
          </cell>
          <cell r="C361">
            <v>35640</v>
          </cell>
          <cell r="D361" t="str">
            <v>HALDIRAM BHUJIAWALA</v>
          </cell>
          <cell r="E361" t="str">
            <v>3424</v>
          </cell>
          <cell r="F361">
            <v>35634</v>
          </cell>
          <cell r="G361" t="str">
            <v>SWEETS</v>
          </cell>
          <cell r="H361">
            <v>1</v>
          </cell>
          <cell r="I361">
            <v>1264</v>
          </cell>
          <cell r="J361">
            <v>1264</v>
          </cell>
          <cell r="K361">
            <v>0</v>
          </cell>
        </row>
        <row r="362">
          <cell r="A362" t="str">
            <v>CPV</v>
          </cell>
          <cell r="B362" t="str">
            <v>4836</v>
          </cell>
          <cell r="C362">
            <v>35640</v>
          </cell>
          <cell r="D362" t="str">
            <v>EBONY</v>
          </cell>
          <cell r="E362" t="str">
            <v>G2-8100</v>
          </cell>
          <cell r="F362">
            <v>35634</v>
          </cell>
          <cell r="G362" t="str">
            <v>CRYSTAL GLASS</v>
          </cell>
          <cell r="H362">
            <v>1</v>
          </cell>
          <cell r="I362">
            <v>1650</v>
          </cell>
          <cell r="J362">
            <v>1650</v>
          </cell>
          <cell r="K362">
            <v>0</v>
          </cell>
        </row>
        <row r="363">
          <cell r="A363" t="str">
            <v>CPV</v>
          </cell>
          <cell r="B363" t="str">
            <v>4837</v>
          </cell>
          <cell r="C363">
            <v>35640</v>
          </cell>
          <cell r="D363" t="str">
            <v>SHIV FRUIT MART</v>
          </cell>
          <cell r="E363" t="str">
            <v>N/A</v>
          </cell>
          <cell r="F363">
            <v>35639</v>
          </cell>
          <cell r="G363" t="str">
            <v>FRUITS</v>
          </cell>
          <cell r="H363">
            <v>1</v>
          </cell>
          <cell r="I363">
            <v>180</v>
          </cell>
          <cell r="J363">
            <v>180</v>
          </cell>
          <cell r="K363">
            <v>0</v>
          </cell>
        </row>
        <row r="364">
          <cell r="A364" t="str">
            <v>CPV</v>
          </cell>
          <cell r="B364" t="str">
            <v>4990</v>
          </cell>
          <cell r="C364">
            <v>35643</v>
          </cell>
          <cell r="D364" t="str">
            <v>DAYAL OPTICALS</v>
          </cell>
          <cell r="E364" t="str">
            <v>66929</v>
          </cell>
          <cell r="F364">
            <v>35325</v>
          </cell>
          <cell r="G364" t="str">
            <v>SUN GLASSES</v>
          </cell>
          <cell r="H364">
            <v>1</v>
          </cell>
          <cell r="I364">
            <v>281.5</v>
          </cell>
          <cell r="J364">
            <v>281.5</v>
          </cell>
          <cell r="K364">
            <v>0</v>
          </cell>
        </row>
        <row r="365">
          <cell r="A365" t="str">
            <v>CPV</v>
          </cell>
          <cell r="B365" t="str">
            <v>4990</v>
          </cell>
          <cell r="C365">
            <v>35643</v>
          </cell>
          <cell r="D365" t="str">
            <v>GOGIA'S</v>
          </cell>
          <cell r="E365" t="str">
            <v>67153</v>
          </cell>
          <cell r="F365">
            <v>35709</v>
          </cell>
          <cell r="G365" t="str">
            <v>MUFFLER - GARMENTS</v>
          </cell>
          <cell r="H365">
            <v>1</v>
          </cell>
          <cell r="I365">
            <v>325</v>
          </cell>
          <cell r="J365">
            <v>325</v>
          </cell>
          <cell r="K365">
            <v>0</v>
          </cell>
        </row>
        <row r="366">
          <cell r="A366" t="str">
            <v>CPV</v>
          </cell>
          <cell r="B366" t="str">
            <v>4990</v>
          </cell>
          <cell r="C366">
            <v>35643</v>
          </cell>
          <cell r="D366" t="str">
            <v>SHINGAR BHAWAN</v>
          </cell>
          <cell r="E366" t="str">
            <v>18208</v>
          </cell>
          <cell r="F366">
            <v>35639</v>
          </cell>
          <cell r="G366" t="str">
            <v>LADIES SUIT</v>
          </cell>
          <cell r="H366">
            <v>2</v>
          </cell>
          <cell r="I366">
            <v>212.5</v>
          </cell>
          <cell r="J366">
            <v>425</v>
          </cell>
          <cell r="K366">
            <v>0</v>
          </cell>
        </row>
        <row r="367">
          <cell r="A367" t="str">
            <v>CPV</v>
          </cell>
          <cell r="B367" t="str">
            <v>4991</v>
          </cell>
          <cell r="C367">
            <v>35643</v>
          </cell>
          <cell r="D367" t="str">
            <v>DURGA CROCKERY CORNER</v>
          </cell>
          <cell r="E367" t="str">
            <v>240</v>
          </cell>
          <cell r="F367">
            <v>35633</v>
          </cell>
          <cell r="G367" t="str">
            <v>MUGS</v>
          </cell>
          <cell r="H367">
            <v>2</v>
          </cell>
          <cell r="I367">
            <v>190</v>
          </cell>
          <cell r="J367">
            <v>380</v>
          </cell>
          <cell r="K367">
            <v>0</v>
          </cell>
        </row>
        <row r="368">
          <cell r="A368" t="str">
            <v>CPV</v>
          </cell>
          <cell r="B368" t="str">
            <v>4991</v>
          </cell>
          <cell r="C368">
            <v>35643</v>
          </cell>
          <cell r="D368" t="str">
            <v>BATA SHOES</v>
          </cell>
          <cell r="E368" t="str">
            <v>11334</v>
          </cell>
          <cell r="F368">
            <v>35431</v>
          </cell>
          <cell r="G368" t="str">
            <v>SHOES</v>
          </cell>
          <cell r="H368">
            <v>1</v>
          </cell>
          <cell r="I368">
            <v>299.95</v>
          </cell>
          <cell r="J368">
            <v>299.95</v>
          </cell>
          <cell r="K368">
            <v>0</v>
          </cell>
        </row>
        <row r="369">
          <cell r="A369" t="str">
            <v>CPV</v>
          </cell>
          <cell r="B369" t="str">
            <v>5123</v>
          </cell>
          <cell r="C369">
            <v>35647</v>
          </cell>
          <cell r="D369" t="str">
            <v>D. JAKKI MULL &amp; SONS</v>
          </cell>
          <cell r="E369" t="str">
            <v>9576</v>
          </cell>
          <cell r="F369">
            <v>35629</v>
          </cell>
          <cell r="G369" t="str">
            <v>SUIT</v>
          </cell>
          <cell r="H369">
            <v>1</v>
          </cell>
          <cell r="I369">
            <v>476</v>
          </cell>
          <cell r="J369">
            <v>476</v>
          </cell>
          <cell r="K369">
            <v>0</v>
          </cell>
        </row>
        <row r="370">
          <cell r="A370" t="str">
            <v>CPV</v>
          </cell>
          <cell r="B370" t="str">
            <v>5123</v>
          </cell>
          <cell r="C370">
            <v>35647</v>
          </cell>
          <cell r="D370" t="str">
            <v>D.VAISH &amp; SONS</v>
          </cell>
          <cell r="E370" t="str">
            <v>4114</v>
          </cell>
          <cell r="F370">
            <v>35630</v>
          </cell>
          <cell r="G370" t="str">
            <v>SUIT</v>
          </cell>
          <cell r="H370">
            <v>1</v>
          </cell>
          <cell r="I370">
            <v>1500</v>
          </cell>
          <cell r="J370">
            <v>1500</v>
          </cell>
          <cell r="K370">
            <v>0</v>
          </cell>
        </row>
        <row r="371">
          <cell r="A371" t="str">
            <v>CPV</v>
          </cell>
          <cell r="B371" t="str">
            <v>5165</v>
          </cell>
          <cell r="C371">
            <v>35648</v>
          </cell>
          <cell r="D371" t="str">
            <v>VOYAGE OVERSEAS</v>
          </cell>
          <cell r="E371" t="str">
            <v>N/A</v>
          </cell>
          <cell r="F371">
            <v>35261</v>
          </cell>
          <cell r="G371" t="str">
            <v>SHIRTS</v>
          </cell>
          <cell r="H371">
            <v>2</v>
          </cell>
          <cell r="I371">
            <v>201</v>
          </cell>
          <cell r="J371">
            <v>402</v>
          </cell>
          <cell r="K371">
            <v>0</v>
          </cell>
        </row>
        <row r="372">
          <cell r="A372" t="str">
            <v>CPV</v>
          </cell>
          <cell r="B372" t="str">
            <v>5165</v>
          </cell>
          <cell r="C372">
            <v>35648</v>
          </cell>
          <cell r="D372" t="str">
            <v>VOYAGE OVERSEAS</v>
          </cell>
          <cell r="E372" t="str">
            <v>N/A</v>
          </cell>
          <cell r="F372">
            <v>35261</v>
          </cell>
          <cell r="G372" t="str">
            <v>LADIES TOP</v>
          </cell>
          <cell r="H372">
            <v>1</v>
          </cell>
          <cell r="I372">
            <v>299</v>
          </cell>
          <cell r="J372">
            <v>299</v>
          </cell>
          <cell r="K372">
            <v>0</v>
          </cell>
        </row>
        <row r="373">
          <cell r="A373" t="str">
            <v>CPV</v>
          </cell>
          <cell r="B373" t="str">
            <v>5165</v>
          </cell>
          <cell r="C373">
            <v>35648</v>
          </cell>
          <cell r="D373" t="str">
            <v>VOYAGE OVERSEAS</v>
          </cell>
          <cell r="E373" t="str">
            <v>N/A</v>
          </cell>
          <cell r="F373">
            <v>35261</v>
          </cell>
          <cell r="G373" t="str">
            <v>T.SHIRT</v>
          </cell>
          <cell r="H373">
            <v>1</v>
          </cell>
          <cell r="I373">
            <v>199</v>
          </cell>
          <cell r="J373">
            <v>199</v>
          </cell>
          <cell r="K373">
            <v>0</v>
          </cell>
        </row>
        <row r="374">
          <cell r="A374" t="str">
            <v>CPV</v>
          </cell>
          <cell r="B374" t="str">
            <v>5165</v>
          </cell>
          <cell r="C374">
            <v>35648</v>
          </cell>
          <cell r="D374" t="str">
            <v>SUPER STORES</v>
          </cell>
          <cell r="E374" t="str">
            <v>4693</v>
          </cell>
          <cell r="F374">
            <v>35644</v>
          </cell>
          <cell r="G374" t="str">
            <v>NIGHT SUIT</v>
          </cell>
          <cell r="H374">
            <v>1</v>
          </cell>
          <cell r="I374">
            <v>680</v>
          </cell>
          <cell r="J374">
            <v>680</v>
          </cell>
          <cell r="K374">
            <v>0</v>
          </cell>
        </row>
        <row r="375">
          <cell r="A375" t="str">
            <v>CPV</v>
          </cell>
          <cell r="B375" t="str">
            <v>5165</v>
          </cell>
          <cell r="C375">
            <v>35648</v>
          </cell>
          <cell r="D375" t="str">
            <v>GEM OPTICALS</v>
          </cell>
          <cell r="E375" t="str">
            <v>9550</v>
          </cell>
          <cell r="F375">
            <v>35592</v>
          </cell>
          <cell r="G375" t="str">
            <v>SUNGLASSES</v>
          </cell>
          <cell r="H375">
            <v>1</v>
          </cell>
          <cell r="I375">
            <v>909.5</v>
          </cell>
          <cell r="J375">
            <v>909.5</v>
          </cell>
          <cell r="K375">
            <v>0</v>
          </cell>
        </row>
        <row r="376">
          <cell r="A376" t="str">
            <v>CPV</v>
          </cell>
          <cell r="B376" t="str">
            <v>5165</v>
          </cell>
          <cell r="C376">
            <v>35648</v>
          </cell>
          <cell r="D376" t="str">
            <v>SUPER STORE</v>
          </cell>
          <cell r="E376" t="str">
            <v>12691</v>
          </cell>
          <cell r="F376">
            <v>35589</v>
          </cell>
          <cell r="G376" t="str">
            <v>PERFUME</v>
          </cell>
          <cell r="H376">
            <v>1</v>
          </cell>
          <cell r="I376">
            <v>91</v>
          </cell>
          <cell r="J376">
            <v>91</v>
          </cell>
          <cell r="K376">
            <v>0</v>
          </cell>
        </row>
        <row r="377">
          <cell r="A377" t="str">
            <v>CPV</v>
          </cell>
          <cell r="B377" t="str">
            <v>5165</v>
          </cell>
          <cell r="C377">
            <v>35648</v>
          </cell>
          <cell r="D377" t="str">
            <v>SUPER STORE</v>
          </cell>
          <cell r="E377" t="str">
            <v>12691</v>
          </cell>
          <cell r="F377">
            <v>35589</v>
          </cell>
          <cell r="G377" t="str">
            <v>AFTER SHAVE</v>
          </cell>
          <cell r="H377">
            <v>1</v>
          </cell>
          <cell r="I377">
            <v>87</v>
          </cell>
          <cell r="J377">
            <v>87</v>
          </cell>
          <cell r="K377">
            <v>0</v>
          </cell>
        </row>
        <row r="378">
          <cell r="A378" t="str">
            <v>CPV</v>
          </cell>
          <cell r="B378" t="str">
            <v>5228</v>
          </cell>
          <cell r="C378">
            <v>35649</v>
          </cell>
          <cell r="D378" t="str">
            <v>HALDIRAM</v>
          </cell>
          <cell r="E378" t="str">
            <v>N/A</v>
          </cell>
          <cell r="F378">
            <v>35642</v>
          </cell>
          <cell r="G378" t="str">
            <v>SWEETS</v>
          </cell>
          <cell r="H378">
            <v>1</v>
          </cell>
          <cell r="I378">
            <v>444</v>
          </cell>
          <cell r="J378">
            <v>444</v>
          </cell>
          <cell r="K378">
            <v>0</v>
          </cell>
        </row>
        <row r="379">
          <cell r="A379" t="str">
            <v>CPV</v>
          </cell>
          <cell r="B379" t="str">
            <v>5295</v>
          </cell>
          <cell r="C379">
            <v>35650</v>
          </cell>
          <cell r="D379" t="str">
            <v>JAGDISH STORE</v>
          </cell>
          <cell r="E379" t="str">
            <v>8557</v>
          </cell>
          <cell r="F379">
            <v>35637</v>
          </cell>
          <cell r="G379" t="str">
            <v>FURNISHING</v>
          </cell>
          <cell r="H379">
            <v>1</v>
          </cell>
          <cell r="I379">
            <v>3240</v>
          </cell>
          <cell r="J379">
            <v>3240</v>
          </cell>
          <cell r="K379">
            <v>0</v>
          </cell>
        </row>
        <row r="380">
          <cell r="A380" t="str">
            <v>CPV</v>
          </cell>
          <cell r="B380" t="str">
            <v>5295</v>
          </cell>
          <cell r="C380">
            <v>35650</v>
          </cell>
          <cell r="D380" t="str">
            <v>JAGDISH STORE</v>
          </cell>
          <cell r="E380" t="str">
            <v>8557</v>
          </cell>
          <cell r="F380">
            <v>35637</v>
          </cell>
          <cell r="G380" t="str">
            <v>FURNISHING</v>
          </cell>
          <cell r="H380">
            <v>1</v>
          </cell>
          <cell r="I380">
            <v>4677</v>
          </cell>
          <cell r="J380">
            <v>4677</v>
          </cell>
          <cell r="K380">
            <v>0</v>
          </cell>
        </row>
        <row r="381">
          <cell r="A381" t="str">
            <v>CPV</v>
          </cell>
          <cell r="B381" t="str">
            <v>5377</v>
          </cell>
          <cell r="C381">
            <v>35654</v>
          </cell>
          <cell r="D381" t="str">
            <v>SNOW WHITE APPARELS</v>
          </cell>
          <cell r="E381" t="str">
            <v>009360</v>
          </cell>
          <cell r="F381">
            <v>35643</v>
          </cell>
          <cell r="G381" t="str">
            <v>SHIRT</v>
          </cell>
          <cell r="H381">
            <v>1</v>
          </cell>
          <cell r="I381">
            <v>413</v>
          </cell>
          <cell r="J381">
            <v>413</v>
          </cell>
          <cell r="K381">
            <v>0</v>
          </cell>
        </row>
        <row r="382">
          <cell r="A382" t="str">
            <v>CPV</v>
          </cell>
          <cell r="B382" t="str">
            <v>5394</v>
          </cell>
          <cell r="C382">
            <v>35654</v>
          </cell>
          <cell r="D382" t="str">
            <v>NEW KIDS</v>
          </cell>
          <cell r="E382" t="str">
            <v>127927</v>
          </cell>
          <cell r="F382">
            <v>35514</v>
          </cell>
          <cell r="G382" t="str">
            <v>SHIRTS</v>
          </cell>
          <cell r="H382">
            <v>1</v>
          </cell>
          <cell r="I382">
            <v>1235</v>
          </cell>
          <cell r="J382">
            <v>1235</v>
          </cell>
          <cell r="K382">
            <v>0</v>
          </cell>
        </row>
        <row r="383">
          <cell r="A383" t="str">
            <v>CPV</v>
          </cell>
          <cell r="B383" t="str">
            <v>5394</v>
          </cell>
          <cell r="C383">
            <v>35654</v>
          </cell>
          <cell r="D383" t="str">
            <v>NEW KIDS</v>
          </cell>
          <cell r="E383" t="str">
            <v>127927</v>
          </cell>
          <cell r="F383">
            <v>35514</v>
          </cell>
          <cell r="G383" t="str">
            <v>SHIRTS</v>
          </cell>
          <cell r="H383">
            <v>1</v>
          </cell>
          <cell r="I383">
            <v>405</v>
          </cell>
          <cell r="J383">
            <v>405</v>
          </cell>
          <cell r="K383">
            <v>0</v>
          </cell>
        </row>
        <row r="384">
          <cell r="A384" t="str">
            <v>CPV</v>
          </cell>
          <cell r="B384" t="str">
            <v>5394</v>
          </cell>
          <cell r="C384">
            <v>35654</v>
          </cell>
          <cell r="D384" t="str">
            <v>LEPAKSHI</v>
          </cell>
          <cell r="E384" t="str">
            <v>069</v>
          </cell>
          <cell r="F384">
            <v>35595</v>
          </cell>
          <cell r="G384" t="str">
            <v>SAREES</v>
          </cell>
          <cell r="H384">
            <v>1</v>
          </cell>
          <cell r="I384">
            <v>584</v>
          </cell>
          <cell r="J384">
            <v>584</v>
          </cell>
          <cell r="K384">
            <v>0</v>
          </cell>
        </row>
        <row r="385">
          <cell r="A385" t="str">
            <v>CPV</v>
          </cell>
          <cell r="B385" t="str">
            <v>5394</v>
          </cell>
          <cell r="C385">
            <v>35654</v>
          </cell>
          <cell r="D385" t="str">
            <v>LEPAKSHI</v>
          </cell>
          <cell r="E385" t="str">
            <v>069</v>
          </cell>
          <cell r="F385">
            <v>35595</v>
          </cell>
          <cell r="G385" t="str">
            <v>SAREES</v>
          </cell>
          <cell r="H385">
            <v>1</v>
          </cell>
          <cell r="I385">
            <v>364</v>
          </cell>
          <cell r="J385">
            <v>364</v>
          </cell>
          <cell r="K385">
            <v>0</v>
          </cell>
        </row>
        <row r="386">
          <cell r="A386" t="str">
            <v>CPV</v>
          </cell>
          <cell r="B386" t="str">
            <v>5394</v>
          </cell>
          <cell r="C386">
            <v>35654</v>
          </cell>
          <cell r="D386" t="str">
            <v>ANUPAM</v>
          </cell>
          <cell r="E386" t="str">
            <v>16907</v>
          </cell>
          <cell r="F386">
            <v>35594</v>
          </cell>
          <cell r="G386" t="str">
            <v>TOWEL</v>
          </cell>
          <cell r="H386">
            <v>2</v>
          </cell>
          <cell r="I386">
            <v>150</v>
          </cell>
          <cell r="J386">
            <v>300</v>
          </cell>
          <cell r="K386">
            <v>0</v>
          </cell>
        </row>
        <row r="387">
          <cell r="A387" t="str">
            <v>CPV</v>
          </cell>
          <cell r="B387" t="str">
            <v>5394</v>
          </cell>
          <cell r="C387">
            <v>35654</v>
          </cell>
          <cell r="D387" t="str">
            <v>LEPAKSHI</v>
          </cell>
          <cell r="E387" t="str">
            <v>070</v>
          </cell>
          <cell r="F387">
            <v>35595</v>
          </cell>
          <cell r="G387" t="str">
            <v>SAREES</v>
          </cell>
          <cell r="H387">
            <v>1</v>
          </cell>
          <cell r="I387">
            <v>280</v>
          </cell>
          <cell r="J387">
            <v>280</v>
          </cell>
          <cell r="K387">
            <v>0</v>
          </cell>
        </row>
        <row r="388">
          <cell r="A388" t="str">
            <v>CPV</v>
          </cell>
          <cell r="B388" t="str">
            <v>5394</v>
          </cell>
          <cell r="C388">
            <v>35654</v>
          </cell>
          <cell r="D388" t="str">
            <v>DEV CROCKERY STORE</v>
          </cell>
          <cell r="E388" t="str">
            <v>40263</v>
          </cell>
          <cell r="F388">
            <v>35595</v>
          </cell>
          <cell r="G388" t="str">
            <v>CROCKERY</v>
          </cell>
          <cell r="H388">
            <v>1</v>
          </cell>
          <cell r="I388">
            <v>790</v>
          </cell>
          <cell r="J388">
            <v>790</v>
          </cell>
          <cell r="K388">
            <v>0</v>
          </cell>
        </row>
        <row r="389">
          <cell r="A389" t="str">
            <v>CPV</v>
          </cell>
          <cell r="B389" t="str">
            <v>5394</v>
          </cell>
          <cell r="C389">
            <v>35654</v>
          </cell>
          <cell r="D389" t="str">
            <v>DEV CROCKERY STORE</v>
          </cell>
          <cell r="E389" t="str">
            <v>40263</v>
          </cell>
          <cell r="F389">
            <v>35595</v>
          </cell>
          <cell r="G389" t="str">
            <v>CROCKERY</v>
          </cell>
          <cell r="H389">
            <v>1</v>
          </cell>
          <cell r="I389">
            <v>575</v>
          </cell>
          <cell r="J389">
            <v>575</v>
          </cell>
          <cell r="K389">
            <v>0</v>
          </cell>
        </row>
        <row r="390">
          <cell r="A390" t="str">
            <v>CPV</v>
          </cell>
          <cell r="B390" t="str">
            <v>5394</v>
          </cell>
          <cell r="C390">
            <v>35654</v>
          </cell>
          <cell r="D390" t="str">
            <v>DEV CROCKERY STORE</v>
          </cell>
          <cell r="E390" t="str">
            <v>40263</v>
          </cell>
          <cell r="F390">
            <v>35595</v>
          </cell>
          <cell r="G390" t="str">
            <v>CORCKERY</v>
          </cell>
          <cell r="H390">
            <v>1</v>
          </cell>
          <cell r="I390">
            <v>50</v>
          </cell>
          <cell r="J390">
            <v>50</v>
          </cell>
          <cell r="K390">
            <v>0</v>
          </cell>
        </row>
        <row r="391">
          <cell r="A391" t="str">
            <v>CPV</v>
          </cell>
          <cell r="B391" t="str">
            <v>5394</v>
          </cell>
          <cell r="C391">
            <v>35654</v>
          </cell>
          <cell r="D391" t="str">
            <v>ANUPAM</v>
          </cell>
          <cell r="E391" t="str">
            <v>16907</v>
          </cell>
          <cell r="F391">
            <v>35594</v>
          </cell>
          <cell r="G391" t="str">
            <v>TOWEL</v>
          </cell>
          <cell r="H391">
            <v>4</v>
          </cell>
          <cell r="I391">
            <v>81</v>
          </cell>
          <cell r="J391">
            <v>324</v>
          </cell>
          <cell r="K391">
            <v>0</v>
          </cell>
        </row>
        <row r="392">
          <cell r="A392" t="str">
            <v>CPV</v>
          </cell>
          <cell r="B392" t="str">
            <v>5401</v>
          </cell>
          <cell r="C392">
            <v>35654</v>
          </cell>
          <cell r="D392" t="str">
            <v>HALDIRAM</v>
          </cell>
          <cell r="E392" t="str">
            <v>N/A</v>
          </cell>
          <cell r="F392">
            <v>35649</v>
          </cell>
          <cell r="G392" t="str">
            <v>SWEETS</v>
          </cell>
          <cell r="H392">
            <v>1</v>
          </cell>
          <cell r="I392">
            <v>1336</v>
          </cell>
          <cell r="J392">
            <v>1336</v>
          </cell>
          <cell r="K392">
            <v>0</v>
          </cell>
        </row>
        <row r="393">
          <cell r="A393" t="str">
            <v>CPV</v>
          </cell>
          <cell r="B393" t="str">
            <v>5449</v>
          </cell>
          <cell r="C393">
            <v>35655</v>
          </cell>
          <cell r="D393" t="str">
            <v>BELIRAM JAIN SILVER.MFG.LTD.</v>
          </cell>
          <cell r="E393" t="str">
            <v>29359</v>
          </cell>
          <cell r="F393">
            <v>35648</v>
          </cell>
          <cell r="G393" t="str">
            <v>SILVER GLASS</v>
          </cell>
          <cell r="H393">
            <v>1</v>
          </cell>
          <cell r="I393">
            <v>4654</v>
          </cell>
          <cell r="J393">
            <v>4654</v>
          </cell>
          <cell r="K393">
            <v>0</v>
          </cell>
        </row>
        <row r="394">
          <cell r="A394" t="str">
            <v>CPV</v>
          </cell>
          <cell r="B394" t="str">
            <v>5450</v>
          </cell>
          <cell r="C394">
            <v>35655</v>
          </cell>
          <cell r="D394" t="str">
            <v>BELIRAM JAIN SILVER.MFG.LTD.</v>
          </cell>
          <cell r="E394" t="str">
            <v>29360</v>
          </cell>
          <cell r="F394">
            <v>35648</v>
          </cell>
          <cell r="G394" t="str">
            <v>SILVER GLASS</v>
          </cell>
          <cell r="H394">
            <v>1</v>
          </cell>
          <cell r="I394">
            <v>5350</v>
          </cell>
          <cell r="J394">
            <v>5350</v>
          </cell>
          <cell r="K394">
            <v>0</v>
          </cell>
        </row>
        <row r="395">
          <cell r="A395" t="str">
            <v>CPV</v>
          </cell>
          <cell r="B395" t="str">
            <v>5614</v>
          </cell>
          <cell r="C395">
            <v>35663</v>
          </cell>
          <cell r="D395" t="str">
            <v>RAJASTHAN SHILP GRAM UDYOG</v>
          </cell>
          <cell r="E395" t="str">
            <v>4715</v>
          </cell>
          <cell r="F395">
            <v>35604</v>
          </cell>
          <cell r="G395" t="str">
            <v>SAREES</v>
          </cell>
          <cell r="H395">
            <v>2</v>
          </cell>
          <cell r="I395">
            <v>1250</v>
          </cell>
          <cell r="J395">
            <v>2500</v>
          </cell>
          <cell r="K395">
            <v>0</v>
          </cell>
        </row>
        <row r="396">
          <cell r="A396" t="str">
            <v>CPV</v>
          </cell>
          <cell r="B396" t="str">
            <v>5614</v>
          </cell>
          <cell r="C396">
            <v>35663</v>
          </cell>
          <cell r="D396" t="str">
            <v>RAJASTHAN SHILP GRAM UDYOG</v>
          </cell>
          <cell r="E396" t="str">
            <v>5233</v>
          </cell>
          <cell r="F396">
            <v>35604</v>
          </cell>
          <cell r="G396" t="str">
            <v>GARMENTS</v>
          </cell>
          <cell r="H396">
            <v>4</v>
          </cell>
          <cell r="I396">
            <v>450</v>
          </cell>
          <cell r="J396">
            <v>1800</v>
          </cell>
          <cell r="K396">
            <v>0</v>
          </cell>
        </row>
        <row r="397">
          <cell r="A397" t="str">
            <v>CPV</v>
          </cell>
          <cell r="B397" t="str">
            <v>5614</v>
          </cell>
          <cell r="C397">
            <v>35663</v>
          </cell>
          <cell r="D397" t="str">
            <v>RAJASTHAN SHILP GRAM UDYOG</v>
          </cell>
          <cell r="E397" t="str">
            <v>4715</v>
          </cell>
          <cell r="F397">
            <v>35604</v>
          </cell>
          <cell r="G397" t="str">
            <v>BED SHEETS</v>
          </cell>
          <cell r="H397">
            <v>2</v>
          </cell>
          <cell r="I397">
            <v>245</v>
          </cell>
          <cell r="J397">
            <v>490</v>
          </cell>
          <cell r="K397">
            <v>0</v>
          </cell>
        </row>
        <row r="398">
          <cell r="A398" t="str">
            <v>CPV</v>
          </cell>
          <cell r="B398" t="str">
            <v>5614</v>
          </cell>
          <cell r="C398">
            <v>35663</v>
          </cell>
          <cell r="D398" t="str">
            <v>RAJASTHAN SHILP GRAM UDYOG</v>
          </cell>
          <cell r="E398" t="str">
            <v>4715</v>
          </cell>
          <cell r="F398">
            <v>35604</v>
          </cell>
          <cell r="G398" t="str">
            <v>BED SHEETS</v>
          </cell>
          <cell r="H398">
            <v>1</v>
          </cell>
          <cell r="I398">
            <v>195</v>
          </cell>
          <cell r="J398">
            <v>195</v>
          </cell>
          <cell r="K398">
            <v>0</v>
          </cell>
        </row>
        <row r="399">
          <cell r="A399" t="str">
            <v>CPV</v>
          </cell>
          <cell r="B399" t="str">
            <v>5614</v>
          </cell>
          <cell r="C399">
            <v>35663</v>
          </cell>
          <cell r="D399" t="str">
            <v>RAJASTHAN SHILP GRAM UDYOG</v>
          </cell>
          <cell r="E399" t="str">
            <v>4715</v>
          </cell>
          <cell r="F399">
            <v>35604</v>
          </cell>
          <cell r="G399" t="str">
            <v>BED SHEETS</v>
          </cell>
          <cell r="H399">
            <v>2</v>
          </cell>
          <cell r="I399">
            <v>295</v>
          </cell>
          <cell r="J399">
            <v>590</v>
          </cell>
          <cell r="K399">
            <v>0</v>
          </cell>
        </row>
        <row r="400">
          <cell r="A400" t="str">
            <v>CPV</v>
          </cell>
          <cell r="B400" t="str">
            <v>5614</v>
          </cell>
          <cell r="C400">
            <v>35663</v>
          </cell>
          <cell r="D400" t="str">
            <v>RAJASTHAN SHILP GRAM UDYOG</v>
          </cell>
          <cell r="E400" t="str">
            <v>5233</v>
          </cell>
          <cell r="F400">
            <v>35604</v>
          </cell>
          <cell r="G400" t="str">
            <v>GLASS</v>
          </cell>
          <cell r="H400">
            <v>6</v>
          </cell>
          <cell r="I400">
            <v>150</v>
          </cell>
          <cell r="J400">
            <v>900</v>
          </cell>
          <cell r="K400">
            <v>0</v>
          </cell>
        </row>
        <row r="401">
          <cell r="A401" t="str">
            <v>CPV</v>
          </cell>
          <cell r="B401" t="str">
            <v>5614</v>
          </cell>
          <cell r="C401">
            <v>35663</v>
          </cell>
          <cell r="D401" t="str">
            <v>RAJASATHAN SHILP GRAM UDYOG</v>
          </cell>
          <cell r="E401" t="str">
            <v>4715</v>
          </cell>
          <cell r="F401">
            <v>35604</v>
          </cell>
          <cell r="G401" t="str">
            <v>BED SHEETS</v>
          </cell>
          <cell r="H401">
            <v>1</v>
          </cell>
          <cell r="I401">
            <v>175</v>
          </cell>
          <cell r="J401">
            <v>175</v>
          </cell>
          <cell r="K401">
            <v>0</v>
          </cell>
        </row>
        <row r="402">
          <cell r="A402" t="str">
            <v>CPV</v>
          </cell>
          <cell r="B402" t="str">
            <v>5614</v>
          </cell>
          <cell r="C402">
            <v>35663</v>
          </cell>
          <cell r="D402" t="str">
            <v>RAJASTHAN SHILP GRAM UDYOG</v>
          </cell>
          <cell r="E402" t="str">
            <v>5233</v>
          </cell>
          <cell r="F402">
            <v>35604</v>
          </cell>
          <cell r="G402" t="str">
            <v>LADIES SUIT</v>
          </cell>
          <cell r="H402">
            <v>12</v>
          </cell>
          <cell r="I402">
            <v>154.16666666666666</v>
          </cell>
          <cell r="J402">
            <v>1850</v>
          </cell>
          <cell r="K402">
            <v>0</v>
          </cell>
        </row>
        <row r="403">
          <cell r="A403" t="str">
            <v>CPV</v>
          </cell>
          <cell r="B403" t="str">
            <v>5735</v>
          </cell>
          <cell r="C403">
            <v>35669</v>
          </cell>
          <cell r="D403" t="str">
            <v>KARAN GARMENTS</v>
          </cell>
          <cell r="E403" t="str">
            <v>10990</v>
          </cell>
          <cell r="F403">
            <v>35636</v>
          </cell>
          <cell r="G403" t="str">
            <v>GARMENTS</v>
          </cell>
          <cell r="H403">
            <v>1</v>
          </cell>
          <cell r="I403">
            <v>608</v>
          </cell>
          <cell r="J403">
            <v>608</v>
          </cell>
          <cell r="K403">
            <v>0</v>
          </cell>
        </row>
        <row r="404">
          <cell r="A404" t="str">
            <v>CPV</v>
          </cell>
          <cell r="B404" t="str">
            <v>5735</v>
          </cell>
          <cell r="C404">
            <v>35669</v>
          </cell>
          <cell r="D404" t="str">
            <v>ROOP MANDIR</v>
          </cell>
          <cell r="E404" t="str">
            <v>5961</v>
          </cell>
          <cell r="F404">
            <v>35658</v>
          </cell>
          <cell r="G404" t="str">
            <v>SAREE</v>
          </cell>
          <cell r="H404">
            <v>1</v>
          </cell>
          <cell r="I404">
            <v>607</v>
          </cell>
          <cell r="J404">
            <v>607</v>
          </cell>
          <cell r="K404">
            <v>0</v>
          </cell>
        </row>
        <row r="405">
          <cell r="A405" t="str">
            <v>CPV</v>
          </cell>
          <cell r="B405" t="str">
            <v>5735</v>
          </cell>
          <cell r="C405">
            <v>35669</v>
          </cell>
          <cell r="D405" t="str">
            <v>WOODLAND</v>
          </cell>
          <cell r="E405" t="str">
            <v>1402</v>
          </cell>
          <cell r="F405">
            <v>35629</v>
          </cell>
          <cell r="G405" t="str">
            <v>SHOES</v>
          </cell>
          <cell r="H405">
            <v>1</v>
          </cell>
          <cell r="I405">
            <v>695</v>
          </cell>
          <cell r="J405">
            <v>695</v>
          </cell>
          <cell r="K405">
            <v>0</v>
          </cell>
        </row>
        <row r="406">
          <cell r="A406" t="str">
            <v>CPV</v>
          </cell>
          <cell r="B406" t="str">
            <v>5735</v>
          </cell>
          <cell r="C406">
            <v>35669</v>
          </cell>
          <cell r="D406" t="str">
            <v>VAN HEUSEN</v>
          </cell>
          <cell r="E406" t="str">
            <v>8376</v>
          </cell>
          <cell r="F406">
            <v>35629</v>
          </cell>
          <cell r="G406" t="str">
            <v>SHIRT</v>
          </cell>
          <cell r="H406">
            <v>1</v>
          </cell>
          <cell r="I406">
            <v>596</v>
          </cell>
          <cell r="J406">
            <v>596</v>
          </cell>
          <cell r="K406">
            <v>0</v>
          </cell>
        </row>
        <row r="407">
          <cell r="A407" t="str">
            <v>CPV</v>
          </cell>
          <cell r="B407" t="str">
            <v>5735</v>
          </cell>
          <cell r="C407">
            <v>35669</v>
          </cell>
          <cell r="D407" t="str">
            <v>ROOP MANDIR</v>
          </cell>
          <cell r="E407" t="str">
            <v>8035</v>
          </cell>
          <cell r="F407">
            <v>35658</v>
          </cell>
          <cell r="G407" t="str">
            <v>SAREE</v>
          </cell>
          <cell r="H407">
            <v>1</v>
          </cell>
          <cell r="I407">
            <v>675</v>
          </cell>
          <cell r="J407">
            <v>675</v>
          </cell>
          <cell r="K407">
            <v>0</v>
          </cell>
        </row>
        <row r="408">
          <cell r="A408" t="str">
            <v>CPV</v>
          </cell>
          <cell r="B408" t="str">
            <v>5735</v>
          </cell>
          <cell r="C408">
            <v>35669</v>
          </cell>
          <cell r="D408" t="str">
            <v>DAYALSONS</v>
          </cell>
          <cell r="E408" t="str">
            <v>8621</v>
          </cell>
          <cell r="F408">
            <v>35659</v>
          </cell>
          <cell r="G408" t="str">
            <v>SAREE</v>
          </cell>
          <cell r="H408">
            <v>1</v>
          </cell>
          <cell r="I408">
            <v>350</v>
          </cell>
          <cell r="J408">
            <v>350</v>
          </cell>
          <cell r="K408">
            <v>0</v>
          </cell>
        </row>
        <row r="409">
          <cell r="A409" t="str">
            <v>CPV</v>
          </cell>
          <cell r="B409" t="str">
            <v>5735</v>
          </cell>
          <cell r="C409">
            <v>35669</v>
          </cell>
          <cell r="D409" t="str">
            <v>DAYALSONS</v>
          </cell>
          <cell r="E409" t="str">
            <v>8621</v>
          </cell>
          <cell r="F409">
            <v>35659</v>
          </cell>
          <cell r="G409" t="str">
            <v>SAREE</v>
          </cell>
          <cell r="H409">
            <v>1</v>
          </cell>
          <cell r="I409">
            <v>276</v>
          </cell>
          <cell r="J409">
            <v>276</v>
          </cell>
          <cell r="K409">
            <v>0</v>
          </cell>
        </row>
        <row r="410">
          <cell r="A410" t="str">
            <v>CPV</v>
          </cell>
          <cell r="B410" t="str">
            <v>5735</v>
          </cell>
          <cell r="C410">
            <v>35669</v>
          </cell>
          <cell r="D410" t="str">
            <v>VAN HEUSEN</v>
          </cell>
          <cell r="E410" t="str">
            <v>8376</v>
          </cell>
          <cell r="F410">
            <v>35629</v>
          </cell>
          <cell r="G410" t="str">
            <v>SHIRT</v>
          </cell>
          <cell r="H410">
            <v>1</v>
          </cell>
          <cell r="I410">
            <v>556</v>
          </cell>
          <cell r="J410">
            <v>556</v>
          </cell>
          <cell r="K410">
            <v>0</v>
          </cell>
        </row>
        <row r="411">
          <cell r="A411" t="str">
            <v>CPV</v>
          </cell>
          <cell r="B411" t="str">
            <v>5735</v>
          </cell>
          <cell r="C411">
            <v>35669</v>
          </cell>
          <cell r="D411" t="str">
            <v>DAYALSONS</v>
          </cell>
          <cell r="E411" t="str">
            <v>8620</v>
          </cell>
          <cell r="F411">
            <v>35659</v>
          </cell>
          <cell r="G411" t="str">
            <v>GARMENTS</v>
          </cell>
          <cell r="H411">
            <v>1</v>
          </cell>
          <cell r="I411">
            <v>516</v>
          </cell>
          <cell r="J411">
            <v>516</v>
          </cell>
          <cell r="K411">
            <v>0</v>
          </cell>
        </row>
        <row r="412">
          <cell r="A412" t="str">
            <v>CPV</v>
          </cell>
          <cell r="B412" t="str">
            <v>5735</v>
          </cell>
          <cell r="C412">
            <v>35669</v>
          </cell>
          <cell r="D412" t="str">
            <v>PRAJAPATI HALL</v>
          </cell>
          <cell r="E412" t="str">
            <v>394</v>
          </cell>
          <cell r="F412">
            <v>35654</v>
          </cell>
          <cell r="G412" t="str">
            <v>SAREE</v>
          </cell>
          <cell r="H412">
            <v>1</v>
          </cell>
          <cell r="I412">
            <v>285</v>
          </cell>
          <cell r="J412">
            <v>285</v>
          </cell>
          <cell r="K412">
            <v>0</v>
          </cell>
        </row>
        <row r="413">
          <cell r="A413" t="str">
            <v>CPV</v>
          </cell>
          <cell r="B413" t="str">
            <v>5775</v>
          </cell>
          <cell r="C413">
            <v>35670</v>
          </cell>
          <cell r="D413" t="str">
            <v>ARCHNA MEDICAL STORE</v>
          </cell>
          <cell r="E413" t="str">
            <v>12822</v>
          </cell>
          <cell r="F413">
            <v>35664</v>
          </cell>
          <cell r="G413" t="str">
            <v>MEDICINE</v>
          </cell>
          <cell r="H413">
            <v>1</v>
          </cell>
          <cell r="I413">
            <v>275</v>
          </cell>
          <cell r="J413">
            <v>275</v>
          </cell>
          <cell r="K413">
            <v>0</v>
          </cell>
        </row>
        <row r="414">
          <cell r="A414" t="str">
            <v>CPV</v>
          </cell>
          <cell r="B414" t="str">
            <v>5775</v>
          </cell>
          <cell r="C414">
            <v>35670</v>
          </cell>
          <cell r="D414" t="str">
            <v>RAJU FOODS</v>
          </cell>
          <cell r="E414" t="str">
            <v>322</v>
          </cell>
          <cell r="F414">
            <v>35663</v>
          </cell>
          <cell r="G414" t="str">
            <v>FRUITS</v>
          </cell>
          <cell r="H414">
            <v>1</v>
          </cell>
          <cell r="I414">
            <v>95</v>
          </cell>
          <cell r="J414">
            <v>95</v>
          </cell>
          <cell r="K414">
            <v>0</v>
          </cell>
        </row>
        <row r="415">
          <cell r="A415" t="str">
            <v>CPV</v>
          </cell>
          <cell r="B415" t="str">
            <v>5775</v>
          </cell>
          <cell r="C415">
            <v>35670</v>
          </cell>
          <cell r="D415" t="str">
            <v>SPORTS &amp; GIFT EMPORIUM</v>
          </cell>
          <cell r="E415" t="str">
            <v>7927</v>
          </cell>
          <cell r="F415">
            <v>35654</v>
          </cell>
          <cell r="G415" t="str">
            <v>TOYS</v>
          </cell>
          <cell r="H415">
            <v>1</v>
          </cell>
          <cell r="I415">
            <v>186</v>
          </cell>
          <cell r="J415">
            <v>186</v>
          </cell>
          <cell r="K415">
            <v>0</v>
          </cell>
        </row>
        <row r="416">
          <cell r="A416" t="str">
            <v>CPV</v>
          </cell>
          <cell r="B416" t="str">
            <v>5850</v>
          </cell>
          <cell r="C416">
            <v>35674</v>
          </cell>
          <cell r="D416" t="str">
            <v>PRIME SILK MILLS (P) LTD.</v>
          </cell>
          <cell r="E416" t="str">
            <v>016117</v>
          </cell>
          <cell r="F416">
            <v>35655</v>
          </cell>
          <cell r="G416" t="str">
            <v>SHIRTS</v>
          </cell>
          <cell r="H416">
            <v>1</v>
          </cell>
          <cell r="I416">
            <v>199</v>
          </cell>
          <cell r="J416">
            <v>199</v>
          </cell>
          <cell r="K416">
            <v>0</v>
          </cell>
        </row>
        <row r="417">
          <cell r="A417" t="str">
            <v>CPV</v>
          </cell>
          <cell r="B417" t="str">
            <v>5850</v>
          </cell>
          <cell r="C417">
            <v>35674</v>
          </cell>
          <cell r="D417" t="str">
            <v>PRIME SILK MILLS (P) LTD.</v>
          </cell>
          <cell r="E417" t="str">
            <v>016117</v>
          </cell>
          <cell r="F417">
            <v>35655</v>
          </cell>
          <cell r="G417" t="str">
            <v>SHIRTS</v>
          </cell>
          <cell r="H417">
            <v>1</v>
          </cell>
          <cell r="I417">
            <v>379</v>
          </cell>
          <cell r="J417">
            <v>379</v>
          </cell>
          <cell r="K417">
            <v>0</v>
          </cell>
        </row>
        <row r="418">
          <cell r="A418" t="str">
            <v>CPV</v>
          </cell>
          <cell r="B418" t="str">
            <v>5850</v>
          </cell>
          <cell r="C418">
            <v>35674</v>
          </cell>
          <cell r="D418" t="str">
            <v>SURYA JYOTI S. PROD.</v>
          </cell>
          <cell r="E418" t="str">
            <v>555</v>
          </cell>
          <cell r="F418">
            <v>35655</v>
          </cell>
          <cell r="G418" t="str">
            <v>BAG</v>
          </cell>
          <cell r="H418">
            <v>1</v>
          </cell>
          <cell r="I418">
            <v>299</v>
          </cell>
          <cell r="J418">
            <v>299</v>
          </cell>
          <cell r="K418">
            <v>0</v>
          </cell>
        </row>
        <row r="419">
          <cell r="A419" t="str">
            <v>CPV</v>
          </cell>
          <cell r="B419" t="str">
            <v>5918</v>
          </cell>
          <cell r="C419">
            <v>35675</v>
          </cell>
          <cell r="D419" t="str">
            <v>EBONY</v>
          </cell>
          <cell r="E419" t="str">
            <v>62-10386</v>
          </cell>
          <cell r="F419">
            <v>35669</v>
          </cell>
          <cell r="G419" t="str">
            <v>CRYTAL GLASS</v>
          </cell>
          <cell r="H419">
            <v>1</v>
          </cell>
          <cell r="I419">
            <v>825</v>
          </cell>
          <cell r="J419">
            <v>825</v>
          </cell>
          <cell r="K419">
            <v>0</v>
          </cell>
        </row>
        <row r="420">
          <cell r="A420" t="str">
            <v>CPV</v>
          </cell>
          <cell r="B420" t="str">
            <v>5918</v>
          </cell>
          <cell r="C420">
            <v>35675</v>
          </cell>
          <cell r="D420" t="str">
            <v>EBONY</v>
          </cell>
          <cell r="E420" t="str">
            <v>62-10386</v>
          </cell>
          <cell r="F420">
            <v>35669</v>
          </cell>
          <cell r="G420" t="str">
            <v>CRYSTAL GLASS</v>
          </cell>
          <cell r="H420">
            <v>1</v>
          </cell>
          <cell r="I420">
            <v>1650</v>
          </cell>
          <cell r="J420">
            <v>1650</v>
          </cell>
          <cell r="K420">
            <v>0</v>
          </cell>
        </row>
        <row r="421">
          <cell r="A421" t="str">
            <v>CPV</v>
          </cell>
          <cell r="B421" t="str">
            <v>593</v>
          </cell>
          <cell r="C421">
            <v>35538</v>
          </cell>
          <cell r="D421" t="str">
            <v>SNOWWHITE APPARELLS</v>
          </cell>
          <cell r="E421" t="str">
            <v>A-091783-F</v>
          </cell>
          <cell r="F421">
            <v>35531</v>
          </cell>
          <cell r="G421" t="str">
            <v>SHIRT</v>
          </cell>
          <cell r="H421">
            <v>1</v>
          </cell>
          <cell r="I421">
            <v>425</v>
          </cell>
          <cell r="J421">
            <v>425</v>
          </cell>
          <cell r="K421">
            <v>0</v>
          </cell>
        </row>
        <row r="422">
          <cell r="A422" t="str">
            <v>CPV</v>
          </cell>
          <cell r="B422" t="str">
            <v>6124</v>
          </cell>
          <cell r="C422">
            <v>35665</v>
          </cell>
          <cell r="D422" t="str">
            <v>EBONY</v>
          </cell>
          <cell r="E422" t="str">
            <v>N1-9622</v>
          </cell>
          <cell r="F422">
            <v>35673</v>
          </cell>
          <cell r="G422" t="str">
            <v>SHIRTS</v>
          </cell>
          <cell r="H422">
            <v>1</v>
          </cell>
          <cell r="I422">
            <v>626</v>
          </cell>
          <cell r="J422">
            <v>626</v>
          </cell>
          <cell r="K422">
            <v>0</v>
          </cell>
        </row>
        <row r="423">
          <cell r="A423" t="str">
            <v>CPV</v>
          </cell>
          <cell r="B423" t="str">
            <v>6124</v>
          </cell>
          <cell r="C423">
            <v>35665</v>
          </cell>
          <cell r="D423" t="str">
            <v>PURPLE COMPUTERS</v>
          </cell>
          <cell r="E423" t="str">
            <v>298/97</v>
          </cell>
          <cell r="F423">
            <v>35665</v>
          </cell>
          <cell r="G423" t="str">
            <v>BOOKS</v>
          </cell>
          <cell r="H423">
            <v>1</v>
          </cell>
          <cell r="I423">
            <v>1216</v>
          </cell>
          <cell r="J423">
            <v>1216</v>
          </cell>
          <cell r="K423">
            <v>0</v>
          </cell>
        </row>
        <row r="424">
          <cell r="A424" t="str">
            <v>CPV</v>
          </cell>
          <cell r="B424" t="str">
            <v>6124</v>
          </cell>
          <cell r="C424">
            <v>35665</v>
          </cell>
          <cell r="D424" t="str">
            <v>VAN HEUSEN</v>
          </cell>
          <cell r="E424" t="str">
            <v>7370</v>
          </cell>
          <cell r="F424">
            <v>35673</v>
          </cell>
          <cell r="G424" t="str">
            <v>SHIRTS</v>
          </cell>
          <cell r="H424">
            <v>1</v>
          </cell>
          <cell r="I424">
            <v>795</v>
          </cell>
          <cell r="J424">
            <v>795</v>
          </cell>
          <cell r="K424">
            <v>0</v>
          </cell>
        </row>
        <row r="425">
          <cell r="A425" t="str">
            <v>CPV</v>
          </cell>
          <cell r="B425" t="str">
            <v>6124</v>
          </cell>
          <cell r="C425">
            <v>35682</v>
          </cell>
          <cell r="D425" t="str">
            <v>PURPLE COMPUTERS</v>
          </cell>
          <cell r="E425" t="str">
            <v>298/97</v>
          </cell>
          <cell r="F425">
            <v>35665</v>
          </cell>
          <cell r="G425" t="str">
            <v>BOOKS</v>
          </cell>
          <cell r="H425">
            <v>1</v>
          </cell>
          <cell r="I425">
            <v>988</v>
          </cell>
          <cell r="J425">
            <v>988</v>
          </cell>
          <cell r="K425">
            <v>0</v>
          </cell>
        </row>
        <row r="426">
          <cell r="A426" t="str">
            <v>CPV</v>
          </cell>
          <cell r="B426" t="str">
            <v>6124</v>
          </cell>
          <cell r="C426">
            <v>35665</v>
          </cell>
          <cell r="D426" t="str">
            <v>PURPLE COMPUTERS</v>
          </cell>
          <cell r="E426" t="str">
            <v>298/97</v>
          </cell>
          <cell r="F426">
            <v>35665</v>
          </cell>
          <cell r="G426" t="str">
            <v>BOOKS</v>
          </cell>
          <cell r="H426">
            <v>1</v>
          </cell>
          <cell r="I426">
            <v>83</v>
          </cell>
          <cell r="J426">
            <v>83</v>
          </cell>
          <cell r="K426">
            <v>0</v>
          </cell>
        </row>
        <row r="427">
          <cell r="A427" t="str">
            <v>CPV</v>
          </cell>
          <cell r="B427" t="str">
            <v>6128</v>
          </cell>
          <cell r="C427">
            <v>35682</v>
          </cell>
          <cell r="D427" t="str">
            <v>LEPAKSHI HAND. EMP.</v>
          </cell>
          <cell r="E427" t="str">
            <v>270/043</v>
          </cell>
          <cell r="F427">
            <v>35590</v>
          </cell>
          <cell r="G427" t="str">
            <v>TOPS</v>
          </cell>
          <cell r="H427">
            <v>1</v>
          </cell>
          <cell r="I427">
            <v>188.32</v>
          </cell>
          <cell r="J427">
            <v>188.32</v>
          </cell>
          <cell r="K427">
            <v>0</v>
          </cell>
        </row>
        <row r="428">
          <cell r="A428" t="str">
            <v>CPV</v>
          </cell>
          <cell r="B428" t="str">
            <v>6128</v>
          </cell>
          <cell r="C428">
            <v>35682</v>
          </cell>
          <cell r="D428" t="str">
            <v>SELF EMPL. WOMEN'S ASS.</v>
          </cell>
          <cell r="E428" t="str">
            <v>13946</v>
          </cell>
          <cell r="F428">
            <v>35669</v>
          </cell>
          <cell r="G428" t="str">
            <v>GARMENTS</v>
          </cell>
          <cell r="H428">
            <v>2</v>
          </cell>
          <cell r="I428">
            <v>83.2</v>
          </cell>
          <cell r="J428">
            <v>166.4</v>
          </cell>
          <cell r="K428">
            <v>0</v>
          </cell>
        </row>
        <row r="429">
          <cell r="A429" t="str">
            <v>CPV</v>
          </cell>
          <cell r="B429" t="str">
            <v>6128</v>
          </cell>
          <cell r="C429">
            <v>35682</v>
          </cell>
          <cell r="D429" t="str">
            <v>AKBARALLYS</v>
          </cell>
          <cell r="E429" t="str">
            <v>906-21</v>
          </cell>
          <cell r="F429">
            <v>35678</v>
          </cell>
          <cell r="G429" t="str">
            <v>PEN</v>
          </cell>
          <cell r="H429">
            <v>1</v>
          </cell>
          <cell r="I429">
            <v>85</v>
          </cell>
          <cell r="J429">
            <v>85</v>
          </cell>
          <cell r="K429">
            <v>0</v>
          </cell>
        </row>
        <row r="430">
          <cell r="A430" t="str">
            <v>CPV</v>
          </cell>
          <cell r="B430" t="str">
            <v>6128</v>
          </cell>
          <cell r="C430">
            <v>35682</v>
          </cell>
          <cell r="D430" t="str">
            <v>HARYANA HANDLOOM HOUSE</v>
          </cell>
          <cell r="E430" t="str">
            <v>29815</v>
          </cell>
          <cell r="F430">
            <v>35426</v>
          </cell>
          <cell r="G430" t="str">
            <v>GARMENTS</v>
          </cell>
          <cell r="H430">
            <v>1</v>
          </cell>
          <cell r="I430">
            <v>1550</v>
          </cell>
          <cell r="J430">
            <v>1550</v>
          </cell>
          <cell r="K430">
            <v>0</v>
          </cell>
        </row>
        <row r="431">
          <cell r="A431" t="str">
            <v>CPV</v>
          </cell>
          <cell r="B431" t="str">
            <v>6128</v>
          </cell>
          <cell r="C431">
            <v>35682</v>
          </cell>
          <cell r="D431" t="str">
            <v>N/A</v>
          </cell>
          <cell r="E431" t="str">
            <v>30</v>
          </cell>
          <cell r="F431">
            <v>35665</v>
          </cell>
          <cell r="G431" t="str">
            <v>GARMENTS</v>
          </cell>
          <cell r="H431">
            <v>1</v>
          </cell>
          <cell r="I431">
            <v>2750</v>
          </cell>
          <cell r="J431">
            <v>2750</v>
          </cell>
          <cell r="K431">
            <v>0</v>
          </cell>
        </row>
        <row r="432">
          <cell r="A432" t="str">
            <v>CPV</v>
          </cell>
          <cell r="B432" t="str">
            <v>6128</v>
          </cell>
          <cell r="C432">
            <v>35682</v>
          </cell>
          <cell r="D432" t="str">
            <v>CENTRAL COTTAGE IND. EMP.</v>
          </cell>
          <cell r="E432" t="str">
            <v>4237-23</v>
          </cell>
          <cell r="F432">
            <v>35553</v>
          </cell>
          <cell r="G432" t="str">
            <v>S. KURTA</v>
          </cell>
          <cell r="H432">
            <v>1</v>
          </cell>
          <cell r="I432">
            <v>699</v>
          </cell>
          <cell r="J432">
            <v>699</v>
          </cell>
          <cell r="K432">
            <v>0</v>
          </cell>
        </row>
        <row r="433">
          <cell r="A433" t="str">
            <v>CPV</v>
          </cell>
          <cell r="B433" t="str">
            <v>6128</v>
          </cell>
          <cell r="C433">
            <v>35682</v>
          </cell>
          <cell r="D433" t="str">
            <v>LEPAKSHI HAND. EMP.</v>
          </cell>
          <cell r="E433" t="str">
            <v>270/043</v>
          </cell>
          <cell r="F433">
            <v>35590</v>
          </cell>
          <cell r="G433" t="str">
            <v>TOPS</v>
          </cell>
          <cell r="H433">
            <v>1</v>
          </cell>
          <cell r="I433">
            <v>252.92000000000002</v>
          </cell>
          <cell r="J433">
            <v>252.92000000000002</v>
          </cell>
          <cell r="K433">
            <v>0</v>
          </cell>
        </row>
        <row r="434">
          <cell r="A434" t="str">
            <v>CPV</v>
          </cell>
          <cell r="B434" t="str">
            <v>6128</v>
          </cell>
          <cell r="C434">
            <v>35682</v>
          </cell>
          <cell r="D434" t="str">
            <v>LEPASKHI HAND. EMP.</v>
          </cell>
          <cell r="E434" t="str">
            <v>270/044</v>
          </cell>
          <cell r="F434">
            <v>35590</v>
          </cell>
          <cell r="G434" t="str">
            <v>LADIES SUIT</v>
          </cell>
          <cell r="H434">
            <v>1</v>
          </cell>
          <cell r="I434">
            <v>481.5</v>
          </cell>
          <cell r="J434">
            <v>481.5</v>
          </cell>
          <cell r="K434">
            <v>0</v>
          </cell>
        </row>
        <row r="435">
          <cell r="A435" t="str">
            <v>CPV</v>
          </cell>
          <cell r="B435" t="str">
            <v>6128</v>
          </cell>
          <cell r="C435">
            <v>35682</v>
          </cell>
          <cell r="D435" t="str">
            <v>LAPAKSHI HAND. EMP.</v>
          </cell>
          <cell r="E435" t="str">
            <v>270/043</v>
          </cell>
          <cell r="F435">
            <v>35590</v>
          </cell>
          <cell r="G435" t="str">
            <v>TOPS</v>
          </cell>
          <cell r="H435">
            <v>1</v>
          </cell>
          <cell r="I435">
            <v>291.04000000000002</v>
          </cell>
          <cell r="J435">
            <v>291.04000000000002</v>
          </cell>
          <cell r="K435">
            <v>0</v>
          </cell>
        </row>
        <row r="436">
          <cell r="A436" t="str">
            <v>CPV</v>
          </cell>
          <cell r="B436" t="str">
            <v>6128</v>
          </cell>
          <cell r="C436">
            <v>35682</v>
          </cell>
          <cell r="D436" t="str">
            <v>SELF EMP. WOMEN'S ASS.</v>
          </cell>
          <cell r="E436" t="str">
            <v>13946</v>
          </cell>
          <cell r="F436">
            <v>35669</v>
          </cell>
          <cell r="G436" t="str">
            <v>GARMENTS</v>
          </cell>
          <cell r="H436">
            <v>1</v>
          </cell>
          <cell r="I436">
            <v>67.599999999999994</v>
          </cell>
          <cell r="J436">
            <v>67.599999999999994</v>
          </cell>
          <cell r="K436">
            <v>0</v>
          </cell>
        </row>
        <row r="437">
          <cell r="A437" t="str">
            <v>CPV</v>
          </cell>
          <cell r="B437" t="str">
            <v>6128</v>
          </cell>
          <cell r="C437">
            <v>35682</v>
          </cell>
          <cell r="D437" t="str">
            <v>CENTRAL COTT. IND. EMP.</v>
          </cell>
          <cell r="E437" t="str">
            <v>5752-40</v>
          </cell>
          <cell r="F437">
            <v>35588</v>
          </cell>
          <cell r="G437" t="str">
            <v>GARMENTS</v>
          </cell>
          <cell r="H437">
            <v>1</v>
          </cell>
          <cell r="I437">
            <v>455</v>
          </cell>
          <cell r="J437">
            <v>455</v>
          </cell>
          <cell r="K437">
            <v>0</v>
          </cell>
        </row>
        <row r="438">
          <cell r="A438" t="str">
            <v>CPV</v>
          </cell>
          <cell r="B438" t="str">
            <v>6128</v>
          </cell>
          <cell r="C438">
            <v>35682</v>
          </cell>
          <cell r="D438" t="str">
            <v>FABINDIA OVERSEAS LTD.</v>
          </cell>
          <cell r="E438" t="str">
            <v>11367</v>
          </cell>
          <cell r="F438">
            <v>35664</v>
          </cell>
          <cell r="G438" t="str">
            <v>GARMENTS</v>
          </cell>
          <cell r="H438">
            <v>1</v>
          </cell>
          <cell r="I438">
            <v>243.6</v>
          </cell>
          <cell r="J438">
            <v>243.6</v>
          </cell>
          <cell r="K438">
            <v>0</v>
          </cell>
        </row>
        <row r="439">
          <cell r="A439" t="str">
            <v>CPV</v>
          </cell>
          <cell r="B439" t="str">
            <v>6128</v>
          </cell>
          <cell r="C439">
            <v>35682</v>
          </cell>
          <cell r="D439" t="str">
            <v>LEPAKSHI HAND. EMP.</v>
          </cell>
          <cell r="E439" t="str">
            <v>270/043</v>
          </cell>
          <cell r="F439">
            <v>35590</v>
          </cell>
          <cell r="G439" t="str">
            <v>TOPS</v>
          </cell>
          <cell r="H439">
            <v>2</v>
          </cell>
          <cell r="I439">
            <v>107</v>
          </cell>
          <cell r="J439">
            <v>214</v>
          </cell>
          <cell r="K439">
            <v>0</v>
          </cell>
        </row>
        <row r="440">
          <cell r="A440" t="str">
            <v>CPV</v>
          </cell>
          <cell r="B440" t="str">
            <v>6128</v>
          </cell>
          <cell r="C440">
            <v>35682</v>
          </cell>
          <cell r="D440" t="str">
            <v>LEPAKSHI HAND. EMP.</v>
          </cell>
          <cell r="E440" t="str">
            <v>270/043</v>
          </cell>
          <cell r="F440">
            <v>35590</v>
          </cell>
          <cell r="G440" t="str">
            <v>TOPS</v>
          </cell>
          <cell r="H440">
            <v>1</v>
          </cell>
          <cell r="I440">
            <v>188.32</v>
          </cell>
          <cell r="J440">
            <v>188.32</v>
          </cell>
          <cell r="K440">
            <v>0</v>
          </cell>
        </row>
        <row r="441">
          <cell r="A441" t="str">
            <v>CPV</v>
          </cell>
          <cell r="B441" t="str">
            <v>6128</v>
          </cell>
          <cell r="C441">
            <v>35682</v>
          </cell>
          <cell r="D441" t="str">
            <v>LEPAKSHI HAND. EMP.</v>
          </cell>
          <cell r="E441" t="str">
            <v>270/045</v>
          </cell>
          <cell r="F441">
            <v>35590</v>
          </cell>
          <cell r="G441" t="str">
            <v>GARMENTS</v>
          </cell>
          <cell r="H441">
            <v>1</v>
          </cell>
          <cell r="I441">
            <v>68.5</v>
          </cell>
          <cell r="J441">
            <v>68.5</v>
          </cell>
          <cell r="K441">
            <v>0</v>
          </cell>
        </row>
        <row r="442">
          <cell r="A442" t="str">
            <v>CPV</v>
          </cell>
          <cell r="B442" t="str">
            <v>6128</v>
          </cell>
          <cell r="C442">
            <v>35682</v>
          </cell>
          <cell r="D442" t="str">
            <v>FABINDIA OVERSEAS LTD.</v>
          </cell>
          <cell r="E442" t="str">
            <v>11367</v>
          </cell>
          <cell r="F442">
            <v>35664</v>
          </cell>
          <cell r="G442" t="str">
            <v>GARMENTS</v>
          </cell>
          <cell r="H442">
            <v>2</v>
          </cell>
          <cell r="I442">
            <v>207.9</v>
          </cell>
          <cell r="J442">
            <v>415.8</v>
          </cell>
          <cell r="K442">
            <v>0</v>
          </cell>
        </row>
        <row r="443">
          <cell r="A443" t="str">
            <v>CPV</v>
          </cell>
          <cell r="B443" t="str">
            <v>6128</v>
          </cell>
          <cell r="C443">
            <v>35682</v>
          </cell>
          <cell r="D443" t="str">
            <v>JAGDISH STORE</v>
          </cell>
          <cell r="E443" t="str">
            <v>6678</v>
          </cell>
          <cell r="F443">
            <v>35679</v>
          </cell>
          <cell r="G443" t="str">
            <v>SHIRTS</v>
          </cell>
          <cell r="H443">
            <v>1</v>
          </cell>
          <cell r="I443">
            <v>293</v>
          </cell>
          <cell r="J443">
            <v>293</v>
          </cell>
          <cell r="K443">
            <v>0</v>
          </cell>
        </row>
        <row r="444">
          <cell r="A444" t="str">
            <v>CPV</v>
          </cell>
          <cell r="B444" t="str">
            <v>6128</v>
          </cell>
          <cell r="C444">
            <v>35682</v>
          </cell>
          <cell r="D444" t="str">
            <v>JAGDISH STORE</v>
          </cell>
          <cell r="E444" t="str">
            <v>6678</v>
          </cell>
          <cell r="F444">
            <v>35679</v>
          </cell>
          <cell r="G444" t="str">
            <v>SHIRTS</v>
          </cell>
          <cell r="H444">
            <v>1</v>
          </cell>
          <cell r="I444">
            <v>405</v>
          </cell>
          <cell r="J444">
            <v>405</v>
          </cell>
          <cell r="K444">
            <v>0</v>
          </cell>
        </row>
        <row r="445">
          <cell r="A445" t="str">
            <v>CPV</v>
          </cell>
          <cell r="B445" t="str">
            <v>6138</v>
          </cell>
          <cell r="C445">
            <v>35683</v>
          </cell>
          <cell r="D445" t="str">
            <v>N/A</v>
          </cell>
          <cell r="E445" t="str">
            <v>N/A</v>
          </cell>
          <cell r="F445">
            <v>0</v>
          </cell>
          <cell r="G445" t="str">
            <v>MARRIAGE GIFT</v>
          </cell>
          <cell r="H445">
            <v>1</v>
          </cell>
          <cell r="I445">
            <v>501</v>
          </cell>
          <cell r="J445">
            <v>501</v>
          </cell>
          <cell r="K445">
            <v>0</v>
          </cell>
        </row>
        <row r="446">
          <cell r="A446" t="str">
            <v>CPV</v>
          </cell>
          <cell r="B446" t="str">
            <v>6188</v>
          </cell>
          <cell r="C446">
            <v>35685</v>
          </cell>
          <cell r="D446" t="str">
            <v>M. K. FLORIST</v>
          </cell>
          <cell r="E446" t="str">
            <v>1676</v>
          </cell>
          <cell r="F446">
            <v>35658</v>
          </cell>
          <cell r="G446" t="str">
            <v>FLOWER</v>
          </cell>
          <cell r="H446">
            <v>1</v>
          </cell>
          <cell r="I446">
            <v>150</v>
          </cell>
          <cell r="J446">
            <v>150</v>
          </cell>
          <cell r="K446">
            <v>0</v>
          </cell>
        </row>
        <row r="447">
          <cell r="A447" t="str">
            <v>CPV</v>
          </cell>
          <cell r="B447" t="str">
            <v>6241</v>
          </cell>
          <cell r="C447">
            <v>35689</v>
          </cell>
          <cell r="D447" t="str">
            <v>BAJAJ ELEC. APPL.</v>
          </cell>
          <cell r="E447" t="str">
            <v>2136</v>
          </cell>
          <cell r="F447">
            <v>35688</v>
          </cell>
          <cell r="G447" t="str">
            <v>TITAN WATCH</v>
          </cell>
          <cell r="H447">
            <v>1</v>
          </cell>
          <cell r="I447">
            <v>750</v>
          </cell>
          <cell r="J447">
            <v>750</v>
          </cell>
          <cell r="K447">
            <v>0</v>
          </cell>
        </row>
        <row r="448">
          <cell r="A448" t="str">
            <v>CPV</v>
          </cell>
          <cell r="B448" t="str">
            <v>6275</v>
          </cell>
          <cell r="C448">
            <v>35690</v>
          </cell>
          <cell r="D448" t="str">
            <v>KEMP &amp; CO. LTD.</v>
          </cell>
          <cell r="E448" t="str">
            <v>39693</v>
          </cell>
          <cell r="F448">
            <v>35681</v>
          </cell>
          <cell r="G448" t="str">
            <v>MEDICINE</v>
          </cell>
          <cell r="H448">
            <v>1</v>
          </cell>
          <cell r="I448">
            <v>168.45</v>
          </cell>
          <cell r="J448">
            <v>168.45</v>
          </cell>
          <cell r="K448">
            <v>0</v>
          </cell>
        </row>
        <row r="449">
          <cell r="A449" t="str">
            <v>CPV</v>
          </cell>
          <cell r="B449" t="str">
            <v>6307</v>
          </cell>
          <cell r="C449">
            <v>35691</v>
          </cell>
          <cell r="D449" t="str">
            <v>SUNIL FLORIST</v>
          </cell>
          <cell r="E449" t="str">
            <v>N/A</v>
          </cell>
          <cell r="F449">
            <v>35690</v>
          </cell>
          <cell r="G449" t="str">
            <v>FLOWERS</v>
          </cell>
          <cell r="H449">
            <v>3</v>
          </cell>
          <cell r="I449">
            <v>150</v>
          </cell>
          <cell r="J449">
            <v>450</v>
          </cell>
          <cell r="K449">
            <v>0</v>
          </cell>
        </row>
        <row r="450">
          <cell r="A450" t="str">
            <v>CPV</v>
          </cell>
          <cell r="B450" t="str">
            <v>6307</v>
          </cell>
          <cell r="C450">
            <v>35691</v>
          </cell>
          <cell r="D450" t="str">
            <v>NATHU'S SWEETS</v>
          </cell>
          <cell r="E450" t="str">
            <v>5106.000210</v>
          </cell>
          <cell r="F450">
            <v>35690</v>
          </cell>
          <cell r="G450" t="str">
            <v>SWEETS</v>
          </cell>
          <cell r="H450">
            <v>1</v>
          </cell>
          <cell r="I450">
            <v>240</v>
          </cell>
          <cell r="J450">
            <v>240</v>
          </cell>
          <cell r="K450">
            <v>0</v>
          </cell>
        </row>
        <row r="451">
          <cell r="A451" t="str">
            <v>CPV</v>
          </cell>
          <cell r="B451" t="str">
            <v>6307</v>
          </cell>
          <cell r="C451">
            <v>35691</v>
          </cell>
          <cell r="D451" t="str">
            <v>M. LAL. FLOWERIST</v>
          </cell>
          <cell r="E451" t="str">
            <v>940</v>
          </cell>
          <cell r="F451">
            <v>35691</v>
          </cell>
          <cell r="G451" t="str">
            <v>FLOWERS</v>
          </cell>
          <cell r="H451">
            <v>1</v>
          </cell>
          <cell r="I451">
            <v>175</v>
          </cell>
          <cell r="J451">
            <v>175</v>
          </cell>
          <cell r="K451">
            <v>0</v>
          </cell>
        </row>
        <row r="452">
          <cell r="A452" t="str">
            <v>CPV</v>
          </cell>
          <cell r="B452" t="str">
            <v>6316</v>
          </cell>
          <cell r="C452">
            <v>35692</v>
          </cell>
          <cell r="D452" t="str">
            <v>HALDIRAM</v>
          </cell>
          <cell r="E452" t="str">
            <v>N/A</v>
          </cell>
          <cell r="F452">
            <v>35692</v>
          </cell>
          <cell r="G452" t="str">
            <v>SWEETS</v>
          </cell>
          <cell r="H452">
            <v>1</v>
          </cell>
          <cell r="I452">
            <v>1188</v>
          </cell>
          <cell r="J452">
            <v>1188</v>
          </cell>
          <cell r="K452">
            <v>0</v>
          </cell>
        </row>
        <row r="453">
          <cell r="A453" t="str">
            <v>CPV</v>
          </cell>
          <cell r="B453" t="str">
            <v>6424</v>
          </cell>
          <cell r="C453">
            <v>35698</v>
          </cell>
          <cell r="D453" t="str">
            <v>STANDARD BOOK CO.</v>
          </cell>
          <cell r="E453" t="str">
            <v>8093</v>
          </cell>
          <cell r="F453">
            <v>35695</v>
          </cell>
          <cell r="G453" t="str">
            <v>BOOKS</v>
          </cell>
          <cell r="H453">
            <v>1</v>
          </cell>
          <cell r="I453">
            <v>48.15</v>
          </cell>
          <cell r="J453">
            <v>48.15</v>
          </cell>
          <cell r="K453">
            <v>0</v>
          </cell>
        </row>
        <row r="454">
          <cell r="A454" t="str">
            <v>CPV</v>
          </cell>
          <cell r="B454" t="str">
            <v>6424</v>
          </cell>
          <cell r="C454">
            <v>35698</v>
          </cell>
          <cell r="D454" t="str">
            <v>ARCHANA MEDICAL STORE</v>
          </cell>
          <cell r="E454" t="str">
            <v>11628</v>
          </cell>
          <cell r="F454">
            <v>35695</v>
          </cell>
          <cell r="G454" t="str">
            <v>MEDICINES</v>
          </cell>
          <cell r="H454">
            <v>1</v>
          </cell>
          <cell r="I454">
            <v>60</v>
          </cell>
          <cell r="J454">
            <v>60</v>
          </cell>
          <cell r="K454">
            <v>0</v>
          </cell>
        </row>
        <row r="455">
          <cell r="A455" t="str">
            <v>CPV</v>
          </cell>
          <cell r="B455" t="str">
            <v>6424</v>
          </cell>
          <cell r="C455">
            <v>35698</v>
          </cell>
          <cell r="D455" t="str">
            <v>N/A</v>
          </cell>
          <cell r="E455" t="str">
            <v>N/A</v>
          </cell>
          <cell r="F455">
            <v>35693</v>
          </cell>
          <cell r="G455" t="str">
            <v>FRUITS</v>
          </cell>
          <cell r="H455">
            <v>1</v>
          </cell>
          <cell r="I455">
            <v>225</v>
          </cell>
          <cell r="J455">
            <v>225</v>
          </cell>
          <cell r="K455">
            <v>0</v>
          </cell>
        </row>
        <row r="456">
          <cell r="A456" t="str">
            <v>CPV</v>
          </cell>
          <cell r="B456" t="str">
            <v>6576</v>
          </cell>
          <cell r="C456">
            <v>35703</v>
          </cell>
          <cell r="D456" t="str">
            <v>NATHU'S SWEETS</v>
          </cell>
          <cell r="E456" t="str">
            <v>23552</v>
          </cell>
          <cell r="F456">
            <v>35696</v>
          </cell>
          <cell r="G456" t="str">
            <v>SWEETS</v>
          </cell>
          <cell r="H456">
            <v>1</v>
          </cell>
          <cell r="I456">
            <v>500</v>
          </cell>
          <cell r="J456">
            <v>500</v>
          </cell>
          <cell r="K456">
            <v>0</v>
          </cell>
        </row>
        <row r="457">
          <cell r="A457" t="str">
            <v>CPV</v>
          </cell>
          <cell r="B457" t="str">
            <v>6588</v>
          </cell>
          <cell r="C457">
            <v>35703</v>
          </cell>
          <cell r="D457" t="str">
            <v>GOGIA'S</v>
          </cell>
          <cell r="E457" t="str">
            <v>71569</v>
          </cell>
          <cell r="F457">
            <v>35399</v>
          </cell>
          <cell r="G457" t="str">
            <v>GARMENTS</v>
          </cell>
          <cell r="H457">
            <v>1</v>
          </cell>
          <cell r="I457">
            <v>847</v>
          </cell>
          <cell r="J457">
            <v>847</v>
          </cell>
          <cell r="K457">
            <v>0</v>
          </cell>
        </row>
        <row r="458">
          <cell r="A458" t="str">
            <v>CPV</v>
          </cell>
          <cell r="B458" t="str">
            <v>6588</v>
          </cell>
          <cell r="C458">
            <v>35703</v>
          </cell>
          <cell r="D458" t="str">
            <v>N/A</v>
          </cell>
          <cell r="E458" t="str">
            <v>N/A</v>
          </cell>
          <cell r="F458">
            <v>35394</v>
          </cell>
          <cell r="G458" t="str">
            <v>SHIRT</v>
          </cell>
          <cell r="H458">
            <v>1</v>
          </cell>
          <cell r="I458">
            <v>555</v>
          </cell>
          <cell r="J458">
            <v>555</v>
          </cell>
          <cell r="K458">
            <v>0</v>
          </cell>
        </row>
        <row r="459">
          <cell r="A459" t="str">
            <v>CPV</v>
          </cell>
          <cell r="B459" t="str">
            <v>6588</v>
          </cell>
          <cell r="C459">
            <v>35703</v>
          </cell>
          <cell r="D459" t="str">
            <v>FABINDIA</v>
          </cell>
          <cell r="E459" t="str">
            <v>26960</v>
          </cell>
          <cell r="F459">
            <v>35315</v>
          </cell>
          <cell r="G459" t="str">
            <v>GARMENTS</v>
          </cell>
          <cell r="H459">
            <v>1</v>
          </cell>
          <cell r="I459">
            <v>231</v>
          </cell>
          <cell r="J459">
            <v>231</v>
          </cell>
          <cell r="K459">
            <v>0</v>
          </cell>
        </row>
        <row r="460">
          <cell r="A460" t="str">
            <v>CPV</v>
          </cell>
          <cell r="B460" t="str">
            <v>6588</v>
          </cell>
          <cell r="C460">
            <v>35703</v>
          </cell>
          <cell r="D460" t="str">
            <v>FABINDIA</v>
          </cell>
          <cell r="E460" t="str">
            <v>26960</v>
          </cell>
          <cell r="F460">
            <v>35315</v>
          </cell>
          <cell r="G460" t="str">
            <v>GARMENTS</v>
          </cell>
          <cell r="H460">
            <v>1</v>
          </cell>
          <cell r="I460">
            <v>330.75</v>
          </cell>
          <cell r="J460">
            <v>330.75</v>
          </cell>
          <cell r="K460">
            <v>0</v>
          </cell>
        </row>
        <row r="461">
          <cell r="A461" t="str">
            <v>CPV</v>
          </cell>
          <cell r="B461" t="str">
            <v>6588</v>
          </cell>
          <cell r="C461">
            <v>35703</v>
          </cell>
          <cell r="D461" t="str">
            <v>THE BLIND R. ASS., DELHI</v>
          </cell>
          <cell r="E461" t="str">
            <v>7057</v>
          </cell>
          <cell r="F461">
            <v>35189</v>
          </cell>
          <cell r="G461" t="str">
            <v>FLOWERS</v>
          </cell>
          <cell r="H461">
            <v>1</v>
          </cell>
          <cell r="I461">
            <v>348.5</v>
          </cell>
          <cell r="J461">
            <v>348.5</v>
          </cell>
          <cell r="K461">
            <v>0</v>
          </cell>
        </row>
        <row r="462">
          <cell r="A462" t="str">
            <v>CPV</v>
          </cell>
          <cell r="B462" t="str">
            <v>6588</v>
          </cell>
          <cell r="C462">
            <v>35703</v>
          </cell>
          <cell r="D462" t="str">
            <v>GOGIA'S</v>
          </cell>
          <cell r="E462" t="str">
            <v>71569</v>
          </cell>
          <cell r="F462">
            <v>35399</v>
          </cell>
          <cell r="G462" t="str">
            <v>GARMENTS</v>
          </cell>
          <cell r="H462">
            <v>1</v>
          </cell>
          <cell r="I462">
            <v>80</v>
          </cell>
          <cell r="J462">
            <v>80</v>
          </cell>
          <cell r="K462">
            <v>0</v>
          </cell>
        </row>
        <row r="463">
          <cell r="A463" t="str">
            <v>CPV</v>
          </cell>
          <cell r="B463" t="str">
            <v>6588</v>
          </cell>
          <cell r="C463">
            <v>35703</v>
          </cell>
          <cell r="D463" t="str">
            <v>HIMALAYA OPTICALS</v>
          </cell>
          <cell r="E463" t="str">
            <v>LC/../01/72</v>
          </cell>
          <cell r="F463">
            <v>35589</v>
          </cell>
          <cell r="G463" t="str">
            <v>RAY BAN GOGGLES</v>
          </cell>
          <cell r="H463">
            <v>1</v>
          </cell>
          <cell r="I463">
            <v>2590</v>
          </cell>
          <cell r="J463">
            <v>2590</v>
          </cell>
          <cell r="K463">
            <v>0</v>
          </cell>
        </row>
        <row r="464">
          <cell r="A464" t="str">
            <v>CPV</v>
          </cell>
          <cell r="B464" t="str">
            <v>6591</v>
          </cell>
          <cell r="C464">
            <v>35703</v>
          </cell>
          <cell r="D464" t="str">
            <v>ROYALE JEWELLERS</v>
          </cell>
          <cell r="E464" t="str">
            <v>173</v>
          </cell>
          <cell r="F464">
            <v>35702</v>
          </cell>
          <cell r="G464" t="str">
            <v>SILVER ORNAMENTS</v>
          </cell>
          <cell r="H464">
            <v>1</v>
          </cell>
          <cell r="I464">
            <v>1742</v>
          </cell>
          <cell r="J464">
            <v>1742</v>
          </cell>
          <cell r="K464">
            <v>0</v>
          </cell>
        </row>
        <row r="465">
          <cell r="A465" t="str">
            <v>CPV</v>
          </cell>
          <cell r="B465" t="str">
            <v>710</v>
          </cell>
          <cell r="C465">
            <v>35541</v>
          </cell>
          <cell r="D465" t="str">
            <v>MEHRASONS JEWELLERS</v>
          </cell>
          <cell r="E465" t="str">
            <v>N/A</v>
          </cell>
          <cell r="F465">
            <v>35368</v>
          </cell>
          <cell r="G465" t="str">
            <v>GOLD ORNAMENT</v>
          </cell>
          <cell r="H465">
            <v>1</v>
          </cell>
          <cell r="I465">
            <v>1800</v>
          </cell>
          <cell r="J465">
            <v>1800</v>
          </cell>
          <cell r="K465">
            <v>0</v>
          </cell>
        </row>
        <row r="466">
          <cell r="A466" t="str">
            <v>CPV</v>
          </cell>
          <cell r="B466">
            <v>3471</v>
          </cell>
          <cell r="C466">
            <v>35605</v>
          </cell>
          <cell r="D466" t="str">
            <v>EBONY</v>
          </cell>
          <cell r="E466" t="str">
            <v>G2-5807</v>
          </cell>
          <cell r="F466">
            <v>35598</v>
          </cell>
          <cell r="G466" t="str">
            <v>CRYSTAL GLASS</v>
          </cell>
          <cell r="H466">
            <v>1</v>
          </cell>
          <cell r="I466">
            <v>750</v>
          </cell>
          <cell r="J466">
            <v>750</v>
          </cell>
          <cell r="K466">
            <v>0</v>
          </cell>
        </row>
        <row r="467">
          <cell r="A467" t="str">
            <v>CPV</v>
          </cell>
          <cell r="B467">
            <v>4825</v>
          </cell>
          <cell r="C467">
            <v>35640</v>
          </cell>
          <cell r="D467" t="str">
            <v>HMV HOUSE</v>
          </cell>
          <cell r="E467" t="str">
            <v>7150</v>
          </cell>
          <cell r="F467">
            <v>0</v>
          </cell>
          <cell r="G467" t="str">
            <v>HMV - CD</v>
          </cell>
          <cell r="H467">
            <v>1</v>
          </cell>
          <cell r="I467">
            <v>1440</v>
          </cell>
          <cell r="J467">
            <v>1440</v>
          </cell>
          <cell r="K467">
            <v>0</v>
          </cell>
        </row>
        <row r="468">
          <cell r="A468" t="str">
            <v>CPV</v>
          </cell>
          <cell r="B468">
            <v>4990</v>
          </cell>
          <cell r="C468">
            <v>35643</v>
          </cell>
          <cell r="D468" t="str">
            <v>CHADARWALA'S</v>
          </cell>
          <cell r="E468" t="str">
            <v>9755</v>
          </cell>
          <cell r="F468">
            <v>35525</v>
          </cell>
          <cell r="G468" t="str">
            <v>CURTAINS</v>
          </cell>
          <cell r="H468">
            <v>1</v>
          </cell>
          <cell r="I468">
            <v>200</v>
          </cell>
          <cell r="J468">
            <v>200</v>
          </cell>
          <cell r="K468">
            <v>0</v>
          </cell>
        </row>
        <row r="469">
          <cell r="A469" t="str">
            <v>CPV</v>
          </cell>
          <cell r="B469">
            <v>4990</v>
          </cell>
          <cell r="C469">
            <v>35643</v>
          </cell>
          <cell r="D469" t="str">
            <v>CHADARWALA'S</v>
          </cell>
          <cell r="E469" t="str">
            <v>9755</v>
          </cell>
          <cell r="F469">
            <v>35525</v>
          </cell>
          <cell r="G469" t="str">
            <v>BED SHEETS</v>
          </cell>
          <cell r="H469">
            <v>2</v>
          </cell>
          <cell r="I469">
            <v>125</v>
          </cell>
          <cell r="J469">
            <v>250</v>
          </cell>
          <cell r="K469">
            <v>0</v>
          </cell>
        </row>
        <row r="470">
          <cell r="A470" t="str">
            <v>CPV</v>
          </cell>
          <cell r="B470">
            <v>4990</v>
          </cell>
          <cell r="C470">
            <v>35643</v>
          </cell>
          <cell r="D470" t="str">
            <v>ROAYLE SHOES</v>
          </cell>
          <cell r="E470" t="str">
            <v>12724</v>
          </cell>
          <cell r="F470">
            <v>35541</v>
          </cell>
          <cell r="G470" t="str">
            <v>SHOES</v>
          </cell>
          <cell r="H470">
            <v>1</v>
          </cell>
          <cell r="I470">
            <v>552</v>
          </cell>
          <cell r="J470">
            <v>552</v>
          </cell>
          <cell r="K470">
            <v>0</v>
          </cell>
        </row>
        <row r="471">
          <cell r="A471" t="str">
            <v>CPV</v>
          </cell>
          <cell r="B471">
            <v>4990</v>
          </cell>
          <cell r="C471">
            <v>35643</v>
          </cell>
          <cell r="D471" t="str">
            <v>RITU WEARS</v>
          </cell>
          <cell r="E471" t="str">
            <v>7540</v>
          </cell>
          <cell r="F471">
            <v>34886</v>
          </cell>
          <cell r="G471" t="str">
            <v>GARMENTS</v>
          </cell>
          <cell r="H471">
            <v>1</v>
          </cell>
          <cell r="I471">
            <v>650</v>
          </cell>
          <cell r="J471">
            <v>650</v>
          </cell>
          <cell r="K471">
            <v>0</v>
          </cell>
        </row>
        <row r="472">
          <cell r="A472" t="str">
            <v>CPV</v>
          </cell>
          <cell r="B472">
            <v>4990</v>
          </cell>
          <cell r="C472">
            <v>35643</v>
          </cell>
          <cell r="D472" t="str">
            <v>GROVERS EXCLUSIVE</v>
          </cell>
          <cell r="E472" t="str">
            <v>N/A</v>
          </cell>
          <cell r="F472">
            <v>0</v>
          </cell>
          <cell r="G472" t="str">
            <v>SHIRTS</v>
          </cell>
          <cell r="H472">
            <v>1</v>
          </cell>
          <cell r="I472">
            <v>235</v>
          </cell>
          <cell r="J472">
            <v>235</v>
          </cell>
          <cell r="K472">
            <v>0</v>
          </cell>
        </row>
        <row r="473">
          <cell r="A473" t="str">
            <v>CPV</v>
          </cell>
          <cell r="B473">
            <v>4990</v>
          </cell>
          <cell r="C473">
            <v>35643</v>
          </cell>
          <cell r="D473" t="str">
            <v>RAYALE SHOES</v>
          </cell>
          <cell r="E473" t="str">
            <v>12724</v>
          </cell>
          <cell r="F473">
            <v>35541</v>
          </cell>
          <cell r="G473" t="str">
            <v>SHOES</v>
          </cell>
          <cell r="H473">
            <v>1</v>
          </cell>
          <cell r="I473">
            <v>448</v>
          </cell>
          <cell r="J473">
            <v>448</v>
          </cell>
          <cell r="K473">
            <v>0</v>
          </cell>
        </row>
        <row r="474">
          <cell r="A474" t="str">
            <v>CPV</v>
          </cell>
          <cell r="B474">
            <v>4990</v>
          </cell>
          <cell r="C474">
            <v>35643</v>
          </cell>
          <cell r="D474" t="str">
            <v>RAMA PALACE</v>
          </cell>
          <cell r="E474" t="str">
            <v>852</v>
          </cell>
          <cell r="F474">
            <v>35500</v>
          </cell>
          <cell r="G474" t="str">
            <v>KURTA - PAYJAMA</v>
          </cell>
          <cell r="H474">
            <v>1</v>
          </cell>
          <cell r="I474">
            <v>320</v>
          </cell>
          <cell r="J474">
            <v>320</v>
          </cell>
          <cell r="K474">
            <v>0</v>
          </cell>
        </row>
        <row r="475">
          <cell r="A475" t="str">
            <v>CPV</v>
          </cell>
          <cell r="B475">
            <v>4990</v>
          </cell>
          <cell r="C475">
            <v>35643</v>
          </cell>
          <cell r="D475" t="str">
            <v>ARADHNA SHOES</v>
          </cell>
          <cell r="E475" t="str">
            <v>049283</v>
          </cell>
          <cell r="F475">
            <v>35602</v>
          </cell>
          <cell r="G475" t="str">
            <v>SHOES</v>
          </cell>
          <cell r="H475">
            <v>1</v>
          </cell>
          <cell r="I475">
            <v>225</v>
          </cell>
          <cell r="J475">
            <v>225</v>
          </cell>
          <cell r="K475">
            <v>0</v>
          </cell>
        </row>
        <row r="476">
          <cell r="A476" t="str">
            <v>CPV</v>
          </cell>
          <cell r="B476">
            <v>4990</v>
          </cell>
          <cell r="C476">
            <v>35643</v>
          </cell>
          <cell r="D476" t="str">
            <v>LOKPRIYA</v>
          </cell>
          <cell r="E476" t="str">
            <v>918</v>
          </cell>
          <cell r="F476">
            <v>35627</v>
          </cell>
          <cell r="G476" t="str">
            <v>SUIT LENTH</v>
          </cell>
          <cell r="H476">
            <v>1</v>
          </cell>
          <cell r="I476">
            <v>1000</v>
          </cell>
          <cell r="J476">
            <v>1000</v>
          </cell>
          <cell r="K476">
            <v>0</v>
          </cell>
        </row>
        <row r="477">
          <cell r="A477" t="str">
            <v>CPV</v>
          </cell>
          <cell r="B477">
            <v>4990</v>
          </cell>
          <cell r="C477">
            <v>35643</v>
          </cell>
          <cell r="D477" t="str">
            <v>ARADHNA SHOES</v>
          </cell>
          <cell r="E477" t="str">
            <v>051915</v>
          </cell>
          <cell r="F477">
            <v>35637</v>
          </cell>
          <cell r="G477" t="str">
            <v>SHOES</v>
          </cell>
          <cell r="H477">
            <v>1</v>
          </cell>
          <cell r="I477">
            <v>295</v>
          </cell>
          <cell r="J477">
            <v>295</v>
          </cell>
          <cell r="K477">
            <v>0</v>
          </cell>
        </row>
        <row r="478">
          <cell r="A478" t="str">
            <v>JV</v>
          </cell>
          <cell r="B478" t="str">
            <v>202289</v>
          </cell>
          <cell r="C478">
            <v>35703</v>
          </cell>
          <cell r="D478" t="str">
            <v>MEHRASONS JEWELLERS</v>
          </cell>
          <cell r="E478" t="str">
            <v>1025</v>
          </cell>
          <cell r="F478">
            <v>35518</v>
          </cell>
          <cell r="G478" t="str">
            <v>TOPS</v>
          </cell>
          <cell r="H478">
            <v>1</v>
          </cell>
          <cell r="I478">
            <v>3000</v>
          </cell>
          <cell r="J478">
            <v>3000</v>
          </cell>
          <cell r="K478">
            <v>0</v>
          </cell>
        </row>
        <row r="479">
          <cell r="A479" t="str">
            <v>JV</v>
          </cell>
          <cell r="B479" t="str">
            <v>202289</v>
          </cell>
          <cell r="C479">
            <v>35703</v>
          </cell>
          <cell r="D479" t="str">
            <v>NOVELTY SELECTIONS</v>
          </cell>
          <cell r="E479" t="str">
            <v>1549</v>
          </cell>
          <cell r="F479">
            <v>35518</v>
          </cell>
          <cell r="G479" t="str">
            <v>BRIEF CASE</v>
          </cell>
          <cell r="H479">
            <v>1</v>
          </cell>
          <cell r="I479">
            <v>900</v>
          </cell>
          <cell r="J479">
            <v>900</v>
          </cell>
          <cell r="K479">
            <v>0</v>
          </cell>
        </row>
        <row r="480">
          <cell r="A480" t="str">
            <v>JV</v>
          </cell>
          <cell r="B480" t="str">
            <v>518</v>
          </cell>
          <cell r="C480">
            <v>35633</v>
          </cell>
          <cell r="D480" t="str">
            <v>RECOVERY FROM Mr.ALOK GUPTA</v>
          </cell>
          <cell r="E480" t="str">
            <v>N/A</v>
          </cell>
          <cell r="F480">
            <v>0</v>
          </cell>
          <cell r="G480" t="str">
            <v>N/A</v>
          </cell>
          <cell r="H480">
            <v>1</v>
          </cell>
          <cell r="I480">
            <v>0</v>
          </cell>
          <cell r="J480">
            <v>0</v>
          </cell>
          <cell r="K480">
            <v>1146.58</v>
          </cell>
        </row>
        <row r="481">
          <cell r="A481" t="str">
            <v>BPV</v>
          </cell>
          <cell r="B481">
            <v>933992</v>
          </cell>
          <cell r="C481">
            <v>35738</v>
          </cell>
          <cell r="D481" t="str">
            <v>BELI RAM JAIN &amp; SONS</v>
          </cell>
          <cell r="E481">
            <v>12878</v>
          </cell>
          <cell r="F481">
            <v>35696</v>
          </cell>
          <cell r="G481" t="str">
            <v>BOWL</v>
          </cell>
          <cell r="H481">
            <v>1</v>
          </cell>
          <cell r="I481">
            <v>5564</v>
          </cell>
          <cell r="J481">
            <v>5564</v>
          </cell>
          <cell r="K481">
            <v>0</v>
          </cell>
        </row>
        <row r="482">
          <cell r="A482" t="str">
            <v>BPV</v>
          </cell>
          <cell r="B482">
            <v>933993</v>
          </cell>
          <cell r="C482">
            <v>35738</v>
          </cell>
          <cell r="D482" t="str">
            <v>TRANS ASIAN IND.EXP.(P) LTD.</v>
          </cell>
          <cell r="E482" t="str">
            <v>LS/703/97-98</v>
          </cell>
          <cell r="F482">
            <v>35720</v>
          </cell>
          <cell r="G482" t="str">
            <v>WOOLEN CARPET</v>
          </cell>
          <cell r="H482">
            <v>1</v>
          </cell>
          <cell r="I482">
            <v>15680</v>
          </cell>
          <cell r="J482">
            <v>15680</v>
          </cell>
          <cell r="K482">
            <v>0</v>
          </cell>
        </row>
        <row r="483">
          <cell r="A483" t="str">
            <v>BPV</v>
          </cell>
          <cell r="B483">
            <v>934549</v>
          </cell>
          <cell r="C483">
            <v>35766</v>
          </cell>
          <cell r="D483" t="str">
            <v>BELI RAM JAIN &amp; SONS</v>
          </cell>
          <cell r="E483">
            <v>13009</v>
          </cell>
          <cell r="F483">
            <v>35756</v>
          </cell>
          <cell r="G483" t="str">
            <v>SILVER BOWL</v>
          </cell>
          <cell r="H483">
            <v>1</v>
          </cell>
          <cell r="I483">
            <v>2140</v>
          </cell>
          <cell r="J483">
            <v>2140</v>
          </cell>
          <cell r="K483">
            <v>0</v>
          </cell>
        </row>
        <row r="484">
          <cell r="A484" t="str">
            <v>BPV</v>
          </cell>
          <cell r="B484">
            <v>934612</v>
          </cell>
          <cell r="C484">
            <v>35768</v>
          </cell>
          <cell r="D484" t="str">
            <v>GALAXY MARKETTING</v>
          </cell>
          <cell r="E484">
            <v>2651</v>
          </cell>
          <cell r="F484">
            <v>35766</v>
          </cell>
          <cell r="G484" t="str">
            <v>SILK TIES</v>
          </cell>
          <cell r="H484">
            <v>195</v>
          </cell>
          <cell r="I484">
            <v>110.05128205128206</v>
          </cell>
          <cell r="J484">
            <v>21460</v>
          </cell>
          <cell r="K484">
            <v>0</v>
          </cell>
        </row>
        <row r="485">
          <cell r="A485" t="str">
            <v>BPV</v>
          </cell>
          <cell r="B485">
            <v>934612</v>
          </cell>
          <cell r="C485">
            <v>35768</v>
          </cell>
          <cell r="D485" t="str">
            <v>GALAXY MARKETTING</v>
          </cell>
          <cell r="E485">
            <v>2651</v>
          </cell>
          <cell r="F485">
            <v>35766</v>
          </cell>
          <cell r="G485" t="str">
            <v>LADIES SILK SACAVES</v>
          </cell>
          <cell r="H485">
            <v>25</v>
          </cell>
          <cell r="I485">
            <v>257.32</v>
          </cell>
          <cell r="J485">
            <v>6433</v>
          </cell>
          <cell r="K485">
            <v>0</v>
          </cell>
        </row>
        <row r="486">
          <cell r="A486" t="str">
            <v>BPV</v>
          </cell>
          <cell r="B486">
            <v>934612</v>
          </cell>
          <cell r="C486">
            <v>35768</v>
          </cell>
          <cell r="D486" t="str">
            <v>GALAXY MARKETTING</v>
          </cell>
          <cell r="E486">
            <v>2651</v>
          </cell>
          <cell r="F486">
            <v>35766</v>
          </cell>
          <cell r="G486" t="str">
            <v>SILK TIES</v>
          </cell>
          <cell r="H486">
            <v>55</v>
          </cell>
          <cell r="I486">
            <v>117.81818181818181</v>
          </cell>
          <cell r="J486">
            <v>6480</v>
          </cell>
          <cell r="K486">
            <v>0</v>
          </cell>
        </row>
        <row r="487">
          <cell r="A487" t="str">
            <v>BPV</v>
          </cell>
          <cell r="B487">
            <v>934612</v>
          </cell>
          <cell r="C487">
            <v>35768</v>
          </cell>
          <cell r="D487" t="str">
            <v>GALAXY MARKETTING</v>
          </cell>
          <cell r="E487">
            <v>2651</v>
          </cell>
          <cell r="F487">
            <v>35766</v>
          </cell>
          <cell r="G487" t="str">
            <v>LADIES SILK SACAVES</v>
          </cell>
          <cell r="H487">
            <v>5</v>
          </cell>
          <cell r="I487">
            <v>399</v>
          </cell>
          <cell r="J487">
            <v>1995</v>
          </cell>
          <cell r="K487">
            <v>0</v>
          </cell>
        </row>
        <row r="488">
          <cell r="A488" t="str">
            <v>BPV</v>
          </cell>
          <cell r="B488">
            <v>934641</v>
          </cell>
          <cell r="C488">
            <v>35769</v>
          </cell>
          <cell r="D488" t="str">
            <v>BELI RAM JAIN &amp; SONS</v>
          </cell>
          <cell r="E488">
            <v>13032</v>
          </cell>
          <cell r="F488">
            <v>35767</v>
          </cell>
          <cell r="G488" t="str">
            <v>PHOTO FRAME</v>
          </cell>
          <cell r="H488">
            <v>1</v>
          </cell>
          <cell r="I488">
            <v>3210</v>
          </cell>
          <cell r="J488">
            <v>3210</v>
          </cell>
          <cell r="K488">
            <v>0</v>
          </cell>
        </row>
        <row r="489">
          <cell r="A489" t="str">
            <v>BPV</v>
          </cell>
          <cell r="B489">
            <v>935017</v>
          </cell>
          <cell r="C489">
            <v>35787</v>
          </cell>
          <cell r="D489" t="str">
            <v>COOKE &amp; KELVEY PVT. LTD.</v>
          </cell>
          <cell r="E489">
            <v>710</v>
          </cell>
          <cell r="F489">
            <v>35784</v>
          </cell>
          <cell r="G489" t="str">
            <v>SILVER PHOTO FRAME</v>
          </cell>
          <cell r="H489">
            <v>1</v>
          </cell>
          <cell r="I489">
            <v>4092.75</v>
          </cell>
          <cell r="J489">
            <v>4092.75</v>
          </cell>
          <cell r="K489">
            <v>0</v>
          </cell>
        </row>
        <row r="490">
          <cell r="A490" t="str">
            <v>BPV</v>
          </cell>
          <cell r="B490">
            <v>935144</v>
          </cell>
          <cell r="C490">
            <v>35795</v>
          </cell>
          <cell r="D490" t="str">
            <v>VADEHRA ART GALLERY</v>
          </cell>
          <cell r="E490">
            <v>35</v>
          </cell>
          <cell r="F490">
            <v>35655</v>
          </cell>
          <cell r="G490" t="str">
            <v>OIL PAINTING</v>
          </cell>
          <cell r="H490">
            <v>1</v>
          </cell>
          <cell r="I490">
            <v>535000</v>
          </cell>
          <cell r="J490">
            <v>535000</v>
          </cell>
          <cell r="K490">
            <v>0</v>
          </cell>
        </row>
        <row r="491">
          <cell r="A491" t="str">
            <v>BPV</v>
          </cell>
          <cell r="B491">
            <v>935144</v>
          </cell>
          <cell r="C491">
            <v>35795</v>
          </cell>
          <cell r="D491" t="str">
            <v>VADEHRA ART GALLERY</v>
          </cell>
          <cell r="E491">
            <v>36</v>
          </cell>
          <cell r="F491">
            <v>35655</v>
          </cell>
          <cell r="G491" t="str">
            <v>OIL PAINTING</v>
          </cell>
          <cell r="H491">
            <v>1</v>
          </cell>
          <cell r="I491">
            <v>428000</v>
          </cell>
          <cell r="J491">
            <v>428000</v>
          </cell>
          <cell r="K491">
            <v>0</v>
          </cell>
        </row>
        <row r="492">
          <cell r="A492" t="str">
            <v>BPV</v>
          </cell>
          <cell r="B492">
            <v>935144</v>
          </cell>
          <cell r="C492">
            <v>35795</v>
          </cell>
          <cell r="D492" t="str">
            <v>VADEHRA ART GALLERY</v>
          </cell>
          <cell r="E492">
            <v>37</v>
          </cell>
          <cell r="F492">
            <v>35655</v>
          </cell>
          <cell r="G492" t="str">
            <v>OIL PAINTING</v>
          </cell>
          <cell r="H492">
            <v>1</v>
          </cell>
          <cell r="I492">
            <v>481500</v>
          </cell>
          <cell r="J492">
            <v>481500</v>
          </cell>
          <cell r="K492">
            <v>0</v>
          </cell>
        </row>
        <row r="493">
          <cell r="A493" t="str">
            <v>CPV</v>
          </cell>
          <cell r="B493">
            <v>3561</v>
          </cell>
          <cell r="C493">
            <v>35607</v>
          </cell>
          <cell r="D493" t="str">
            <v>SNOWHITE APPARELS LTD.</v>
          </cell>
          <cell r="E493">
            <v>8415</v>
          </cell>
          <cell r="F493">
            <v>35594</v>
          </cell>
          <cell r="G493" t="str">
            <v>SUIT</v>
          </cell>
          <cell r="H493">
            <v>1</v>
          </cell>
          <cell r="I493">
            <v>380</v>
          </cell>
          <cell r="J493">
            <v>380</v>
          </cell>
          <cell r="K493">
            <v>0</v>
          </cell>
        </row>
        <row r="494">
          <cell r="A494" t="str">
            <v>CPV</v>
          </cell>
          <cell r="B494">
            <v>3797</v>
          </cell>
          <cell r="C494">
            <v>35612</v>
          </cell>
          <cell r="D494" t="str">
            <v>MEHRASONS JEWELLERS</v>
          </cell>
          <cell r="E494">
            <v>879</v>
          </cell>
          <cell r="F494">
            <v>35606</v>
          </cell>
          <cell r="G494" t="str">
            <v>GOLD ORNAMENT(CHAIN)</v>
          </cell>
          <cell r="H494">
            <v>1</v>
          </cell>
          <cell r="I494">
            <v>8500</v>
          </cell>
          <cell r="J494">
            <v>8500</v>
          </cell>
          <cell r="K494">
            <v>0</v>
          </cell>
        </row>
        <row r="495">
          <cell r="A495" t="str">
            <v>CPV</v>
          </cell>
          <cell r="B495">
            <v>5148</v>
          </cell>
          <cell r="C495">
            <v>35648</v>
          </cell>
          <cell r="D495" t="str">
            <v>MAYA TOYS</v>
          </cell>
          <cell r="E495">
            <v>1266</v>
          </cell>
          <cell r="F495">
            <v>35645</v>
          </cell>
          <cell r="G495" t="str">
            <v>MUSICAL TOY</v>
          </cell>
          <cell r="H495">
            <v>1</v>
          </cell>
          <cell r="I495">
            <v>2950</v>
          </cell>
          <cell r="J495">
            <v>2950</v>
          </cell>
          <cell r="K495">
            <v>0</v>
          </cell>
        </row>
        <row r="496">
          <cell r="A496" t="str">
            <v>CPV</v>
          </cell>
          <cell r="B496">
            <v>5945</v>
          </cell>
          <cell r="C496">
            <v>35676</v>
          </cell>
          <cell r="D496" t="str">
            <v>BASANT R.H.C.J. JEWELLERS</v>
          </cell>
          <cell r="E496">
            <v>5983</v>
          </cell>
          <cell r="F496">
            <v>35637</v>
          </cell>
          <cell r="G496" t="str">
            <v>RING</v>
          </cell>
          <cell r="H496">
            <v>1</v>
          </cell>
          <cell r="I496">
            <v>11057</v>
          </cell>
          <cell r="J496">
            <v>11057</v>
          </cell>
          <cell r="K496">
            <v>0</v>
          </cell>
        </row>
        <row r="497">
          <cell r="A497" t="str">
            <v>CPV</v>
          </cell>
          <cell r="B497">
            <v>5945</v>
          </cell>
          <cell r="C497">
            <v>35676</v>
          </cell>
          <cell r="D497" t="str">
            <v>BASANT R.H.C.J. JEWELLERS</v>
          </cell>
          <cell r="E497">
            <v>5983</v>
          </cell>
          <cell r="F497">
            <v>35637</v>
          </cell>
          <cell r="G497" t="str">
            <v>CHAIN</v>
          </cell>
          <cell r="H497">
            <v>1</v>
          </cell>
          <cell r="I497">
            <v>3813</v>
          </cell>
          <cell r="J497">
            <v>3813</v>
          </cell>
          <cell r="K497">
            <v>0</v>
          </cell>
        </row>
        <row r="498">
          <cell r="A498" t="str">
            <v>CPV</v>
          </cell>
          <cell r="B498">
            <v>5945</v>
          </cell>
          <cell r="C498">
            <v>35676</v>
          </cell>
          <cell r="D498" t="str">
            <v>BASANT R.H.C.J. JEWELLERS</v>
          </cell>
          <cell r="E498">
            <v>5983</v>
          </cell>
          <cell r="F498">
            <v>35637</v>
          </cell>
          <cell r="G498" t="str">
            <v>PENDOUT</v>
          </cell>
          <cell r="H498">
            <v>1</v>
          </cell>
          <cell r="I498">
            <v>1450</v>
          </cell>
          <cell r="J498">
            <v>1450</v>
          </cell>
          <cell r="K498">
            <v>0</v>
          </cell>
        </row>
        <row r="499">
          <cell r="A499" t="str">
            <v>CPV</v>
          </cell>
          <cell r="B499">
            <v>5945</v>
          </cell>
          <cell r="C499">
            <v>35676</v>
          </cell>
          <cell r="D499" t="str">
            <v>JAGDISH STORES</v>
          </cell>
          <cell r="E499">
            <v>13495</v>
          </cell>
          <cell r="F499">
            <v>35628</v>
          </cell>
          <cell r="G499" t="str">
            <v>GARMENTS</v>
          </cell>
          <cell r="H499">
            <v>1</v>
          </cell>
          <cell r="I499">
            <v>2378</v>
          </cell>
          <cell r="J499">
            <v>2378</v>
          </cell>
          <cell r="K499">
            <v>0</v>
          </cell>
        </row>
        <row r="500">
          <cell r="A500" t="str">
            <v>CPV</v>
          </cell>
          <cell r="B500">
            <v>5945</v>
          </cell>
          <cell r="C500">
            <v>35676</v>
          </cell>
          <cell r="D500" t="str">
            <v>JAGDISH STORES</v>
          </cell>
          <cell r="E500">
            <v>13713</v>
          </cell>
          <cell r="F500">
            <v>35628</v>
          </cell>
          <cell r="G500" t="str">
            <v>BED COVER</v>
          </cell>
          <cell r="H500">
            <v>1</v>
          </cell>
          <cell r="I500">
            <v>225</v>
          </cell>
          <cell r="J500">
            <v>225</v>
          </cell>
          <cell r="K500">
            <v>0</v>
          </cell>
        </row>
        <row r="501">
          <cell r="A501" t="str">
            <v>CPV</v>
          </cell>
          <cell r="B501">
            <v>5977</v>
          </cell>
          <cell r="C501">
            <v>35676</v>
          </cell>
          <cell r="D501" t="str">
            <v>MUNISH SAIGAL</v>
          </cell>
          <cell r="E501">
            <v>0</v>
          </cell>
          <cell r="F501">
            <v>0</v>
          </cell>
          <cell r="G501" t="str">
            <v>SHAGUN</v>
          </cell>
          <cell r="H501">
            <v>1</v>
          </cell>
          <cell r="I501">
            <v>585</v>
          </cell>
          <cell r="J501">
            <v>585</v>
          </cell>
          <cell r="K501">
            <v>0</v>
          </cell>
        </row>
        <row r="502">
          <cell r="A502" t="str">
            <v>CPV</v>
          </cell>
          <cell r="B502">
            <v>5995</v>
          </cell>
          <cell r="C502">
            <v>35677</v>
          </cell>
          <cell r="D502" t="str">
            <v>GOGIA'S</v>
          </cell>
          <cell r="E502">
            <v>80577</v>
          </cell>
          <cell r="F502">
            <v>35531</v>
          </cell>
          <cell r="G502" t="str">
            <v>NIGHT SUIT</v>
          </cell>
          <cell r="H502">
            <v>2</v>
          </cell>
          <cell r="I502">
            <v>412.5</v>
          </cell>
          <cell r="J502">
            <v>825</v>
          </cell>
          <cell r="K502">
            <v>0</v>
          </cell>
        </row>
        <row r="503">
          <cell r="A503" t="str">
            <v>CPV</v>
          </cell>
          <cell r="B503">
            <v>5995</v>
          </cell>
          <cell r="C503">
            <v>35677</v>
          </cell>
          <cell r="D503" t="str">
            <v>VOYAGE OVERSEAS</v>
          </cell>
          <cell r="E503">
            <v>7350</v>
          </cell>
          <cell r="F503">
            <v>35693</v>
          </cell>
          <cell r="G503" t="str">
            <v>T.SHIRT</v>
          </cell>
          <cell r="H503">
            <v>2</v>
          </cell>
          <cell r="I503">
            <v>289</v>
          </cell>
          <cell r="J503">
            <v>578</v>
          </cell>
          <cell r="K503">
            <v>0</v>
          </cell>
        </row>
        <row r="504">
          <cell r="A504" t="str">
            <v>CPV</v>
          </cell>
          <cell r="B504">
            <v>5995</v>
          </cell>
          <cell r="C504">
            <v>35677</v>
          </cell>
          <cell r="D504" t="str">
            <v>TEKSONS BOOKSHOP</v>
          </cell>
          <cell r="E504">
            <v>21120</v>
          </cell>
          <cell r="F504">
            <v>35644</v>
          </cell>
          <cell r="G504" t="str">
            <v>BOOK</v>
          </cell>
          <cell r="H504">
            <v>1</v>
          </cell>
          <cell r="I504">
            <v>100</v>
          </cell>
          <cell r="J504">
            <v>100</v>
          </cell>
          <cell r="K504">
            <v>0</v>
          </cell>
        </row>
        <row r="505">
          <cell r="A505" t="str">
            <v>CPV</v>
          </cell>
          <cell r="B505">
            <v>5995</v>
          </cell>
          <cell r="C505">
            <v>35677</v>
          </cell>
          <cell r="D505" t="str">
            <v>NEW STYLE TAILORS &amp; DRAPPERS</v>
          </cell>
          <cell r="E505">
            <v>27416</v>
          </cell>
          <cell r="F505">
            <v>35651</v>
          </cell>
          <cell r="G505" t="str">
            <v>T.SHIRT</v>
          </cell>
          <cell r="H505">
            <v>1</v>
          </cell>
          <cell r="I505">
            <v>261</v>
          </cell>
          <cell r="J505">
            <v>261</v>
          </cell>
          <cell r="K505">
            <v>0</v>
          </cell>
        </row>
        <row r="506">
          <cell r="A506" t="str">
            <v>CPV</v>
          </cell>
          <cell r="B506">
            <v>5995</v>
          </cell>
          <cell r="C506">
            <v>35677</v>
          </cell>
          <cell r="D506" t="str">
            <v>NEW STYLE TAILORS &amp; DRAPPERS</v>
          </cell>
          <cell r="E506">
            <v>27416</v>
          </cell>
          <cell r="F506">
            <v>35651</v>
          </cell>
          <cell r="G506" t="str">
            <v>PANT PIECE</v>
          </cell>
          <cell r="H506">
            <v>1</v>
          </cell>
          <cell r="I506">
            <v>675</v>
          </cell>
          <cell r="J506">
            <v>675</v>
          </cell>
          <cell r="K506">
            <v>0</v>
          </cell>
        </row>
        <row r="507">
          <cell r="A507" t="str">
            <v>CPV</v>
          </cell>
          <cell r="B507">
            <v>5995</v>
          </cell>
          <cell r="C507">
            <v>35677</v>
          </cell>
          <cell r="D507" t="str">
            <v>JUNEJA HANDLOOM HOUSE</v>
          </cell>
          <cell r="E507">
            <v>25</v>
          </cell>
          <cell r="F507">
            <v>35523</v>
          </cell>
          <cell r="G507" t="str">
            <v>TABLE CLOTH</v>
          </cell>
          <cell r="H507">
            <v>1</v>
          </cell>
          <cell r="I507">
            <v>110</v>
          </cell>
          <cell r="J507">
            <v>110</v>
          </cell>
          <cell r="K507">
            <v>0</v>
          </cell>
        </row>
        <row r="508">
          <cell r="A508" t="str">
            <v>CPV</v>
          </cell>
          <cell r="B508">
            <v>6691</v>
          </cell>
          <cell r="C508">
            <v>35706</v>
          </cell>
          <cell r="D508" t="str">
            <v>P.N.GULATI</v>
          </cell>
          <cell r="E508">
            <v>0</v>
          </cell>
          <cell r="F508">
            <v>0</v>
          </cell>
          <cell r="G508" t="str">
            <v>TEA/SWEET/SNACKS</v>
          </cell>
          <cell r="H508">
            <v>1</v>
          </cell>
          <cell r="I508">
            <v>1800</v>
          </cell>
          <cell r="J508">
            <v>1800</v>
          </cell>
          <cell r="K508">
            <v>0</v>
          </cell>
        </row>
        <row r="509">
          <cell r="A509" t="str">
            <v>CPV</v>
          </cell>
          <cell r="B509">
            <v>6697</v>
          </cell>
          <cell r="C509">
            <v>35706</v>
          </cell>
          <cell r="D509" t="str">
            <v>MAHINDRA DEPARTMENTAL STORE</v>
          </cell>
          <cell r="E509">
            <v>91041</v>
          </cell>
          <cell r="F509">
            <v>35685</v>
          </cell>
          <cell r="G509" t="str">
            <v>TEA - SET</v>
          </cell>
          <cell r="H509">
            <v>1</v>
          </cell>
          <cell r="I509">
            <v>525</v>
          </cell>
          <cell r="J509">
            <v>525</v>
          </cell>
          <cell r="K509">
            <v>0</v>
          </cell>
        </row>
        <row r="510">
          <cell r="A510" t="str">
            <v>CPV</v>
          </cell>
          <cell r="B510">
            <v>6697</v>
          </cell>
          <cell r="C510">
            <v>35706</v>
          </cell>
          <cell r="D510" t="str">
            <v>ROYALE JEWELLERS</v>
          </cell>
          <cell r="E510">
            <v>107</v>
          </cell>
          <cell r="F510">
            <v>35625</v>
          </cell>
          <cell r="G510" t="str">
            <v>SILVER BOWL</v>
          </cell>
          <cell r="H510">
            <v>1</v>
          </cell>
          <cell r="I510">
            <v>1275</v>
          </cell>
          <cell r="J510">
            <v>1275</v>
          </cell>
          <cell r="K510">
            <v>0</v>
          </cell>
        </row>
        <row r="511">
          <cell r="A511" t="str">
            <v>CPV</v>
          </cell>
          <cell r="B511">
            <v>6747</v>
          </cell>
          <cell r="C511">
            <v>35709</v>
          </cell>
          <cell r="D511" t="str">
            <v>SHAM - HIRA</v>
          </cell>
          <cell r="E511">
            <v>2833</v>
          </cell>
          <cell r="F511">
            <v>35651</v>
          </cell>
          <cell r="G511" t="str">
            <v>GLASS JAR SET</v>
          </cell>
          <cell r="H511">
            <v>1</v>
          </cell>
          <cell r="I511">
            <v>280</v>
          </cell>
          <cell r="J511">
            <v>280</v>
          </cell>
          <cell r="K511">
            <v>0</v>
          </cell>
        </row>
        <row r="512">
          <cell r="A512" t="str">
            <v>CPV</v>
          </cell>
          <cell r="B512">
            <v>6747</v>
          </cell>
          <cell r="C512">
            <v>35709</v>
          </cell>
          <cell r="D512" t="str">
            <v>MAHARASHTRA CHEAP STORE</v>
          </cell>
          <cell r="E512" t="str">
            <v>N/A</v>
          </cell>
          <cell r="F512">
            <v>0</v>
          </cell>
          <cell r="G512" t="str">
            <v>KITCHENWARE</v>
          </cell>
          <cell r="H512">
            <v>1</v>
          </cell>
          <cell r="I512">
            <v>246</v>
          </cell>
          <cell r="J512">
            <v>246</v>
          </cell>
          <cell r="K512">
            <v>0</v>
          </cell>
        </row>
        <row r="513">
          <cell r="A513" t="str">
            <v>CPV</v>
          </cell>
          <cell r="B513">
            <v>6747</v>
          </cell>
          <cell r="C513">
            <v>35709</v>
          </cell>
          <cell r="D513" t="str">
            <v>RAMASONS</v>
          </cell>
          <cell r="E513">
            <v>1402</v>
          </cell>
          <cell r="F513">
            <v>35701</v>
          </cell>
          <cell r="G513" t="str">
            <v>COAT</v>
          </cell>
          <cell r="H513">
            <v>1</v>
          </cell>
          <cell r="I513">
            <v>3300</v>
          </cell>
          <cell r="J513">
            <v>3300</v>
          </cell>
          <cell r="K513">
            <v>0</v>
          </cell>
        </row>
        <row r="514">
          <cell r="A514" t="str">
            <v>CPV</v>
          </cell>
          <cell r="B514">
            <v>6747</v>
          </cell>
          <cell r="C514">
            <v>35709</v>
          </cell>
          <cell r="D514" t="str">
            <v>RAMASONS</v>
          </cell>
          <cell r="E514">
            <v>1402</v>
          </cell>
          <cell r="F514">
            <v>35701</v>
          </cell>
          <cell r="G514" t="str">
            <v>PANT</v>
          </cell>
          <cell r="H514">
            <v>1</v>
          </cell>
          <cell r="I514">
            <v>1080</v>
          </cell>
          <cell r="J514">
            <v>1080</v>
          </cell>
          <cell r="K514">
            <v>0</v>
          </cell>
        </row>
        <row r="515">
          <cell r="A515" t="str">
            <v>CPV</v>
          </cell>
          <cell r="B515">
            <v>6790</v>
          </cell>
          <cell r="C515">
            <v>35710</v>
          </cell>
          <cell r="D515" t="str">
            <v>LOUIS PHILIPPE</v>
          </cell>
          <cell r="E515">
            <v>3686</v>
          </cell>
          <cell r="F515">
            <v>35679</v>
          </cell>
          <cell r="G515" t="str">
            <v>JEANS</v>
          </cell>
          <cell r="H515">
            <v>1</v>
          </cell>
          <cell r="I515">
            <v>745</v>
          </cell>
          <cell r="J515">
            <v>745</v>
          </cell>
          <cell r="K515">
            <v>0</v>
          </cell>
        </row>
        <row r="516">
          <cell r="A516" t="str">
            <v>CPV</v>
          </cell>
          <cell r="B516">
            <v>6790</v>
          </cell>
          <cell r="C516">
            <v>35710</v>
          </cell>
          <cell r="D516" t="str">
            <v>LOUIS PHILIPPE</v>
          </cell>
          <cell r="E516">
            <v>3686</v>
          </cell>
          <cell r="F516">
            <v>35679</v>
          </cell>
          <cell r="G516" t="str">
            <v>T.SHIRT</v>
          </cell>
          <cell r="H516">
            <v>1</v>
          </cell>
          <cell r="I516">
            <v>795</v>
          </cell>
          <cell r="J516">
            <v>795</v>
          </cell>
          <cell r="K516">
            <v>0</v>
          </cell>
        </row>
        <row r="517">
          <cell r="A517" t="str">
            <v>CPV</v>
          </cell>
          <cell r="B517">
            <v>6790</v>
          </cell>
          <cell r="C517">
            <v>35710</v>
          </cell>
          <cell r="D517" t="str">
            <v>LOUIS PHILIPPE</v>
          </cell>
          <cell r="E517">
            <v>3686</v>
          </cell>
          <cell r="F517">
            <v>35679</v>
          </cell>
          <cell r="G517" t="str">
            <v>SHIRTS</v>
          </cell>
          <cell r="H517">
            <v>1</v>
          </cell>
          <cell r="I517">
            <v>845</v>
          </cell>
          <cell r="J517">
            <v>845</v>
          </cell>
          <cell r="K517">
            <v>0</v>
          </cell>
        </row>
        <row r="518">
          <cell r="A518" t="str">
            <v>CPV</v>
          </cell>
          <cell r="B518">
            <v>6889</v>
          </cell>
          <cell r="C518">
            <v>35716</v>
          </cell>
          <cell r="D518" t="str">
            <v>MEHRASONS JEWELLERS</v>
          </cell>
          <cell r="E518">
            <v>3161</v>
          </cell>
          <cell r="F518">
            <v>35686</v>
          </cell>
          <cell r="G518" t="str">
            <v>TOPS</v>
          </cell>
          <cell r="H518">
            <v>1</v>
          </cell>
          <cell r="I518">
            <v>850</v>
          </cell>
          <cell r="J518">
            <v>850</v>
          </cell>
          <cell r="K518">
            <v>0</v>
          </cell>
        </row>
        <row r="519">
          <cell r="A519" t="str">
            <v>CPV</v>
          </cell>
          <cell r="B519">
            <v>6889</v>
          </cell>
          <cell r="C519">
            <v>35716</v>
          </cell>
          <cell r="D519" t="str">
            <v>MEENA BAZAR</v>
          </cell>
          <cell r="E519">
            <v>2750</v>
          </cell>
          <cell r="F519">
            <v>35687</v>
          </cell>
          <cell r="G519" t="str">
            <v>SAREE</v>
          </cell>
          <cell r="H519">
            <v>1</v>
          </cell>
          <cell r="I519">
            <v>2958</v>
          </cell>
          <cell r="J519">
            <v>2958</v>
          </cell>
          <cell r="K519">
            <v>0</v>
          </cell>
        </row>
        <row r="520">
          <cell r="A520" t="str">
            <v>CPV</v>
          </cell>
          <cell r="B520">
            <v>6889</v>
          </cell>
          <cell r="C520">
            <v>35716</v>
          </cell>
          <cell r="D520" t="str">
            <v>ROOP MANDIR</v>
          </cell>
          <cell r="E520">
            <v>124512</v>
          </cell>
          <cell r="F520">
            <v>35707</v>
          </cell>
          <cell r="G520" t="str">
            <v>TOPS</v>
          </cell>
          <cell r="H520">
            <v>1</v>
          </cell>
          <cell r="I520">
            <v>210</v>
          </cell>
          <cell r="J520">
            <v>210</v>
          </cell>
          <cell r="K520">
            <v>0</v>
          </cell>
        </row>
        <row r="521">
          <cell r="A521" t="str">
            <v>CPV</v>
          </cell>
          <cell r="B521">
            <v>6889</v>
          </cell>
          <cell r="C521">
            <v>35716</v>
          </cell>
          <cell r="D521" t="str">
            <v>ROOP MANDIR</v>
          </cell>
          <cell r="E521">
            <v>123100</v>
          </cell>
          <cell r="F521">
            <v>35692</v>
          </cell>
          <cell r="G521" t="str">
            <v>MIDDY</v>
          </cell>
          <cell r="H521">
            <v>1</v>
          </cell>
          <cell r="I521">
            <v>870</v>
          </cell>
          <cell r="J521">
            <v>870</v>
          </cell>
          <cell r="K521">
            <v>0</v>
          </cell>
        </row>
        <row r="522">
          <cell r="A522" t="str">
            <v>CPV</v>
          </cell>
          <cell r="B522">
            <v>6923</v>
          </cell>
          <cell r="C522">
            <v>35717</v>
          </cell>
          <cell r="D522" t="str">
            <v>PHUL CHAND &amp; SONS</v>
          </cell>
          <cell r="E522">
            <v>15442</v>
          </cell>
          <cell r="F522">
            <v>35709</v>
          </cell>
          <cell r="G522" t="str">
            <v>TITAN A.T.P.</v>
          </cell>
          <cell r="H522">
            <v>1</v>
          </cell>
          <cell r="I522">
            <v>365</v>
          </cell>
          <cell r="J522">
            <v>365</v>
          </cell>
          <cell r="K522">
            <v>0</v>
          </cell>
        </row>
        <row r="523">
          <cell r="A523" t="str">
            <v>CPV</v>
          </cell>
          <cell r="B523">
            <v>6925</v>
          </cell>
          <cell r="C523">
            <v>35717</v>
          </cell>
          <cell r="D523" t="str">
            <v>MADANS</v>
          </cell>
          <cell r="E523">
            <v>6501</v>
          </cell>
          <cell r="F523">
            <v>35710</v>
          </cell>
          <cell r="G523" t="str">
            <v>T.SHIRT</v>
          </cell>
          <cell r="H523">
            <v>1</v>
          </cell>
          <cell r="I523">
            <v>475</v>
          </cell>
          <cell r="J523">
            <v>475</v>
          </cell>
          <cell r="K523">
            <v>0</v>
          </cell>
        </row>
        <row r="524">
          <cell r="A524" t="str">
            <v>CPV</v>
          </cell>
          <cell r="B524">
            <v>6925</v>
          </cell>
          <cell r="C524">
            <v>35717</v>
          </cell>
          <cell r="D524" t="str">
            <v>MADANS</v>
          </cell>
          <cell r="E524">
            <v>6501</v>
          </cell>
          <cell r="F524">
            <v>35710</v>
          </cell>
          <cell r="G524" t="str">
            <v>SHIRT</v>
          </cell>
          <cell r="H524">
            <v>1</v>
          </cell>
          <cell r="I524">
            <v>535</v>
          </cell>
          <cell r="J524">
            <v>535</v>
          </cell>
          <cell r="K524">
            <v>0</v>
          </cell>
        </row>
        <row r="525">
          <cell r="A525" t="str">
            <v>CPV</v>
          </cell>
          <cell r="B525">
            <v>6925</v>
          </cell>
          <cell r="C525">
            <v>35717</v>
          </cell>
          <cell r="D525" t="str">
            <v>MADANS</v>
          </cell>
          <cell r="E525">
            <v>6501</v>
          </cell>
          <cell r="F525">
            <v>35710</v>
          </cell>
          <cell r="G525" t="str">
            <v>SHIRT</v>
          </cell>
          <cell r="H525">
            <v>1</v>
          </cell>
          <cell r="I525">
            <v>285</v>
          </cell>
          <cell r="J525">
            <v>285</v>
          </cell>
          <cell r="K525">
            <v>0</v>
          </cell>
        </row>
        <row r="526">
          <cell r="A526" t="str">
            <v>CPV</v>
          </cell>
          <cell r="B526">
            <v>6925</v>
          </cell>
          <cell r="C526">
            <v>35717</v>
          </cell>
          <cell r="D526" t="str">
            <v>MADANS</v>
          </cell>
          <cell r="E526">
            <v>6501</v>
          </cell>
          <cell r="F526">
            <v>35710</v>
          </cell>
          <cell r="G526" t="str">
            <v>JEANS</v>
          </cell>
          <cell r="H526">
            <v>1</v>
          </cell>
          <cell r="I526">
            <v>431</v>
          </cell>
          <cell r="J526">
            <v>431</v>
          </cell>
          <cell r="K526">
            <v>0</v>
          </cell>
        </row>
        <row r="527">
          <cell r="A527" t="str">
            <v>CPV</v>
          </cell>
          <cell r="B527">
            <v>6925</v>
          </cell>
          <cell r="C527">
            <v>35717</v>
          </cell>
          <cell r="D527" t="str">
            <v>FIVE STAR STATIONERY MART</v>
          </cell>
          <cell r="E527">
            <v>16813</v>
          </cell>
          <cell r="F527">
            <v>35716</v>
          </cell>
          <cell r="G527" t="str">
            <v>TITAN WRIST WATCH</v>
          </cell>
          <cell r="H527">
            <v>1</v>
          </cell>
          <cell r="I527">
            <v>1870</v>
          </cell>
          <cell r="J527">
            <v>1870</v>
          </cell>
          <cell r="K527">
            <v>0</v>
          </cell>
        </row>
        <row r="528">
          <cell r="A528" t="str">
            <v>CPV</v>
          </cell>
          <cell r="B528">
            <v>6935</v>
          </cell>
          <cell r="C528">
            <v>35718</v>
          </cell>
          <cell r="D528" t="str">
            <v>THE ORIENTAL FRUIT MART</v>
          </cell>
          <cell r="E528" t="str">
            <v>1043-39</v>
          </cell>
          <cell r="F528">
            <v>35717</v>
          </cell>
          <cell r="G528" t="str">
            <v>DRY FRUITS</v>
          </cell>
          <cell r="H528">
            <v>1</v>
          </cell>
          <cell r="I528">
            <v>725</v>
          </cell>
          <cell r="J528">
            <v>725</v>
          </cell>
          <cell r="K528">
            <v>0</v>
          </cell>
        </row>
        <row r="529">
          <cell r="A529" t="str">
            <v>CPV</v>
          </cell>
          <cell r="B529">
            <v>7050</v>
          </cell>
          <cell r="C529">
            <v>35723</v>
          </cell>
          <cell r="D529" t="str">
            <v>NATHU SWEETS</v>
          </cell>
          <cell r="E529" t="str">
            <v>5106.000017</v>
          </cell>
          <cell r="F529">
            <v>35721</v>
          </cell>
          <cell r="G529" t="str">
            <v>SWEETS</v>
          </cell>
          <cell r="H529">
            <v>1</v>
          </cell>
          <cell r="I529">
            <v>320</v>
          </cell>
          <cell r="J529">
            <v>320</v>
          </cell>
          <cell r="K529">
            <v>0</v>
          </cell>
        </row>
        <row r="530">
          <cell r="A530" t="str">
            <v>CPV</v>
          </cell>
          <cell r="B530">
            <v>7094</v>
          </cell>
          <cell r="C530">
            <v>35725</v>
          </cell>
          <cell r="D530" t="str">
            <v>KAPOOR WATCH Co. PVT. LTD.</v>
          </cell>
          <cell r="E530">
            <v>3600</v>
          </cell>
          <cell r="F530">
            <v>35722</v>
          </cell>
          <cell r="G530" t="str">
            <v>TITAN WATCH</v>
          </cell>
          <cell r="H530">
            <v>2</v>
          </cell>
          <cell r="I530">
            <v>3995</v>
          </cell>
          <cell r="J530">
            <v>7990</v>
          </cell>
          <cell r="K530">
            <v>0</v>
          </cell>
        </row>
        <row r="531">
          <cell r="A531" t="str">
            <v>CPV</v>
          </cell>
          <cell r="B531">
            <v>7094</v>
          </cell>
          <cell r="C531">
            <v>35725</v>
          </cell>
          <cell r="D531" t="str">
            <v>DEEPMALA</v>
          </cell>
          <cell r="E531">
            <v>1335</v>
          </cell>
          <cell r="F531">
            <v>35721</v>
          </cell>
          <cell r="G531" t="str">
            <v>SUIT LENGTH</v>
          </cell>
          <cell r="H531">
            <v>1</v>
          </cell>
          <cell r="I531">
            <v>7865</v>
          </cell>
          <cell r="J531">
            <v>7865</v>
          </cell>
          <cell r="K531">
            <v>0</v>
          </cell>
        </row>
        <row r="532">
          <cell r="A532" t="str">
            <v>CPV</v>
          </cell>
          <cell r="B532">
            <v>7094</v>
          </cell>
          <cell r="C532">
            <v>35725</v>
          </cell>
          <cell r="D532" t="str">
            <v>DEEPMALA</v>
          </cell>
          <cell r="E532">
            <v>2873</v>
          </cell>
          <cell r="F532">
            <v>35721</v>
          </cell>
          <cell r="G532" t="str">
            <v>TIE</v>
          </cell>
          <cell r="H532">
            <v>1</v>
          </cell>
          <cell r="I532">
            <v>270</v>
          </cell>
          <cell r="J532">
            <v>270</v>
          </cell>
          <cell r="K532">
            <v>0</v>
          </cell>
        </row>
        <row r="533">
          <cell r="A533" t="str">
            <v>CPV</v>
          </cell>
          <cell r="B533">
            <v>7094</v>
          </cell>
          <cell r="C533">
            <v>35725</v>
          </cell>
          <cell r="D533" t="str">
            <v>NALLI SILK SAREES</v>
          </cell>
          <cell r="E533" t="str">
            <v>77157/CTR 2</v>
          </cell>
          <cell r="F533">
            <v>35721</v>
          </cell>
          <cell r="G533" t="str">
            <v>SAREE</v>
          </cell>
          <cell r="H533">
            <v>1</v>
          </cell>
          <cell r="I533">
            <v>4350</v>
          </cell>
          <cell r="J533">
            <v>4350</v>
          </cell>
          <cell r="K533">
            <v>0</v>
          </cell>
        </row>
        <row r="534">
          <cell r="A534" t="str">
            <v>CPV</v>
          </cell>
          <cell r="B534">
            <v>7094</v>
          </cell>
          <cell r="C534">
            <v>35725</v>
          </cell>
          <cell r="D534" t="str">
            <v>NALLI SILK SAREES</v>
          </cell>
          <cell r="E534" t="str">
            <v>77157/CTR 2</v>
          </cell>
          <cell r="F534">
            <v>35721</v>
          </cell>
          <cell r="G534" t="str">
            <v>SAREE</v>
          </cell>
          <cell r="H534">
            <v>1</v>
          </cell>
          <cell r="I534">
            <v>7675</v>
          </cell>
          <cell r="J534">
            <v>7675</v>
          </cell>
          <cell r="K534">
            <v>0</v>
          </cell>
        </row>
        <row r="535">
          <cell r="A535" t="str">
            <v>CPV</v>
          </cell>
          <cell r="B535">
            <v>7094</v>
          </cell>
          <cell r="C535">
            <v>35725</v>
          </cell>
          <cell r="D535" t="str">
            <v>NALLI SILK SAREES</v>
          </cell>
          <cell r="E535" t="str">
            <v>77157/CTR 2</v>
          </cell>
          <cell r="F535">
            <v>35721</v>
          </cell>
          <cell r="G535" t="str">
            <v>SAREE</v>
          </cell>
          <cell r="H535">
            <v>1</v>
          </cell>
          <cell r="I535">
            <v>5650</v>
          </cell>
          <cell r="J535">
            <v>5650</v>
          </cell>
          <cell r="K535">
            <v>0</v>
          </cell>
        </row>
        <row r="536">
          <cell r="A536" t="str">
            <v>CPV</v>
          </cell>
          <cell r="B536">
            <v>7102</v>
          </cell>
          <cell r="C536">
            <v>35725</v>
          </cell>
          <cell r="D536" t="str">
            <v>AARCHIES</v>
          </cell>
          <cell r="E536" t="str">
            <v>T-1C 491452160809</v>
          </cell>
          <cell r="F536">
            <v>35664</v>
          </cell>
          <cell r="G536" t="str">
            <v>TOY</v>
          </cell>
          <cell r="H536">
            <v>1</v>
          </cell>
          <cell r="I536">
            <v>197</v>
          </cell>
          <cell r="J536">
            <v>197</v>
          </cell>
          <cell r="K536">
            <v>0</v>
          </cell>
        </row>
        <row r="537">
          <cell r="A537" t="str">
            <v>CPV</v>
          </cell>
          <cell r="B537">
            <v>7102</v>
          </cell>
          <cell r="C537">
            <v>35725</v>
          </cell>
          <cell r="D537" t="str">
            <v>KAPOOR &amp; SONS</v>
          </cell>
          <cell r="E537">
            <v>19359</v>
          </cell>
          <cell r="F537">
            <v>35715</v>
          </cell>
          <cell r="G537" t="str">
            <v>DIWALI GREETINGS</v>
          </cell>
          <cell r="H537">
            <v>1</v>
          </cell>
          <cell r="I537">
            <v>110</v>
          </cell>
          <cell r="J537">
            <v>110</v>
          </cell>
          <cell r="K537">
            <v>0</v>
          </cell>
        </row>
        <row r="538">
          <cell r="A538" t="str">
            <v>CPV</v>
          </cell>
          <cell r="B538">
            <v>7102</v>
          </cell>
          <cell r="C538">
            <v>35725</v>
          </cell>
          <cell r="D538" t="str">
            <v>KAPOOR &amp; SONS</v>
          </cell>
          <cell r="E538">
            <v>19778</v>
          </cell>
          <cell r="F538">
            <v>35693</v>
          </cell>
          <cell r="G538" t="str">
            <v>DIWALI GREETINGS</v>
          </cell>
          <cell r="H538">
            <v>1</v>
          </cell>
          <cell r="I538">
            <v>65</v>
          </cell>
          <cell r="J538">
            <v>65</v>
          </cell>
          <cell r="K538">
            <v>0</v>
          </cell>
        </row>
        <row r="539">
          <cell r="A539" t="str">
            <v>CPV</v>
          </cell>
          <cell r="B539">
            <v>7102</v>
          </cell>
          <cell r="C539">
            <v>35725</v>
          </cell>
          <cell r="D539" t="str">
            <v>LOUIS PHILIPPE</v>
          </cell>
          <cell r="E539">
            <v>12239</v>
          </cell>
          <cell r="F539">
            <v>35686</v>
          </cell>
          <cell r="G539" t="str">
            <v>SHIRT</v>
          </cell>
          <cell r="H539">
            <v>1</v>
          </cell>
          <cell r="I539">
            <v>795</v>
          </cell>
          <cell r="J539">
            <v>795</v>
          </cell>
          <cell r="K539">
            <v>0</v>
          </cell>
        </row>
        <row r="540">
          <cell r="A540" t="str">
            <v>CPV</v>
          </cell>
          <cell r="B540">
            <v>7102</v>
          </cell>
          <cell r="C540">
            <v>35725</v>
          </cell>
          <cell r="D540" t="str">
            <v>FERNS 'N' PETALS</v>
          </cell>
          <cell r="E540">
            <v>1142</v>
          </cell>
          <cell r="F540">
            <v>35705</v>
          </cell>
          <cell r="G540" t="str">
            <v>BUNCH OF ROSES</v>
          </cell>
          <cell r="H540">
            <v>1</v>
          </cell>
          <cell r="I540">
            <v>200</v>
          </cell>
          <cell r="J540">
            <v>200</v>
          </cell>
          <cell r="K540">
            <v>0</v>
          </cell>
        </row>
        <row r="541">
          <cell r="A541" t="str">
            <v>CPV</v>
          </cell>
          <cell r="B541">
            <v>7102</v>
          </cell>
          <cell r="C541">
            <v>35725</v>
          </cell>
          <cell r="D541" t="str">
            <v>ADAM &amp; EVE</v>
          </cell>
          <cell r="E541">
            <v>56755</v>
          </cell>
          <cell r="F541">
            <v>35714</v>
          </cell>
          <cell r="G541" t="str">
            <v>BELT</v>
          </cell>
          <cell r="H541">
            <v>1</v>
          </cell>
          <cell r="I541">
            <v>74</v>
          </cell>
          <cell r="J541">
            <v>74</v>
          </cell>
          <cell r="K541">
            <v>0</v>
          </cell>
        </row>
        <row r="542">
          <cell r="A542" t="str">
            <v>CPV</v>
          </cell>
          <cell r="B542">
            <v>7102</v>
          </cell>
          <cell r="C542">
            <v>35725</v>
          </cell>
          <cell r="D542" t="str">
            <v>ADAM &amp; EVE</v>
          </cell>
          <cell r="E542">
            <v>56755</v>
          </cell>
          <cell r="F542">
            <v>35714</v>
          </cell>
          <cell r="G542" t="str">
            <v>SALWAR PIECE</v>
          </cell>
          <cell r="H542">
            <v>1</v>
          </cell>
          <cell r="I542">
            <v>350</v>
          </cell>
          <cell r="J542">
            <v>350</v>
          </cell>
          <cell r="K542">
            <v>0</v>
          </cell>
        </row>
        <row r="543">
          <cell r="A543" t="str">
            <v>CPV</v>
          </cell>
          <cell r="B543">
            <v>7102</v>
          </cell>
          <cell r="C543">
            <v>35725</v>
          </cell>
          <cell r="D543" t="str">
            <v>ADAM &amp; EVE</v>
          </cell>
          <cell r="E543">
            <v>56755</v>
          </cell>
          <cell r="F543">
            <v>35714</v>
          </cell>
          <cell r="G543" t="str">
            <v>CARDIGAN</v>
          </cell>
          <cell r="H543">
            <v>1</v>
          </cell>
          <cell r="I543">
            <v>869</v>
          </cell>
          <cell r="J543">
            <v>869</v>
          </cell>
          <cell r="K543">
            <v>0</v>
          </cell>
        </row>
        <row r="544">
          <cell r="A544" t="str">
            <v>CPV</v>
          </cell>
          <cell r="B544">
            <v>7102</v>
          </cell>
          <cell r="C544">
            <v>35725</v>
          </cell>
          <cell r="D544" t="str">
            <v>FASHION WAYS</v>
          </cell>
          <cell r="E544">
            <v>22856</v>
          </cell>
          <cell r="F544">
            <v>35714</v>
          </cell>
          <cell r="G544" t="str">
            <v>T.SHIRT</v>
          </cell>
          <cell r="H544">
            <v>1</v>
          </cell>
          <cell r="I544">
            <v>245</v>
          </cell>
          <cell r="J544">
            <v>245</v>
          </cell>
          <cell r="K544">
            <v>0</v>
          </cell>
        </row>
        <row r="545">
          <cell r="A545" t="str">
            <v>CPV</v>
          </cell>
          <cell r="B545">
            <v>7102</v>
          </cell>
          <cell r="C545">
            <v>35725</v>
          </cell>
          <cell r="D545" t="str">
            <v>FASHION WAYS</v>
          </cell>
          <cell r="E545">
            <v>22856</v>
          </cell>
          <cell r="F545">
            <v>35714</v>
          </cell>
          <cell r="G545" t="str">
            <v>SHIRT</v>
          </cell>
          <cell r="H545">
            <v>1</v>
          </cell>
          <cell r="I545">
            <v>270</v>
          </cell>
          <cell r="J545">
            <v>270</v>
          </cell>
          <cell r="K545">
            <v>0</v>
          </cell>
        </row>
        <row r="546">
          <cell r="A546" t="str">
            <v>CPV</v>
          </cell>
          <cell r="B546">
            <v>7102</v>
          </cell>
          <cell r="C546">
            <v>35725</v>
          </cell>
          <cell r="D546" t="str">
            <v>FASHION WAYS</v>
          </cell>
          <cell r="E546">
            <v>22856</v>
          </cell>
          <cell r="F546">
            <v>35714</v>
          </cell>
          <cell r="G546" t="str">
            <v>TRACK SUIT</v>
          </cell>
          <cell r="H546">
            <v>1</v>
          </cell>
          <cell r="I546">
            <v>160</v>
          </cell>
          <cell r="J546">
            <v>160</v>
          </cell>
          <cell r="K546">
            <v>0</v>
          </cell>
        </row>
        <row r="547">
          <cell r="A547" t="str">
            <v>CPV</v>
          </cell>
          <cell r="B547">
            <v>7140</v>
          </cell>
          <cell r="C547">
            <v>35727</v>
          </cell>
          <cell r="D547" t="str">
            <v>SHIV FRUIT MART</v>
          </cell>
          <cell r="E547" t="str">
            <v>N/A</v>
          </cell>
          <cell r="F547">
            <v>35726</v>
          </cell>
          <cell r="G547" t="str">
            <v>FRUITS</v>
          </cell>
          <cell r="H547">
            <v>1</v>
          </cell>
          <cell r="I547">
            <v>363</v>
          </cell>
          <cell r="J547">
            <v>363</v>
          </cell>
          <cell r="K547">
            <v>0</v>
          </cell>
        </row>
        <row r="548">
          <cell r="A548" t="str">
            <v>CPV</v>
          </cell>
          <cell r="B548">
            <v>7160</v>
          </cell>
          <cell r="C548">
            <v>35727</v>
          </cell>
          <cell r="D548" t="str">
            <v>CELL PAGE COMMUNICATION</v>
          </cell>
          <cell r="E548">
            <v>2197</v>
          </cell>
          <cell r="F548">
            <v>35699</v>
          </cell>
          <cell r="G548" t="str">
            <v>ERICSSON CA</v>
          </cell>
          <cell r="H548">
            <v>1</v>
          </cell>
          <cell r="I548">
            <v>10995</v>
          </cell>
          <cell r="J548">
            <v>10995</v>
          </cell>
          <cell r="K548">
            <v>0</v>
          </cell>
        </row>
        <row r="549">
          <cell r="A549" t="str">
            <v>CPV</v>
          </cell>
          <cell r="B549">
            <v>7160</v>
          </cell>
          <cell r="C549">
            <v>35727</v>
          </cell>
          <cell r="D549" t="str">
            <v>HIMALAYA OPTICALS</v>
          </cell>
          <cell r="E549" t="str">
            <v>A 45039</v>
          </cell>
          <cell r="F549">
            <v>35722</v>
          </cell>
          <cell r="G549" t="str">
            <v>GOGGLES</v>
          </cell>
          <cell r="H549">
            <v>1</v>
          </cell>
          <cell r="I549">
            <v>1150</v>
          </cell>
          <cell r="J549">
            <v>1150</v>
          </cell>
          <cell r="K549">
            <v>0</v>
          </cell>
        </row>
        <row r="550">
          <cell r="A550" t="str">
            <v>CPV</v>
          </cell>
          <cell r="B550">
            <v>7160</v>
          </cell>
          <cell r="C550">
            <v>35727</v>
          </cell>
          <cell r="D550" t="str">
            <v>RAMASONS</v>
          </cell>
          <cell r="E550">
            <v>6246</v>
          </cell>
          <cell r="F550">
            <v>35500</v>
          </cell>
          <cell r="G550" t="str">
            <v>RUBIA</v>
          </cell>
          <cell r="H550">
            <v>18</v>
          </cell>
          <cell r="I550">
            <v>70</v>
          </cell>
          <cell r="J550">
            <v>1260</v>
          </cell>
          <cell r="K550">
            <v>0</v>
          </cell>
        </row>
        <row r="551">
          <cell r="A551" t="str">
            <v>CPV</v>
          </cell>
          <cell r="B551">
            <v>7160</v>
          </cell>
          <cell r="C551">
            <v>35727</v>
          </cell>
          <cell r="D551" t="str">
            <v>OM PRINTS</v>
          </cell>
          <cell r="E551">
            <v>42278</v>
          </cell>
          <cell r="F551">
            <v>35654</v>
          </cell>
          <cell r="G551" t="str">
            <v>SAREES</v>
          </cell>
          <cell r="H551">
            <v>3</v>
          </cell>
          <cell r="I551">
            <v>1046</v>
          </cell>
          <cell r="J551">
            <v>3138</v>
          </cell>
          <cell r="K551">
            <v>0</v>
          </cell>
        </row>
        <row r="552">
          <cell r="A552" t="str">
            <v>CPV</v>
          </cell>
          <cell r="B552">
            <v>7160</v>
          </cell>
          <cell r="C552">
            <v>35727</v>
          </cell>
          <cell r="D552" t="str">
            <v>SATYAM TEXTILES</v>
          </cell>
          <cell r="E552" t="str">
            <v>P 16438</v>
          </cell>
          <cell r="F552">
            <v>35646</v>
          </cell>
          <cell r="G552" t="str">
            <v>GARMENTS</v>
          </cell>
          <cell r="H552">
            <v>3</v>
          </cell>
          <cell r="I552">
            <v>372.08333333333331</v>
          </cell>
          <cell r="J552">
            <v>1116.25</v>
          </cell>
          <cell r="K552">
            <v>0</v>
          </cell>
        </row>
        <row r="553">
          <cell r="A553" t="str">
            <v>CPV</v>
          </cell>
          <cell r="B553">
            <v>7160</v>
          </cell>
          <cell r="C553">
            <v>35727</v>
          </cell>
          <cell r="D553" t="str">
            <v>FRESH LOOK</v>
          </cell>
          <cell r="E553">
            <v>2717</v>
          </cell>
          <cell r="F553">
            <v>35500</v>
          </cell>
          <cell r="G553" t="str">
            <v>GARMENTS</v>
          </cell>
          <cell r="H553">
            <v>2</v>
          </cell>
          <cell r="I553">
            <v>500</v>
          </cell>
          <cell r="J553">
            <v>1000</v>
          </cell>
          <cell r="K553">
            <v>0</v>
          </cell>
        </row>
        <row r="554">
          <cell r="A554" t="str">
            <v>CPV</v>
          </cell>
          <cell r="B554">
            <v>7160</v>
          </cell>
          <cell r="C554">
            <v>35727</v>
          </cell>
          <cell r="D554" t="str">
            <v>SATYAM TEXTILES</v>
          </cell>
          <cell r="E554" t="str">
            <v>P 16238</v>
          </cell>
          <cell r="F554">
            <v>35625</v>
          </cell>
          <cell r="G554" t="str">
            <v>GARMENTS</v>
          </cell>
          <cell r="H554">
            <v>2</v>
          </cell>
          <cell r="I554">
            <v>215</v>
          </cell>
          <cell r="J554">
            <v>430</v>
          </cell>
          <cell r="K554">
            <v>0</v>
          </cell>
        </row>
        <row r="555">
          <cell r="A555" t="str">
            <v>CPV</v>
          </cell>
          <cell r="B555">
            <v>7161</v>
          </cell>
          <cell r="C555">
            <v>35727</v>
          </cell>
          <cell r="D555" t="str">
            <v>A - ONE STORES</v>
          </cell>
          <cell r="E555">
            <v>280</v>
          </cell>
          <cell r="F555">
            <v>35501</v>
          </cell>
          <cell r="G555" t="str">
            <v>TOWELS</v>
          </cell>
          <cell r="H555">
            <v>6</v>
          </cell>
          <cell r="I555">
            <v>208.33333333333334</v>
          </cell>
          <cell r="J555">
            <v>1250</v>
          </cell>
          <cell r="K555">
            <v>0</v>
          </cell>
        </row>
        <row r="556">
          <cell r="A556" t="str">
            <v>CPV</v>
          </cell>
          <cell r="B556">
            <v>7161</v>
          </cell>
          <cell r="C556">
            <v>35727</v>
          </cell>
          <cell r="D556" t="str">
            <v>A - ONE STORES</v>
          </cell>
          <cell r="E556">
            <v>215</v>
          </cell>
          <cell r="F556">
            <v>35494</v>
          </cell>
          <cell r="G556" t="str">
            <v>TOWELS</v>
          </cell>
          <cell r="H556">
            <v>3</v>
          </cell>
          <cell r="I556">
            <v>155</v>
          </cell>
          <cell r="J556">
            <v>465</v>
          </cell>
          <cell r="K556">
            <v>0</v>
          </cell>
        </row>
        <row r="557">
          <cell r="A557" t="str">
            <v>CPV</v>
          </cell>
          <cell r="B557">
            <v>7161</v>
          </cell>
          <cell r="C557">
            <v>35727</v>
          </cell>
          <cell r="D557" t="str">
            <v>OM PRINTS</v>
          </cell>
          <cell r="E557">
            <v>42485</v>
          </cell>
          <cell r="F557">
            <v>35692</v>
          </cell>
          <cell r="G557" t="str">
            <v>SAREE</v>
          </cell>
          <cell r="H557">
            <v>1</v>
          </cell>
          <cell r="I557">
            <v>1200</v>
          </cell>
          <cell r="J557">
            <v>1200</v>
          </cell>
          <cell r="K557">
            <v>0</v>
          </cell>
        </row>
        <row r="558">
          <cell r="A558" t="str">
            <v>CPV</v>
          </cell>
          <cell r="B558">
            <v>7161</v>
          </cell>
          <cell r="C558">
            <v>35727</v>
          </cell>
          <cell r="D558" t="str">
            <v>RHYTHM CORNER</v>
          </cell>
          <cell r="E558" t="str">
            <v>F 3784</v>
          </cell>
          <cell r="F558">
            <v>35531</v>
          </cell>
          <cell r="G558" t="str">
            <v>PARTS &amp; REPAIRS</v>
          </cell>
          <cell r="H558">
            <v>1</v>
          </cell>
          <cell r="I558">
            <v>183</v>
          </cell>
          <cell r="J558">
            <v>183</v>
          </cell>
          <cell r="K558">
            <v>0</v>
          </cell>
        </row>
        <row r="559">
          <cell r="A559" t="str">
            <v>CPV</v>
          </cell>
          <cell r="B559">
            <v>7161</v>
          </cell>
          <cell r="C559">
            <v>35727</v>
          </cell>
          <cell r="D559" t="str">
            <v>NAZAKAT</v>
          </cell>
          <cell r="E559">
            <v>5656</v>
          </cell>
          <cell r="F559">
            <v>35688</v>
          </cell>
          <cell r="G559" t="str">
            <v>SUIT</v>
          </cell>
          <cell r="H559">
            <v>2</v>
          </cell>
          <cell r="I559">
            <v>1175</v>
          </cell>
          <cell r="J559">
            <v>2350</v>
          </cell>
          <cell r="K559">
            <v>0</v>
          </cell>
        </row>
        <row r="560">
          <cell r="A560" t="str">
            <v>CPV</v>
          </cell>
          <cell r="B560">
            <v>7161</v>
          </cell>
          <cell r="C560">
            <v>35727</v>
          </cell>
          <cell r="D560" t="str">
            <v>MALHOTRA AUDIO</v>
          </cell>
          <cell r="E560">
            <v>787</v>
          </cell>
          <cell r="F560">
            <v>35682</v>
          </cell>
          <cell r="G560" t="str">
            <v>PANASONIC CASSETTE</v>
          </cell>
          <cell r="H560">
            <v>1</v>
          </cell>
          <cell r="I560">
            <v>175</v>
          </cell>
          <cell r="J560">
            <v>175</v>
          </cell>
          <cell r="K560">
            <v>0</v>
          </cell>
        </row>
        <row r="561">
          <cell r="A561" t="str">
            <v>CPV</v>
          </cell>
          <cell r="B561">
            <v>7161</v>
          </cell>
          <cell r="C561">
            <v>35727</v>
          </cell>
          <cell r="D561" t="str">
            <v>COOKE &amp; KALVEY PVT. LTD.</v>
          </cell>
          <cell r="E561">
            <v>495</v>
          </cell>
          <cell r="F561">
            <v>35690</v>
          </cell>
          <cell r="G561" t="str">
            <v>SILVER PLATE</v>
          </cell>
          <cell r="H561">
            <v>1</v>
          </cell>
          <cell r="I561">
            <v>7215.5</v>
          </cell>
          <cell r="J561">
            <v>7215.5</v>
          </cell>
          <cell r="K561">
            <v>0</v>
          </cell>
        </row>
        <row r="562">
          <cell r="A562" t="str">
            <v>CPV</v>
          </cell>
          <cell r="B562">
            <v>7161</v>
          </cell>
          <cell r="C562">
            <v>35727</v>
          </cell>
          <cell r="D562" t="str">
            <v>SATNAM ELECTRONICS</v>
          </cell>
          <cell r="E562">
            <v>15309</v>
          </cell>
          <cell r="F562">
            <v>35629</v>
          </cell>
          <cell r="G562" t="str">
            <v>AUDIO CASSETTE</v>
          </cell>
          <cell r="H562">
            <v>1</v>
          </cell>
          <cell r="I562">
            <v>70</v>
          </cell>
          <cell r="J562">
            <v>70</v>
          </cell>
          <cell r="K562">
            <v>0</v>
          </cell>
        </row>
        <row r="563">
          <cell r="A563" t="str">
            <v>CPV</v>
          </cell>
          <cell r="B563">
            <v>7161</v>
          </cell>
          <cell r="C563">
            <v>35727</v>
          </cell>
          <cell r="D563" t="str">
            <v>HOME SAAZ</v>
          </cell>
          <cell r="E563">
            <v>351</v>
          </cell>
          <cell r="F563">
            <v>35500</v>
          </cell>
          <cell r="G563" t="str">
            <v>BED COVER</v>
          </cell>
          <cell r="H563">
            <v>1</v>
          </cell>
          <cell r="I563">
            <v>788</v>
          </cell>
          <cell r="J563">
            <v>788</v>
          </cell>
          <cell r="K563">
            <v>0</v>
          </cell>
        </row>
        <row r="564">
          <cell r="A564" t="str">
            <v>CPV</v>
          </cell>
          <cell r="B564">
            <v>7161</v>
          </cell>
          <cell r="C564">
            <v>35727</v>
          </cell>
          <cell r="D564" t="str">
            <v>HOME SAAZ</v>
          </cell>
          <cell r="E564">
            <v>41</v>
          </cell>
          <cell r="F564">
            <v>35500</v>
          </cell>
          <cell r="G564" t="str">
            <v>BED COVER</v>
          </cell>
          <cell r="H564">
            <v>2</v>
          </cell>
          <cell r="I564">
            <v>1487.5</v>
          </cell>
          <cell r="J564">
            <v>2975</v>
          </cell>
          <cell r="K564">
            <v>0</v>
          </cell>
        </row>
        <row r="565">
          <cell r="A565" t="str">
            <v>CPV</v>
          </cell>
          <cell r="B565">
            <v>7161</v>
          </cell>
          <cell r="C565">
            <v>35727</v>
          </cell>
          <cell r="D565" t="str">
            <v>ROYALE JEWELLERS</v>
          </cell>
          <cell r="E565">
            <v>179</v>
          </cell>
          <cell r="F565">
            <v>35708</v>
          </cell>
          <cell r="G565" t="str">
            <v>SILVER BOWL</v>
          </cell>
          <cell r="H565">
            <v>1</v>
          </cell>
          <cell r="I565">
            <v>1300</v>
          </cell>
          <cell r="J565">
            <v>1300</v>
          </cell>
          <cell r="K565">
            <v>0</v>
          </cell>
        </row>
        <row r="566">
          <cell r="A566" t="str">
            <v>CPV</v>
          </cell>
          <cell r="B566">
            <v>7168</v>
          </cell>
          <cell r="C566">
            <v>35727</v>
          </cell>
          <cell r="D566" t="str">
            <v>DOLPHINS D'MART</v>
          </cell>
          <cell r="E566" t="str">
            <v>2106097/1</v>
          </cell>
          <cell r="F566">
            <v>35679</v>
          </cell>
          <cell r="G566" t="str">
            <v>DINNER SET</v>
          </cell>
          <cell r="H566">
            <v>1</v>
          </cell>
          <cell r="I566">
            <v>4675</v>
          </cell>
          <cell r="J566">
            <v>4675</v>
          </cell>
          <cell r="K566">
            <v>0</v>
          </cell>
        </row>
        <row r="567">
          <cell r="A567" t="str">
            <v>CPV</v>
          </cell>
          <cell r="B567">
            <v>7192</v>
          </cell>
          <cell r="C567">
            <v>35730</v>
          </cell>
          <cell r="D567" t="str">
            <v>RAYMONDS</v>
          </cell>
          <cell r="E567">
            <v>8406</v>
          </cell>
          <cell r="F567">
            <v>35534</v>
          </cell>
          <cell r="G567" t="str">
            <v>SOCKS</v>
          </cell>
          <cell r="H567">
            <v>2</v>
          </cell>
          <cell r="I567">
            <v>74</v>
          </cell>
          <cell r="J567">
            <v>148</v>
          </cell>
          <cell r="K567">
            <v>0</v>
          </cell>
        </row>
        <row r="568">
          <cell r="A568" t="str">
            <v>CPV</v>
          </cell>
          <cell r="B568">
            <v>7285</v>
          </cell>
          <cell r="C568">
            <v>35732</v>
          </cell>
          <cell r="D568" t="str">
            <v>HIMALAYA OPTICALS</v>
          </cell>
          <cell r="E568" t="str">
            <v>A 042573</v>
          </cell>
          <cell r="F568">
            <v>35560</v>
          </cell>
          <cell r="G568" t="str">
            <v>GOGGLES</v>
          </cell>
          <cell r="H568">
            <v>1</v>
          </cell>
          <cell r="I568">
            <v>2290</v>
          </cell>
          <cell r="J568">
            <v>2290</v>
          </cell>
          <cell r="K568">
            <v>0</v>
          </cell>
        </row>
        <row r="569">
          <cell r="A569" t="str">
            <v>CPV</v>
          </cell>
          <cell r="B569">
            <v>7285</v>
          </cell>
          <cell r="C569">
            <v>35732</v>
          </cell>
          <cell r="D569" t="str">
            <v>IIP</v>
          </cell>
          <cell r="E569" t="str">
            <v>N/A</v>
          </cell>
          <cell r="F569">
            <v>35557</v>
          </cell>
          <cell r="G569" t="str">
            <v>SUIT</v>
          </cell>
          <cell r="H569">
            <v>5</v>
          </cell>
          <cell r="I569">
            <v>920</v>
          </cell>
          <cell r="J569">
            <v>4600</v>
          </cell>
          <cell r="K569">
            <v>0</v>
          </cell>
        </row>
        <row r="570">
          <cell r="A570" t="str">
            <v>CPV</v>
          </cell>
          <cell r="B570">
            <v>7285</v>
          </cell>
          <cell r="C570">
            <v>35732</v>
          </cell>
          <cell r="D570" t="str">
            <v>MEENA BAZAR</v>
          </cell>
          <cell r="E570">
            <v>3844</v>
          </cell>
          <cell r="F570">
            <v>35718</v>
          </cell>
          <cell r="G570" t="str">
            <v>BON. CREPE</v>
          </cell>
          <cell r="H570">
            <v>1</v>
          </cell>
          <cell r="I570">
            <v>1978</v>
          </cell>
          <cell r="J570">
            <v>1978</v>
          </cell>
          <cell r="K570">
            <v>0</v>
          </cell>
        </row>
        <row r="571">
          <cell r="A571" t="str">
            <v>CPV</v>
          </cell>
          <cell r="B571">
            <v>7285</v>
          </cell>
          <cell r="C571">
            <v>35732</v>
          </cell>
          <cell r="D571" t="str">
            <v>HOME SAAZ</v>
          </cell>
          <cell r="E571">
            <v>44805</v>
          </cell>
          <cell r="F571">
            <v>35718</v>
          </cell>
          <cell r="G571" t="str">
            <v>TOY</v>
          </cell>
          <cell r="H571">
            <v>1</v>
          </cell>
          <cell r="I571">
            <v>1180</v>
          </cell>
          <cell r="J571">
            <v>1180</v>
          </cell>
          <cell r="K571">
            <v>0</v>
          </cell>
        </row>
        <row r="572">
          <cell r="A572" t="str">
            <v>CPV</v>
          </cell>
          <cell r="B572">
            <v>7295</v>
          </cell>
          <cell r="C572">
            <v>35732</v>
          </cell>
          <cell r="D572" t="str">
            <v>VINAYAK ENTERPRISES</v>
          </cell>
          <cell r="E572">
            <v>7600</v>
          </cell>
          <cell r="F572">
            <v>35700</v>
          </cell>
          <cell r="G572" t="str">
            <v>TOWELS</v>
          </cell>
          <cell r="H572">
            <v>5</v>
          </cell>
          <cell r="I572">
            <v>146.25</v>
          </cell>
          <cell r="J572">
            <v>731.25</v>
          </cell>
          <cell r="K572">
            <v>0</v>
          </cell>
        </row>
        <row r="573">
          <cell r="A573" t="str">
            <v>CPV</v>
          </cell>
          <cell r="B573">
            <v>7295</v>
          </cell>
          <cell r="C573">
            <v>35732</v>
          </cell>
          <cell r="D573" t="str">
            <v>DEV CROCKERY STORE</v>
          </cell>
          <cell r="E573">
            <v>42346</v>
          </cell>
          <cell r="F573">
            <v>35683</v>
          </cell>
          <cell r="G573" t="str">
            <v>LIGHTER</v>
          </cell>
          <cell r="H573">
            <v>1</v>
          </cell>
          <cell r="I573">
            <v>810.75</v>
          </cell>
          <cell r="J573">
            <v>810.75</v>
          </cell>
          <cell r="K573">
            <v>0</v>
          </cell>
        </row>
        <row r="574">
          <cell r="A574" t="str">
            <v>CPV</v>
          </cell>
          <cell r="B574">
            <v>7336</v>
          </cell>
          <cell r="C574">
            <v>35734</v>
          </cell>
          <cell r="D574" t="str">
            <v>DURGA CROCKERY CORNER</v>
          </cell>
          <cell r="E574">
            <v>174</v>
          </cell>
          <cell r="F574">
            <v>35730</v>
          </cell>
          <cell r="G574" t="str">
            <v>DIWALI GIFTS</v>
          </cell>
          <cell r="H574">
            <v>5</v>
          </cell>
          <cell r="I574">
            <v>716.8</v>
          </cell>
          <cell r="J574">
            <v>3584</v>
          </cell>
          <cell r="K574">
            <v>0</v>
          </cell>
        </row>
        <row r="575">
          <cell r="A575" t="str">
            <v>CPV</v>
          </cell>
          <cell r="B575">
            <v>7339</v>
          </cell>
          <cell r="C575">
            <v>35734</v>
          </cell>
          <cell r="D575" t="str">
            <v>NEW TEXTILE EMPORIUM</v>
          </cell>
          <cell r="E575">
            <v>37110</v>
          </cell>
          <cell r="F575">
            <v>35522</v>
          </cell>
          <cell r="G575" t="str">
            <v>GARMENTS</v>
          </cell>
          <cell r="H575">
            <v>1</v>
          </cell>
          <cell r="I575">
            <v>268</v>
          </cell>
          <cell r="J575">
            <v>268</v>
          </cell>
          <cell r="K575">
            <v>0</v>
          </cell>
        </row>
        <row r="576">
          <cell r="A576" t="str">
            <v>CPV</v>
          </cell>
          <cell r="B576">
            <v>7339</v>
          </cell>
          <cell r="C576">
            <v>35734</v>
          </cell>
          <cell r="D576" t="str">
            <v>CHAMANS'</v>
          </cell>
          <cell r="E576">
            <v>148</v>
          </cell>
          <cell r="F576">
            <v>35718</v>
          </cell>
          <cell r="G576" t="str">
            <v>JACKETS</v>
          </cell>
          <cell r="H576">
            <v>2</v>
          </cell>
          <cell r="I576">
            <v>965</v>
          </cell>
          <cell r="J576">
            <v>1930</v>
          </cell>
          <cell r="K576">
            <v>0</v>
          </cell>
        </row>
        <row r="577">
          <cell r="A577" t="str">
            <v>CPV</v>
          </cell>
          <cell r="B577">
            <v>7339</v>
          </cell>
          <cell r="C577">
            <v>35734</v>
          </cell>
          <cell r="D577" t="str">
            <v>RAYMONDS</v>
          </cell>
          <cell r="E577">
            <v>2528</v>
          </cell>
          <cell r="F577">
            <v>35711</v>
          </cell>
          <cell r="G577" t="str">
            <v>SUIT</v>
          </cell>
          <cell r="H577">
            <v>1</v>
          </cell>
          <cell r="I577">
            <v>235</v>
          </cell>
          <cell r="J577">
            <v>235</v>
          </cell>
          <cell r="K577">
            <v>0</v>
          </cell>
        </row>
        <row r="578">
          <cell r="A578" t="str">
            <v>CPV</v>
          </cell>
          <cell r="B578">
            <v>7339</v>
          </cell>
          <cell r="C578">
            <v>35734</v>
          </cell>
          <cell r="D578" t="str">
            <v>RAYMONDS</v>
          </cell>
          <cell r="E578">
            <v>2528</v>
          </cell>
          <cell r="F578">
            <v>35711</v>
          </cell>
          <cell r="G578" t="str">
            <v>SAREE</v>
          </cell>
          <cell r="H578">
            <v>3</v>
          </cell>
          <cell r="I578">
            <v>355</v>
          </cell>
          <cell r="J578">
            <v>1065</v>
          </cell>
          <cell r="K578">
            <v>0</v>
          </cell>
        </row>
        <row r="579">
          <cell r="A579" t="str">
            <v>CPV</v>
          </cell>
          <cell r="B579">
            <v>7339</v>
          </cell>
          <cell r="C579">
            <v>35734</v>
          </cell>
          <cell r="D579" t="str">
            <v>NEW TEXTILE EMPORIUM</v>
          </cell>
          <cell r="E579">
            <v>37111</v>
          </cell>
          <cell r="F579">
            <v>35522</v>
          </cell>
          <cell r="G579" t="str">
            <v>COVERS</v>
          </cell>
          <cell r="H579">
            <v>3</v>
          </cell>
          <cell r="I579">
            <v>15</v>
          </cell>
          <cell r="J579">
            <v>45</v>
          </cell>
          <cell r="K579">
            <v>0</v>
          </cell>
        </row>
        <row r="580">
          <cell r="A580" t="str">
            <v>CPV</v>
          </cell>
          <cell r="B580">
            <v>7339</v>
          </cell>
          <cell r="C580">
            <v>35734</v>
          </cell>
          <cell r="D580" t="str">
            <v>ASHOKA SAREE HOUSE</v>
          </cell>
          <cell r="E580">
            <v>86579</v>
          </cell>
          <cell r="F580">
            <v>35522</v>
          </cell>
          <cell r="G580" t="str">
            <v>SAREE</v>
          </cell>
          <cell r="H580">
            <v>1</v>
          </cell>
          <cell r="I580">
            <v>275</v>
          </cell>
          <cell r="J580">
            <v>275</v>
          </cell>
          <cell r="K580">
            <v>0</v>
          </cell>
        </row>
        <row r="581">
          <cell r="A581" t="str">
            <v>CPV</v>
          </cell>
          <cell r="B581">
            <v>7339</v>
          </cell>
          <cell r="C581">
            <v>35734</v>
          </cell>
          <cell r="D581" t="str">
            <v>NATRAJ</v>
          </cell>
          <cell r="E581">
            <v>17679</v>
          </cell>
          <cell r="F581">
            <v>35686</v>
          </cell>
          <cell r="G581" t="str">
            <v>DECORATIVE GIFT ITEM</v>
          </cell>
          <cell r="H581">
            <v>1</v>
          </cell>
          <cell r="I581">
            <v>648</v>
          </cell>
          <cell r="J581">
            <v>648</v>
          </cell>
          <cell r="K581">
            <v>0</v>
          </cell>
        </row>
        <row r="582">
          <cell r="A582" t="str">
            <v>CPV</v>
          </cell>
          <cell r="B582">
            <v>7362</v>
          </cell>
          <cell r="C582">
            <v>35734</v>
          </cell>
          <cell r="D582" t="str">
            <v>TIME EMPORIUM</v>
          </cell>
          <cell r="E582">
            <v>1932</v>
          </cell>
          <cell r="F582">
            <v>35729</v>
          </cell>
          <cell r="G582" t="str">
            <v>TIMEX WATCH</v>
          </cell>
          <cell r="H582">
            <v>1</v>
          </cell>
          <cell r="I582">
            <v>450</v>
          </cell>
          <cell r="J582">
            <v>450</v>
          </cell>
          <cell r="K582">
            <v>0</v>
          </cell>
        </row>
        <row r="583">
          <cell r="A583" t="str">
            <v>CPV</v>
          </cell>
          <cell r="B583">
            <v>7367</v>
          </cell>
          <cell r="C583">
            <v>35734</v>
          </cell>
          <cell r="D583" t="str">
            <v>ARORA WATCH COMPANY</v>
          </cell>
          <cell r="E583">
            <v>2694</v>
          </cell>
          <cell r="F583">
            <v>35731</v>
          </cell>
          <cell r="G583" t="str">
            <v>DIWALI GIFT(WATCH)</v>
          </cell>
          <cell r="H583">
            <v>1</v>
          </cell>
          <cell r="I583">
            <v>190</v>
          </cell>
          <cell r="J583">
            <v>190</v>
          </cell>
          <cell r="K583">
            <v>0</v>
          </cell>
        </row>
        <row r="584">
          <cell r="A584" t="str">
            <v>CPV</v>
          </cell>
          <cell r="B584">
            <v>7459</v>
          </cell>
          <cell r="C584">
            <v>35760</v>
          </cell>
          <cell r="D584" t="str">
            <v>MUKESH AGGRAWAL</v>
          </cell>
          <cell r="E584">
            <v>0</v>
          </cell>
          <cell r="F584">
            <v>0</v>
          </cell>
          <cell r="G584" t="str">
            <v>SHAGUN</v>
          </cell>
          <cell r="H584">
            <v>1</v>
          </cell>
          <cell r="I584">
            <v>501</v>
          </cell>
          <cell r="J584">
            <v>501</v>
          </cell>
          <cell r="K584">
            <v>0</v>
          </cell>
        </row>
        <row r="585">
          <cell r="A585" t="str">
            <v>CPV</v>
          </cell>
          <cell r="B585">
            <v>7472</v>
          </cell>
          <cell r="C585">
            <v>35739</v>
          </cell>
          <cell r="D585" t="str">
            <v>GUPTA ELECTRIC WORKS</v>
          </cell>
          <cell r="E585">
            <v>49739</v>
          </cell>
          <cell r="F585">
            <v>35728</v>
          </cell>
          <cell r="G585" t="str">
            <v>MIXER GRINDER</v>
          </cell>
          <cell r="H585">
            <v>1</v>
          </cell>
          <cell r="I585">
            <v>2495</v>
          </cell>
          <cell r="J585">
            <v>2495</v>
          </cell>
          <cell r="K585">
            <v>0</v>
          </cell>
        </row>
        <row r="586">
          <cell r="A586" t="str">
            <v>CPV</v>
          </cell>
          <cell r="B586">
            <v>7495</v>
          </cell>
          <cell r="C586">
            <v>35740</v>
          </cell>
          <cell r="D586" t="str">
            <v>FIVE STAR STATIONERY MART</v>
          </cell>
          <cell r="E586">
            <v>17895</v>
          </cell>
          <cell r="F586">
            <v>35730</v>
          </cell>
          <cell r="G586" t="str">
            <v>EAGLE FLASKS</v>
          </cell>
          <cell r="H586">
            <v>3</v>
          </cell>
          <cell r="I586">
            <v>730</v>
          </cell>
          <cell r="J586">
            <v>2190</v>
          </cell>
          <cell r="K586">
            <v>0</v>
          </cell>
        </row>
        <row r="587">
          <cell r="A587" t="str">
            <v>CPV</v>
          </cell>
          <cell r="B587">
            <v>7495</v>
          </cell>
          <cell r="C587">
            <v>35740</v>
          </cell>
          <cell r="D587" t="str">
            <v>FIVE STAR STATIONERY MART</v>
          </cell>
          <cell r="E587">
            <v>17895</v>
          </cell>
          <cell r="F587">
            <v>35730</v>
          </cell>
          <cell r="G587" t="str">
            <v>DINNER SET</v>
          </cell>
          <cell r="H587">
            <v>1</v>
          </cell>
          <cell r="I587">
            <v>1720</v>
          </cell>
          <cell r="J587">
            <v>1720</v>
          </cell>
          <cell r="K587">
            <v>0</v>
          </cell>
        </row>
        <row r="588">
          <cell r="A588" t="str">
            <v>CPV</v>
          </cell>
          <cell r="B588">
            <v>7495</v>
          </cell>
          <cell r="C588">
            <v>35740</v>
          </cell>
          <cell r="D588" t="str">
            <v>FIVE STAR STATIONERY MART</v>
          </cell>
          <cell r="E588">
            <v>17895</v>
          </cell>
          <cell r="F588">
            <v>35730</v>
          </cell>
          <cell r="G588" t="str">
            <v>DINNER SET</v>
          </cell>
          <cell r="H588">
            <v>1</v>
          </cell>
          <cell r="I588">
            <v>2250</v>
          </cell>
          <cell r="J588">
            <v>2250</v>
          </cell>
          <cell r="K588">
            <v>0</v>
          </cell>
        </row>
        <row r="589">
          <cell r="A589" t="str">
            <v>CPV</v>
          </cell>
          <cell r="B589">
            <v>7558</v>
          </cell>
          <cell r="C589">
            <v>35744</v>
          </cell>
          <cell r="D589" t="str">
            <v>SKWS</v>
          </cell>
          <cell r="E589">
            <v>23709</v>
          </cell>
          <cell r="F589" t="str">
            <v>N/A</v>
          </cell>
          <cell r="G589" t="str">
            <v>SAREE</v>
          </cell>
          <cell r="H589">
            <v>1</v>
          </cell>
          <cell r="I589">
            <v>4862</v>
          </cell>
          <cell r="J589">
            <v>4862</v>
          </cell>
          <cell r="K589">
            <v>0</v>
          </cell>
        </row>
        <row r="590">
          <cell r="A590" t="str">
            <v>CPV</v>
          </cell>
          <cell r="B590">
            <v>7694</v>
          </cell>
          <cell r="C590">
            <v>35752</v>
          </cell>
          <cell r="D590" t="str">
            <v>FIVE STAR STATIONERY MART</v>
          </cell>
          <cell r="E590">
            <v>19668</v>
          </cell>
          <cell r="F590">
            <v>35748</v>
          </cell>
          <cell r="G590" t="str">
            <v>VIP -SKYBAG</v>
          </cell>
          <cell r="H590">
            <v>1</v>
          </cell>
          <cell r="I590">
            <v>695</v>
          </cell>
          <cell r="J590">
            <v>695</v>
          </cell>
          <cell r="K590">
            <v>0</v>
          </cell>
        </row>
        <row r="591">
          <cell r="A591" t="str">
            <v>CPV</v>
          </cell>
          <cell r="B591">
            <v>7695</v>
          </cell>
          <cell r="C591">
            <v>35752</v>
          </cell>
          <cell r="D591" t="str">
            <v>INDIA MEDICOS</v>
          </cell>
          <cell r="E591">
            <v>26318</v>
          </cell>
          <cell r="F591">
            <v>35749</v>
          </cell>
          <cell r="G591" t="str">
            <v>BLOOD PRESSURE MONITOR</v>
          </cell>
          <cell r="H591">
            <v>1</v>
          </cell>
          <cell r="I591">
            <v>4200</v>
          </cell>
          <cell r="J591">
            <v>4200</v>
          </cell>
          <cell r="K591">
            <v>0</v>
          </cell>
        </row>
        <row r="592">
          <cell r="A592" t="str">
            <v>CPV</v>
          </cell>
          <cell r="B592">
            <v>7753</v>
          </cell>
          <cell r="C592">
            <v>35753</v>
          </cell>
          <cell r="D592" t="str">
            <v>DAWAR ENTERPRISES</v>
          </cell>
          <cell r="E592">
            <v>10701</v>
          </cell>
          <cell r="F592">
            <v>35596</v>
          </cell>
          <cell r="G592" t="str">
            <v>IRON</v>
          </cell>
          <cell r="H592">
            <v>1</v>
          </cell>
          <cell r="I592">
            <v>1095</v>
          </cell>
          <cell r="J592">
            <v>1095</v>
          </cell>
          <cell r="K592">
            <v>0</v>
          </cell>
        </row>
        <row r="593">
          <cell r="A593" t="str">
            <v>CPV</v>
          </cell>
          <cell r="B593">
            <v>7753</v>
          </cell>
          <cell r="C593">
            <v>35753</v>
          </cell>
          <cell r="D593" t="str">
            <v>R.S.JEWELLERS</v>
          </cell>
          <cell r="E593">
            <v>1050</v>
          </cell>
          <cell r="F593">
            <v>35710</v>
          </cell>
          <cell r="G593" t="str">
            <v>TOPS</v>
          </cell>
          <cell r="H593">
            <v>1</v>
          </cell>
          <cell r="I593">
            <v>1432</v>
          </cell>
          <cell r="J593">
            <v>1432</v>
          </cell>
          <cell r="K593">
            <v>0</v>
          </cell>
        </row>
        <row r="594">
          <cell r="A594" t="str">
            <v>CPV</v>
          </cell>
          <cell r="B594">
            <v>7792</v>
          </cell>
          <cell r="C594">
            <v>35755</v>
          </cell>
          <cell r="D594" t="str">
            <v>MIDLAND BOOK SHOP</v>
          </cell>
          <cell r="E594">
            <v>24413</v>
          </cell>
          <cell r="F594">
            <v>35742</v>
          </cell>
          <cell r="G594" t="str">
            <v>BOOK</v>
          </cell>
          <cell r="H594">
            <v>1</v>
          </cell>
          <cell r="I594">
            <v>295</v>
          </cell>
          <cell r="J594">
            <v>295</v>
          </cell>
          <cell r="K594">
            <v>0</v>
          </cell>
        </row>
        <row r="595">
          <cell r="A595" t="str">
            <v>CPV</v>
          </cell>
          <cell r="B595">
            <v>7842</v>
          </cell>
          <cell r="C595">
            <v>35759</v>
          </cell>
          <cell r="D595" t="str">
            <v>SINGHALS'</v>
          </cell>
          <cell r="E595" t="str">
            <v>A 8785</v>
          </cell>
          <cell r="F595">
            <v>35727</v>
          </cell>
          <cell r="G595" t="str">
            <v>PULLOVER</v>
          </cell>
          <cell r="H595">
            <v>5</v>
          </cell>
          <cell r="I595">
            <v>638</v>
          </cell>
          <cell r="J595">
            <v>3190</v>
          </cell>
          <cell r="K595">
            <v>0</v>
          </cell>
        </row>
        <row r="596">
          <cell r="A596" t="str">
            <v>CPV</v>
          </cell>
          <cell r="B596">
            <v>7842</v>
          </cell>
          <cell r="C596">
            <v>35759</v>
          </cell>
          <cell r="D596" t="str">
            <v>BENGAL CROCKERY &amp; GLASS HOUSE</v>
          </cell>
          <cell r="E596">
            <v>585</v>
          </cell>
          <cell r="F596">
            <v>35727</v>
          </cell>
          <cell r="G596" t="str">
            <v>FLASK</v>
          </cell>
          <cell r="H596">
            <v>1</v>
          </cell>
          <cell r="I596">
            <v>3995</v>
          </cell>
          <cell r="J596">
            <v>3995</v>
          </cell>
          <cell r="K596">
            <v>0</v>
          </cell>
        </row>
        <row r="597">
          <cell r="A597" t="str">
            <v>CPV</v>
          </cell>
          <cell r="B597">
            <v>7842</v>
          </cell>
          <cell r="C597">
            <v>35759</v>
          </cell>
          <cell r="D597" t="str">
            <v>LIFE STYLE</v>
          </cell>
          <cell r="E597">
            <v>154</v>
          </cell>
          <cell r="F597">
            <v>35727</v>
          </cell>
          <cell r="G597" t="str">
            <v>SHOES</v>
          </cell>
          <cell r="H597">
            <v>1</v>
          </cell>
          <cell r="I597">
            <v>1485</v>
          </cell>
          <cell r="J597">
            <v>1485</v>
          </cell>
          <cell r="K597">
            <v>0</v>
          </cell>
        </row>
        <row r="598">
          <cell r="A598" t="str">
            <v>CPV</v>
          </cell>
          <cell r="B598">
            <v>7842</v>
          </cell>
          <cell r="C598">
            <v>35759</v>
          </cell>
          <cell r="D598" t="str">
            <v>M/S GANGARAM &amp; SONS</v>
          </cell>
          <cell r="E598">
            <v>69551</v>
          </cell>
          <cell r="F598">
            <v>35686</v>
          </cell>
          <cell r="G598" t="str">
            <v>SAFARI SUIT LENGTH</v>
          </cell>
          <cell r="H598">
            <v>1</v>
          </cell>
          <cell r="I598">
            <v>1370</v>
          </cell>
          <cell r="J598">
            <v>1370</v>
          </cell>
          <cell r="K598">
            <v>0</v>
          </cell>
        </row>
        <row r="599">
          <cell r="A599" t="str">
            <v>CPV</v>
          </cell>
          <cell r="B599">
            <v>7842</v>
          </cell>
          <cell r="C599">
            <v>35759</v>
          </cell>
          <cell r="D599" t="str">
            <v>SUNNY ELECTRONICS</v>
          </cell>
          <cell r="E599">
            <v>688</v>
          </cell>
          <cell r="F599">
            <v>35724</v>
          </cell>
          <cell r="G599" t="str">
            <v>HOTCASE</v>
          </cell>
          <cell r="H599">
            <v>1</v>
          </cell>
          <cell r="I599">
            <v>3000</v>
          </cell>
          <cell r="J599">
            <v>3000</v>
          </cell>
          <cell r="K599">
            <v>0</v>
          </cell>
        </row>
        <row r="600">
          <cell r="A600" t="str">
            <v>CPV</v>
          </cell>
          <cell r="B600">
            <v>7842</v>
          </cell>
          <cell r="C600">
            <v>35759</v>
          </cell>
          <cell r="D600" t="str">
            <v>OMLCO OPTICALS</v>
          </cell>
          <cell r="E600">
            <v>1843</v>
          </cell>
          <cell r="F600">
            <v>35727</v>
          </cell>
          <cell r="G600" t="str">
            <v>GOGGLES</v>
          </cell>
          <cell r="H600">
            <v>1</v>
          </cell>
          <cell r="I600">
            <v>1995</v>
          </cell>
          <cell r="J600">
            <v>1995</v>
          </cell>
          <cell r="K600">
            <v>0</v>
          </cell>
        </row>
        <row r="601">
          <cell r="A601" t="str">
            <v>CPV</v>
          </cell>
          <cell r="B601">
            <v>7843</v>
          </cell>
          <cell r="C601">
            <v>35759</v>
          </cell>
          <cell r="D601" t="str">
            <v>MEHTA SONS</v>
          </cell>
          <cell r="E601">
            <v>2653</v>
          </cell>
          <cell r="F601" t="str">
            <v>N/A</v>
          </cell>
          <cell r="G601" t="str">
            <v>TROUSER PIECE</v>
          </cell>
          <cell r="H601">
            <v>1</v>
          </cell>
          <cell r="I601">
            <v>357</v>
          </cell>
          <cell r="J601">
            <v>357</v>
          </cell>
          <cell r="K601">
            <v>0</v>
          </cell>
        </row>
        <row r="602">
          <cell r="A602" t="str">
            <v>CPV</v>
          </cell>
          <cell r="B602">
            <v>7843</v>
          </cell>
          <cell r="C602">
            <v>35759</v>
          </cell>
          <cell r="D602" t="str">
            <v>MEHTA SONS</v>
          </cell>
          <cell r="E602">
            <v>2651</v>
          </cell>
          <cell r="F602" t="str">
            <v>N/A</v>
          </cell>
          <cell r="G602" t="str">
            <v>TROUSER PIECE</v>
          </cell>
          <cell r="H602">
            <v>1</v>
          </cell>
          <cell r="I602">
            <v>798</v>
          </cell>
          <cell r="J602">
            <v>798</v>
          </cell>
          <cell r="K602">
            <v>0</v>
          </cell>
        </row>
        <row r="603">
          <cell r="A603" t="str">
            <v>CPV</v>
          </cell>
          <cell r="B603">
            <v>7843</v>
          </cell>
          <cell r="C603">
            <v>35759</v>
          </cell>
          <cell r="D603" t="str">
            <v>MEHTA SONS</v>
          </cell>
          <cell r="E603">
            <v>2654</v>
          </cell>
          <cell r="F603" t="str">
            <v>N/A</v>
          </cell>
          <cell r="G603" t="str">
            <v>TROUSER PIECE</v>
          </cell>
          <cell r="H603">
            <v>1</v>
          </cell>
          <cell r="I603">
            <v>337.5</v>
          </cell>
          <cell r="J603">
            <v>337.5</v>
          </cell>
          <cell r="K603">
            <v>0</v>
          </cell>
        </row>
        <row r="604">
          <cell r="A604" t="str">
            <v>CPV</v>
          </cell>
          <cell r="B604">
            <v>7843</v>
          </cell>
          <cell r="C604">
            <v>35759</v>
          </cell>
          <cell r="D604" t="str">
            <v>MEHTA SONS</v>
          </cell>
          <cell r="E604">
            <v>2652</v>
          </cell>
          <cell r="F604" t="str">
            <v>N/A</v>
          </cell>
          <cell r="G604" t="str">
            <v>TROUSER PIECE</v>
          </cell>
          <cell r="H604">
            <v>1</v>
          </cell>
          <cell r="I604">
            <v>821</v>
          </cell>
          <cell r="J604">
            <v>821</v>
          </cell>
          <cell r="K604">
            <v>0</v>
          </cell>
        </row>
        <row r="605">
          <cell r="A605" t="str">
            <v>CPV</v>
          </cell>
          <cell r="B605">
            <v>7843</v>
          </cell>
          <cell r="C605">
            <v>35759</v>
          </cell>
          <cell r="D605" t="str">
            <v>BATA SHOE STORE</v>
          </cell>
          <cell r="E605">
            <v>23760</v>
          </cell>
          <cell r="F605">
            <v>35727</v>
          </cell>
          <cell r="G605" t="str">
            <v>SHOES</v>
          </cell>
          <cell r="H605">
            <v>1</v>
          </cell>
          <cell r="I605">
            <v>999.95</v>
          </cell>
          <cell r="J605">
            <v>999.95</v>
          </cell>
          <cell r="K605">
            <v>0</v>
          </cell>
        </row>
        <row r="606">
          <cell r="A606" t="str">
            <v>CPV</v>
          </cell>
          <cell r="B606">
            <v>7843</v>
          </cell>
          <cell r="C606">
            <v>35759</v>
          </cell>
          <cell r="D606" t="str">
            <v>BEHL ENTERPRISES</v>
          </cell>
          <cell r="E606">
            <v>226</v>
          </cell>
          <cell r="F606">
            <v>35727</v>
          </cell>
          <cell r="G606" t="str">
            <v>MIXI</v>
          </cell>
          <cell r="H606">
            <v>1</v>
          </cell>
          <cell r="I606">
            <v>1877.8000000000002</v>
          </cell>
          <cell r="J606">
            <v>1877.8000000000002</v>
          </cell>
          <cell r="K606">
            <v>0</v>
          </cell>
        </row>
        <row r="607">
          <cell r="A607" t="str">
            <v>CPV</v>
          </cell>
          <cell r="B607">
            <v>7843</v>
          </cell>
          <cell r="C607">
            <v>35759</v>
          </cell>
          <cell r="D607" t="str">
            <v>CHEAP CLOTH HOUSE</v>
          </cell>
          <cell r="E607">
            <v>9198</v>
          </cell>
          <cell r="F607">
            <v>35722</v>
          </cell>
          <cell r="G607" t="str">
            <v>GARMENT</v>
          </cell>
          <cell r="H607">
            <v>1</v>
          </cell>
          <cell r="I607">
            <v>1030</v>
          </cell>
          <cell r="J607">
            <v>1030</v>
          </cell>
          <cell r="K607">
            <v>0</v>
          </cell>
        </row>
        <row r="608">
          <cell r="A608" t="str">
            <v>CPV</v>
          </cell>
          <cell r="B608">
            <v>7843</v>
          </cell>
          <cell r="C608">
            <v>35759</v>
          </cell>
          <cell r="D608" t="str">
            <v>AIR FORCE CANTEEN</v>
          </cell>
          <cell r="E608" t="str">
            <v>CA 013766</v>
          </cell>
          <cell r="F608">
            <v>35632</v>
          </cell>
          <cell r="G608" t="str">
            <v>COOKER</v>
          </cell>
          <cell r="H608">
            <v>1</v>
          </cell>
          <cell r="I608">
            <v>696.8</v>
          </cell>
          <cell r="J608">
            <v>696.8</v>
          </cell>
          <cell r="K608">
            <v>0</v>
          </cell>
        </row>
        <row r="609">
          <cell r="A609" t="str">
            <v>CPV</v>
          </cell>
          <cell r="B609">
            <v>7843</v>
          </cell>
          <cell r="C609">
            <v>35759</v>
          </cell>
          <cell r="D609" t="str">
            <v>DEV CROCKERY STORE</v>
          </cell>
          <cell r="E609">
            <v>46133</v>
          </cell>
          <cell r="F609">
            <v>35731</v>
          </cell>
          <cell r="G609" t="str">
            <v>FLASK</v>
          </cell>
          <cell r="H609">
            <v>1</v>
          </cell>
          <cell r="I609">
            <v>4000</v>
          </cell>
          <cell r="J609">
            <v>4000</v>
          </cell>
          <cell r="K609">
            <v>0</v>
          </cell>
        </row>
        <row r="610">
          <cell r="A610" t="str">
            <v>CPV</v>
          </cell>
          <cell r="B610">
            <v>7843</v>
          </cell>
          <cell r="C610">
            <v>35759</v>
          </cell>
          <cell r="D610" t="str">
            <v>MANOHER</v>
          </cell>
          <cell r="E610">
            <v>79042</v>
          </cell>
          <cell r="F610">
            <v>35714</v>
          </cell>
          <cell r="G610" t="str">
            <v>FLASK</v>
          </cell>
          <cell r="H610">
            <v>1</v>
          </cell>
          <cell r="I610">
            <v>740</v>
          </cell>
          <cell r="J610">
            <v>740</v>
          </cell>
          <cell r="K610">
            <v>0</v>
          </cell>
        </row>
        <row r="611">
          <cell r="A611" t="str">
            <v>CPV</v>
          </cell>
          <cell r="B611">
            <v>7867</v>
          </cell>
          <cell r="C611">
            <v>35759</v>
          </cell>
          <cell r="D611" t="str">
            <v>EBONY</v>
          </cell>
          <cell r="E611" t="str">
            <v>G1-17901</v>
          </cell>
          <cell r="F611">
            <v>35753</v>
          </cell>
          <cell r="G611" t="str">
            <v>CRYSTAL GLASS</v>
          </cell>
          <cell r="H611">
            <v>1</v>
          </cell>
          <cell r="I611">
            <v>1650</v>
          </cell>
          <cell r="J611">
            <v>1650</v>
          </cell>
          <cell r="K611">
            <v>0</v>
          </cell>
        </row>
        <row r="612">
          <cell r="A612" t="str">
            <v>CPV</v>
          </cell>
          <cell r="B612">
            <v>7867</v>
          </cell>
          <cell r="C612">
            <v>35759</v>
          </cell>
          <cell r="D612" t="str">
            <v>EBONY</v>
          </cell>
          <cell r="E612" t="str">
            <v>G1-17901</v>
          </cell>
          <cell r="F612">
            <v>35753</v>
          </cell>
          <cell r="G612" t="str">
            <v>NOVELTY &amp; GIFT ITEM</v>
          </cell>
          <cell r="H612">
            <v>1</v>
          </cell>
          <cell r="I612">
            <v>500</v>
          </cell>
          <cell r="J612">
            <v>500</v>
          </cell>
          <cell r="K612">
            <v>0</v>
          </cell>
        </row>
        <row r="613">
          <cell r="A613" t="str">
            <v>CPV</v>
          </cell>
          <cell r="B613">
            <v>7883</v>
          </cell>
          <cell r="C613">
            <v>35760</v>
          </cell>
          <cell r="D613" t="str">
            <v>SETHI SILK STORE</v>
          </cell>
          <cell r="E613">
            <v>48</v>
          </cell>
          <cell r="F613">
            <v>35748</v>
          </cell>
          <cell r="G613" t="str">
            <v>SUIT LENGTH</v>
          </cell>
          <cell r="H613">
            <v>1</v>
          </cell>
          <cell r="I613">
            <v>1050</v>
          </cell>
          <cell r="J613">
            <v>1050</v>
          </cell>
          <cell r="K613">
            <v>0</v>
          </cell>
        </row>
        <row r="614">
          <cell r="A614" t="str">
            <v>CPV</v>
          </cell>
          <cell r="B614">
            <v>7884</v>
          </cell>
          <cell r="C614">
            <v>35760</v>
          </cell>
          <cell r="D614" t="str">
            <v>FIVE STAR STATIONERY MART</v>
          </cell>
          <cell r="E614">
            <v>20519</v>
          </cell>
          <cell r="F614">
            <v>35755</v>
          </cell>
          <cell r="G614" t="str">
            <v>EAGLE FLASK</v>
          </cell>
          <cell r="H614">
            <v>1</v>
          </cell>
          <cell r="I614">
            <v>730</v>
          </cell>
          <cell r="J614">
            <v>730</v>
          </cell>
          <cell r="K614">
            <v>0</v>
          </cell>
        </row>
        <row r="615">
          <cell r="A615" t="str">
            <v>CPV</v>
          </cell>
          <cell r="B615">
            <v>7885</v>
          </cell>
          <cell r="C615">
            <v>35760</v>
          </cell>
          <cell r="D615" t="str">
            <v>VINOD KUMAR SHARMA</v>
          </cell>
          <cell r="E615">
            <v>0</v>
          </cell>
          <cell r="F615">
            <v>0</v>
          </cell>
          <cell r="G615" t="str">
            <v>SHAGUN</v>
          </cell>
          <cell r="H615">
            <v>1</v>
          </cell>
          <cell r="I615">
            <v>501</v>
          </cell>
          <cell r="J615">
            <v>501</v>
          </cell>
          <cell r="K615">
            <v>0</v>
          </cell>
        </row>
        <row r="616">
          <cell r="A616" t="str">
            <v>CPV</v>
          </cell>
          <cell r="B616">
            <v>7935</v>
          </cell>
          <cell r="C616">
            <v>35761</v>
          </cell>
          <cell r="D616" t="str">
            <v>SANTUSTHI CONCEPT</v>
          </cell>
          <cell r="E616" t="str">
            <v>D 971120 3</v>
          </cell>
          <cell r="F616">
            <v>35754</v>
          </cell>
          <cell r="G616" t="str">
            <v>BUD VASE</v>
          </cell>
          <cell r="H616">
            <v>1</v>
          </cell>
          <cell r="I616">
            <v>1284</v>
          </cell>
          <cell r="J616">
            <v>1284</v>
          </cell>
          <cell r="K616">
            <v>0</v>
          </cell>
        </row>
        <row r="617">
          <cell r="A617" t="str">
            <v>CPV</v>
          </cell>
          <cell r="B617">
            <v>7974</v>
          </cell>
          <cell r="C617">
            <v>35762</v>
          </cell>
          <cell r="D617" t="str">
            <v>OBEROI'S</v>
          </cell>
          <cell r="E617">
            <v>10143</v>
          </cell>
          <cell r="F617">
            <v>35762</v>
          </cell>
          <cell r="G617" t="str">
            <v>TIE</v>
          </cell>
          <cell r="H617">
            <v>1</v>
          </cell>
          <cell r="I617">
            <v>595</v>
          </cell>
          <cell r="J617">
            <v>595</v>
          </cell>
          <cell r="K617">
            <v>0</v>
          </cell>
        </row>
        <row r="618">
          <cell r="A618" t="str">
            <v>CPV</v>
          </cell>
          <cell r="B618">
            <v>7974</v>
          </cell>
          <cell r="C618">
            <v>35762</v>
          </cell>
          <cell r="D618" t="str">
            <v>VASTRA VIHAR</v>
          </cell>
          <cell r="E618">
            <v>5421</v>
          </cell>
          <cell r="F618">
            <v>35762</v>
          </cell>
          <cell r="G618" t="str">
            <v>SHIRT</v>
          </cell>
          <cell r="H618">
            <v>1</v>
          </cell>
          <cell r="I618">
            <v>450</v>
          </cell>
          <cell r="J618">
            <v>450</v>
          </cell>
          <cell r="K618">
            <v>0</v>
          </cell>
        </row>
        <row r="619">
          <cell r="A619" t="str">
            <v>CPV</v>
          </cell>
          <cell r="B619">
            <v>8024</v>
          </cell>
          <cell r="C619">
            <v>35765</v>
          </cell>
          <cell r="D619" t="str">
            <v>SA-CHA, TOKYO</v>
          </cell>
          <cell r="E619">
            <v>7249</v>
          </cell>
          <cell r="F619">
            <v>35757</v>
          </cell>
          <cell r="G619" t="str">
            <v>COAT</v>
          </cell>
          <cell r="H619">
            <v>1</v>
          </cell>
          <cell r="I619">
            <v>999</v>
          </cell>
          <cell r="J619">
            <v>999</v>
          </cell>
          <cell r="K619">
            <v>0</v>
          </cell>
        </row>
        <row r="620">
          <cell r="A620" t="str">
            <v>CPV</v>
          </cell>
          <cell r="B620">
            <v>8024</v>
          </cell>
          <cell r="C620">
            <v>35765</v>
          </cell>
          <cell r="D620" t="str">
            <v>SA-CHA, TOKYO</v>
          </cell>
          <cell r="E620">
            <v>7249</v>
          </cell>
          <cell r="F620">
            <v>35757</v>
          </cell>
          <cell r="G620" t="str">
            <v>PULLOVER</v>
          </cell>
          <cell r="H620">
            <v>1</v>
          </cell>
          <cell r="I620">
            <v>229</v>
          </cell>
          <cell r="J620">
            <v>229</v>
          </cell>
          <cell r="K620">
            <v>0</v>
          </cell>
        </row>
        <row r="621">
          <cell r="A621" t="str">
            <v>CPV</v>
          </cell>
          <cell r="B621">
            <v>8024</v>
          </cell>
          <cell r="C621">
            <v>35765</v>
          </cell>
          <cell r="D621" t="str">
            <v>LOVELY GARMENTS</v>
          </cell>
          <cell r="E621">
            <v>4</v>
          </cell>
          <cell r="F621">
            <v>35728</v>
          </cell>
          <cell r="G621" t="str">
            <v>PANT</v>
          </cell>
          <cell r="H621">
            <v>1</v>
          </cell>
          <cell r="I621">
            <v>600</v>
          </cell>
          <cell r="J621">
            <v>600</v>
          </cell>
          <cell r="K621">
            <v>0</v>
          </cell>
        </row>
        <row r="622">
          <cell r="A622" t="str">
            <v>CPV</v>
          </cell>
          <cell r="B622">
            <v>8024</v>
          </cell>
          <cell r="C622">
            <v>35765</v>
          </cell>
          <cell r="D622" t="str">
            <v>LOVELY GARMENTS</v>
          </cell>
          <cell r="E622">
            <v>4</v>
          </cell>
          <cell r="F622">
            <v>35728</v>
          </cell>
          <cell r="G622" t="str">
            <v>SHIRT</v>
          </cell>
          <cell r="H622">
            <v>1</v>
          </cell>
          <cell r="I622">
            <v>400</v>
          </cell>
          <cell r="J622">
            <v>400</v>
          </cell>
          <cell r="K622">
            <v>0</v>
          </cell>
        </row>
        <row r="623">
          <cell r="A623" t="str">
            <v>CPV</v>
          </cell>
          <cell r="B623">
            <v>8024</v>
          </cell>
          <cell r="C623">
            <v>35765</v>
          </cell>
          <cell r="D623" t="str">
            <v>SODHI ELECTRONICS (P) LTD.</v>
          </cell>
          <cell r="E623">
            <v>1424</v>
          </cell>
          <cell r="F623">
            <v>35757</v>
          </cell>
          <cell r="G623" t="str">
            <v>WASHING MACHINE</v>
          </cell>
          <cell r="H623">
            <v>1</v>
          </cell>
          <cell r="I623">
            <v>8050</v>
          </cell>
          <cell r="J623">
            <v>8050</v>
          </cell>
          <cell r="K623">
            <v>0</v>
          </cell>
        </row>
        <row r="624">
          <cell r="A624" t="str">
            <v>CPV</v>
          </cell>
          <cell r="B624">
            <v>8040</v>
          </cell>
          <cell r="C624">
            <v>35766</v>
          </cell>
          <cell r="D624" t="str">
            <v>SNOWHITE APPARELS LTD.</v>
          </cell>
          <cell r="E624">
            <v>4973</v>
          </cell>
          <cell r="F624">
            <v>35455</v>
          </cell>
          <cell r="G624" t="str">
            <v>GARMENTS</v>
          </cell>
          <cell r="H624">
            <v>1</v>
          </cell>
          <cell r="I624">
            <v>592</v>
          </cell>
          <cell r="J624">
            <v>592</v>
          </cell>
          <cell r="K624">
            <v>0</v>
          </cell>
        </row>
        <row r="625">
          <cell r="A625" t="str">
            <v>CPV</v>
          </cell>
          <cell r="B625">
            <v>8040</v>
          </cell>
          <cell r="C625">
            <v>35766</v>
          </cell>
          <cell r="D625" t="str">
            <v>ARTS &amp; JEWELS</v>
          </cell>
          <cell r="E625">
            <v>3715</v>
          </cell>
          <cell r="F625">
            <v>35788</v>
          </cell>
          <cell r="G625" t="str">
            <v>SILVER ORNAMENTS</v>
          </cell>
          <cell r="H625">
            <v>1</v>
          </cell>
          <cell r="I625">
            <v>1100</v>
          </cell>
          <cell r="J625">
            <v>1100</v>
          </cell>
          <cell r="K625">
            <v>0</v>
          </cell>
        </row>
        <row r="626">
          <cell r="A626" t="str">
            <v>CPV</v>
          </cell>
          <cell r="B626">
            <v>8040</v>
          </cell>
          <cell r="C626">
            <v>35766</v>
          </cell>
          <cell r="D626" t="str">
            <v>GOGIA'S</v>
          </cell>
          <cell r="E626">
            <v>72239</v>
          </cell>
          <cell r="F626">
            <v>35771</v>
          </cell>
          <cell r="G626" t="str">
            <v>PULLOVER</v>
          </cell>
          <cell r="H626">
            <v>1</v>
          </cell>
          <cell r="I626">
            <v>565</v>
          </cell>
          <cell r="J626">
            <v>565</v>
          </cell>
          <cell r="K626">
            <v>0</v>
          </cell>
        </row>
        <row r="627">
          <cell r="A627" t="str">
            <v>CPV</v>
          </cell>
          <cell r="B627">
            <v>8040</v>
          </cell>
          <cell r="C627">
            <v>35766</v>
          </cell>
          <cell r="D627" t="str">
            <v>GOGIA'S</v>
          </cell>
          <cell r="E627">
            <v>72239</v>
          </cell>
          <cell r="F627">
            <v>35771</v>
          </cell>
          <cell r="G627" t="str">
            <v>T.SHIRT</v>
          </cell>
          <cell r="H627">
            <v>2</v>
          </cell>
          <cell r="I627">
            <v>485</v>
          </cell>
          <cell r="J627">
            <v>970</v>
          </cell>
          <cell r="K627">
            <v>0</v>
          </cell>
        </row>
        <row r="628">
          <cell r="A628" t="str">
            <v>CPV</v>
          </cell>
          <cell r="B628">
            <v>8040</v>
          </cell>
          <cell r="C628">
            <v>35766</v>
          </cell>
          <cell r="D628" t="str">
            <v>RAYMONDS</v>
          </cell>
          <cell r="E628">
            <v>2452</v>
          </cell>
          <cell r="F628">
            <v>35750</v>
          </cell>
          <cell r="G628" t="str">
            <v>SUIT LENGTH</v>
          </cell>
          <cell r="H628">
            <v>2</v>
          </cell>
          <cell r="I628">
            <v>1050</v>
          </cell>
          <cell r="J628">
            <v>2100</v>
          </cell>
          <cell r="K628">
            <v>0</v>
          </cell>
        </row>
        <row r="629">
          <cell r="A629" t="str">
            <v>CPV</v>
          </cell>
          <cell r="B629">
            <v>8085</v>
          </cell>
          <cell r="C629">
            <v>35767</v>
          </cell>
          <cell r="D629" t="str">
            <v>GOGIA'S</v>
          </cell>
          <cell r="E629">
            <v>91545</v>
          </cell>
          <cell r="F629">
            <v>35741</v>
          </cell>
          <cell r="G629" t="str">
            <v>GARMENTS</v>
          </cell>
          <cell r="H629">
            <v>1</v>
          </cell>
          <cell r="I629">
            <v>630</v>
          </cell>
          <cell r="J629">
            <v>630</v>
          </cell>
          <cell r="K629">
            <v>0</v>
          </cell>
        </row>
        <row r="630">
          <cell r="A630" t="str">
            <v>CPV</v>
          </cell>
          <cell r="B630">
            <v>8085</v>
          </cell>
          <cell r="C630">
            <v>35767</v>
          </cell>
          <cell r="D630" t="str">
            <v>UNIFORM</v>
          </cell>
          <cell r="E630">
            <v>6327</v>
          </cell>
          <cell r="F630">
            <v>35739</v>
          </cell>
          <cell r="G630" t="str">
            <v>GARMENTS</v>
          </cell>
          <cell r="H630">
            <v>1</v>
          </cell>
          <cell r="I630">
            <v>155</v>
          </cell>
          <cell r="J630">
            <v>155</v>
          </cell>
          <cell r="K630">
            <v>0</v>
          </cell>
        </row>
        <row r="631">
          <cell r="A631" t="str">
            <v>CPV</v>
          </cell>
          <cell r="B631">
            <v>8085</v>
          </cell>
          <cell r="C631">
            <v>35767</v>
          </cell>
          <cell r="D631" t="str">
            <v>CnM</v>
          </cell>
          <cell r="E631">
            <v>34628</v>
          </cell>
          <cell r="F631">
            <v>35741</v>
          </cell>
          <cell r="G631" t="str">
            <v>BABA SUIT</v>
          </cell>
          <cell r="H631">
            <v>1</v>
          </cell>
          <cell r="I631">
            <v>275</v>
          </cell>
          <cell r="J631">
            <v>275</v>
          </cell>
          <cell r="K631">
            <v>0</v>
          </cell>
        </row>
        <row r="632">
          <cell r="A632" t="str">
            <v>CPV</v>
          </cell>
          <cell r="B632">
            <v>8085</v>
          </cell>
          <cell r="C632">
            <v>35767</v>
          </cell>
          <cell r="D632" t="str">
            <v>CHICFABS</v>
          </cell>
          <cell r="E632">
            <v>1151</v>
          </cell>
          <cell r="F632">
            <v>35608</v>
          </cell>
          <cell r="G632" t="str">
            <v>T.SHIRT</v>
          </cell>
          <cell r="H632">
            <v>2</v>
          </cell>
          <cell r="I632">
            <v>422.5</v>
          </cell>
          <cell r="J632">
            <v>845</v>
          </cell>
          <cell r="K632">
            <v>0</v>
          </cell>
        </row>
        <row r="633">
          <cell r="A633" t="str">
            <v>CPV</v>
          </cell>
          <cell r="B633">
            <v>8085</v>
          </cell>
          <cell r="C633">
            <v>35767</v>
          </cell>
          <cell r="D633" t="str">
            <v>CHICFABS</v>
          </cell>
          <cell r="E633">
            <v>1151</v>
          </cell>
          <cell r="F633">
            <v>35608</v>
          </cell>
          <cell r="G633" t="str">
            <v>JEANS</v>
          </cell>
          <cell r="H633">
            <v>1</v>
          </cell>
          <cell r="I633">
            <v>590</v>
          </cell>
          <cell r="J633">
            <v>590</v>
          </cell>
          <cell r="K633">
            <v>0</v>
          </cell>
        </row>
        <row r="634">
          <cell r="A634" t="str">
            <v>CPV</v>
          </cell>
          <cell r="B634">
            <v>8085</v>
          </cell>
          <cell r="C634">
            <v>35767</v>
          </cell>
          <cell r="D634" t="str">
            <v>OCEB</v>
          </cell>
          <cell r="E634">
            <v>71312</v>
          </cell>
          <cell r="F634" t="str">
            <v>N/A</v>
          </cell>
          <cell r="G634" t="str">
            <v>SAREE</v>
          </cell>
          <cell r="H634">
            <v>1</v>
          </cell>
          <cell r="I634">
            <v>432</v>
          </cell>
          <cell r="J634">
            <v>432</v>
          </cell>
          <cell r="K634">
            <v>0</v>
          </cell>
        </row>
        <row r="635">
          <cell r="A635" t="str">
            <v>CPV</v>
          </cell>
          <cell r="B635">
            <v>8085</v>
          </cell>
          <cell r="C635">
            <v>35767</v>
          </cell>
          <cell r="D635" t="str">
            <v>HIGH FASHION EMPORIUM</v>
          </cell>
          <cell r="E635">
            <v>243999</v>
          </cell>
          <cell r="F635" t="str">
            <v>N/A</v>
          </cell>
          <cell r="G635" t="str">
            <v>SUIT</v>
          </cell>
          <cell r="H635">
            <v>1</v>
          </cell>
          <cell r="I635">
            <v>930</v>
          </cell>
          <cell r="J635">
            <v>930</v>
          </cell>
          <cell r="K635">
            <v>0</v>
          </cell>
        </row>
        <row r="636">
          <cell r="A636" t="str">
            <v>CPV</v>
          </cell>
          <cell r="B636">
            <v>8085</v>
          </cell>
          <cell r="C636">
            <v>35767</v>
          </cell>
          <cell r="D636" t="str">
            <v>HIGH FASHION EMPORIUM</v>
          </cell>
          <cell r="E636">
            <v>238593</v>
          </cell>
          <cell r="F636" t="str">
            <v>N/A</v>
          </cell>
          <cell r="G636" t="str">
            <v>SAREE</v>
          </cell>
          <cell r="H636">
            <v>1</v>
          </cell>
          <cell r="I636">
            <v>1395</v>
          </cell>
          <cell r="J636">
            <v>1395</v>
          </cell>
          <cell r="K636">
            <v>0</v>
          </cell>
        </row>
        <row r="637">
          <cell r="A637" t="str">
            <v>CPV</v>
          </cell>
          <cell r="B637">
            <v>8085</v>
          </cell>
          <cell r="C637">
            <v>35767</v>
          </cell>
          <cell r="D637" t="str">
            <v>TAMILNADU H.W.CO-OP.SOCIETY LTD.</v>
          </cell>
          <cell r="E637">
            <v>214167</v>
          </cell>
          <cell r="F637" t="str">
            <v>N/A</v>
          </cell>
          <cell r="G637" t="str">
            <v>SAREE</v>
          </cell>
          <cell r="H637">
            <v>1</v>
          </cell>
          <cell r="I637">
            <v>1310</v>
          </cell>
          <cell r="J637">
            <v>1310</v>
          </cell>
          <cell r="K637">
            <v>0</v>
          </cell>
        </row>
        <row r="638">
          <cell r="A638" t="str">
            <v>CPV</v>
          </cell>
          <cell r="B638">
            <v>8085</v>
          </cell>
          <cell r="C638">
            <v>35767</v>
          </cell>
          <cell r="D638" t="str">
            <v>TAMILNADU H.W.CO-OP.SOCIETY LTD.</v>
          </cell>
          <cell r="E638">
            <v>214170</v>
          </cell>
          <cell r="F638" t="str">
            <v>N/A</v>
          </cell>
          <cell r="G638" t="str">
            <v>SAREE</v>
          </cell>
          <cell r="H638">
            <v>1</v>
          </cell>
          <cell r="I638">
            <v>416</v>
          </cell>
          <cell r="J638">
            <v>416</v>
          </cell>
          <cell r="K638">
            <v>0</v>
          </cell>
        </row>
        <row r="639">
          <cell r="A639" t="str">
            <v>CPV</v>
          </cell>
          <cell r="B639">
            <v>8135</v>
          </cell>
          <cell r="C639">
            <v>35768</v>
          </cell>
          <cell r="D639" t="str">
            <v>GUPTA BROS.</v>
          </cell>
          <cell r="E639">
            <v>39046</v>
          </cell>
          <cell r="F639">
            <v>35765</v>
          </cell>
          <cell r="G639" t="str">
            <v>MEDICINES</v>
          </cell>
          <cell r="H639">
            <v>1</v>
          </cell>
          <cell r="I639">
            <v>33.53</v>
          </cell>
          <cell r="J639">
            <v>33.53</v>
          </cell>
          <cell r="K639">
            <v>0</v>
          </cell>
        </row>
        <row r="640">
          <cell r="A640" t="str">
            <v>CPV</v>
          </cell>
          <cell r="B640">
            <v>8135</v>
          </cell>
          <cell r="C640">
            <v>35768</v>
          </cell>
          <cell r="D640" t="str">
            <v>NATHU SWEETS</v>
          </cell>
          <cell r="E640" t="str">
            <v>5106.000155</v>
          </cell>
          <cell r="F640">
            <v>35765</v>
          </cell>
          <cell r="G640" t="str">
            <v>SWEETS</v>
          </cell>
          <cell r="H640">
            <v>1</v>
          </cell>
          <cell r="I640">
            <v>330</v>
          </cell>
          <cell r="J640">
            <v>330</v>
          </cell>
          <cell r="K640">
            <v>0</v>
          </cell>
        </row>
        <row r="641">
          <cell r="A641" t="str">
            <v>CPV</v>
          </cell>
          <cell r="B641">
            <v>8135</v>
          </cell>
          <cell r="C641">
            <v>35768</v>
          </cell>
          <cell r="D641" t="str">
            <v>NATHU SWEETS</v>
          </cell>
          <cell r="E641" t="str">
            <v>5106.000156</v>
          </cell>
          <cell r="F641">
            <v>35765</v>
          </cell>
          <cell r="G641" t="str">
            <v>SWEETS</v>
          </cell>
          <cell r="H641">
            <v>1</v>
          </cell>
          <cell r="I641">
            <v>49.47</v>
          </cell>
          <cell r="J641">
            <v>49.47</v>
          </cell>
          <cell r="K641">
            <v>0</v>
          </cell>
        </row>
        <row r="642">
          <cell r="A642" t="str">
            <v>CPV</v>
          </cell>
          <cell r="B642">
            <v>8226</v>
          </cell>
          <cell r="C642">
            <v>35773</v>
          </cell>
          <cell r="D642" t="str">
            <v>SHAGUN</v>
          </cell>
          <cell r="E642">
            <v>0</v>
          </cell>
          <cell r="F642">
            <v>0</v>
          </cell>
          <cell r="G642" t="str">
            <v>SHAGUN</v>
          </cell>
          <cell r="H642">
            <v>1</v>
          </cell>
          <cell r="I642">
            <v>501</v>
          </cell>
          <cell r="J642">
            <v>501</v>
          </cell>
          <cell r="K642">
            <v>0</v>
          </cell>
        </row>
        <row r="643">
          <cell r="A643" t="str">
            <v>CPV</v>
          </cell>
          <cell r="B643">
            <v>8226</v>
          </cell>
          <cell r="C643">
            <v>35773</v>
          </cell>
          <cell r="D643" t="str">
            <v>N.K.FLORIST</v>
          </cell>
          <cell r="E643" t="str">
            <v>N/A</v>
          </cell>
          <cell r="F643">
            <v>35768</v>
          </cell>
          <cell r="G643" t="str">
            <v>FLOWERS</v>
          </cell>
          <cell r="H643">
            <v>1</v>
          </cell>
          <cell r="I643">
            <v>70</v>
          </cell>
          <cell r="J643">
            <v>70</v>
          </cell>
          <cell r="K643">
            <v>0</v>
          </cell>
        </row>
        <row r="644">
          <cell r="A644" t="str">
            <v>CPV</v>
          </cell>
          <cell r="B644">
            <v>8227</v>
          </cell>
          <cell r="C644">
            <v>35773</v>
          </cell>
          <cell r="D644" t="str">
            <v>HARSH MEDICOS</v>
          </cell>
          <cell r="E644">
            <v>1033</v>
          </cell>
          <cell r="F644">
            <v>35772</v>
          </cell>
          <cell r="G644" t="str">
            <v>MEDICINES</v>
          </cell>
          <cell r="H644">
            <v>1</v>
          </cell>
          <cell r="I644">
            <v>523</v>
          </cell>
          <cell r="J644">
            <v>523</v>
          </cell>
          <cell r="K644">
            <v>0</v>
          </cell>
        </row>
        <row r="645">
          <cell r="A645" t="str">
            <v>CPV</v>
          </cell>
          <cell r="B645">
            <v>8321</v>
          </cell>
          <cell r="C645">
            <v>35779</v>
          </cell>
          <cell r="D645" t="str">
            <v>GOGIA'S</v>
          </cell>
          <cell r="E645">
            <v>93080</v>
          </cell>
          <cell r="F645">
            <v>35762</v>
          </cell>
          <cell r="G645" t="str">
            <v>HANKY SET</v>
          </cell>
          <cell r="H645">
            <v>1</v>
          </cell>
          <cell r="I645">
            <v>84</v>
          </cell>
          <cell r="J645">
            <v>84</v>
          </cell>
          <cell r="K645">
            <v>0</v>
          </cell>
        </row>
        <row r="646">
          <cell r="A646" t="str">
            <v>CPV</v>
          </cell>
          <cell r="B646">
            <v>8321</v>
          </cell>
          <cell r="C646">
            <v>35779</v>
          </cell>
          <cell r="D646" t="str">
            <v>GOGIA'S</v>
          </cell>
          <cell r="E646">
            <v>93080</v>
          </cell>
          <cell r="F646">
            <v>35762</v>
          </cell>
          <cell r="G646" t="str">
            <v>SHIRT</v>
          </cell>
          <cell r="H646">
            <v>1</v>
          </cell>
          <cell r="I646">
            <v>495</v>
          </cell>
          <cell r="J646">
            <v>495</v>
          </cell>
          <cell r="K646">
            <v>0</v>
          </cell>
        </row>
        <row r="647">
          <cell r="A647" t="str">
            <v>CPV</v>
          </cell>
          <cell r="B647">
            <v>8321</v>
          </cell>
          <cell r="C647">
            <v>35779</v>
          </cell>
          <cell r="D647" t="str">
            <v>GOGIA'S</v>
          </cell>
          <cell r="E647">
            <v>93080</v>
          </cell>
          <cell r="F647">
            <v>35762</v>
          </cell>
          <cell r="G647" t="str">
            <v>PULLOVER</v>
          </cell>
          <cell r="H647">
            <v>2</v>
          </cell>
          <cell r="I647">
            <v>1177.5</v>
          </cell>
          <cell r="J647">
            <v>2355</v>
          </cell>
          <cell r="K647">
            <v>0</v>
          </cell>
        </row>
        <row r="648">
          <cell r="A648" t="str">
            <v>CPV</v>
          </cell>
          <cell r="B648">
            <v>8321</v>
          </cell>
          <cell r="C648">
            <v>35779</v>
          </cell>
          <cell r="D648" t="str">
            <v>GOGIA'S</v>
          </cell>
          <cell r="E648">
            <v>93080</v>
          </cell>
          <cell r="F648">
            <v>35762</v>
          </cell>
          <cell r="G648" t="str">
            <v>CARDIGEN</v>
          </cell>
          <cell r="H648">
            <v>2</v>
          </cell>
          <cell r="I648">
            <v>945</v>
          </cell>
          <cell r="J648">
            <v>1890</v>
          </cell>
          <cell r="K648">
            <v>0</v>
          </cell>
        </row>
        <row r="649">
          <cell r="A649" t="str">
            <v>CPV</v>
          </cell>
          <cell r="B649">
            <v>8321</v>
          </cell>
          <cell r="C649">
            <v>35779</v>
          </cell>
          <cell r="D649" t="str">
            <v>RAYMONDS</v>
          </cell>
          <cell r="E649">
            <v>1095</v>
          </cell>
          <cell r="F649" t="str">
            <v>N/A</v>
          </cell>
          <cell r="G649" t="str">
            <v>SUIT LENGTH</v>
          </cell>
          <cell r="H649">
            <v>1</v>
          </cell>
          <cell r="I649">
            <v>2258</v>
          </cell>
          <cell r="J649">
            <v>2258</v>
          </cell>
          <cell r="K649">
            <v>0</v>
          </cell>
        </row>
        <row r="650">
          <cell r="A650" t="str">
            <v>CPV</v>
          </cell>
          <cell r="B650">
            <v>8321</v>
          </cell>
          <cell r="C650">
            <v>35779</v>
          </cell>
          <cell r="D650" t="str">
            <v>RAYMONDS</v>
          </cell>
          <cell r="E650">
            <v>1095</v>
          </cell>
          <cell r="F650" t="str">
            <v>N/A</v>
          </cell>
          <cell r="G650" t="str">
            <v>COAT LENGTH</v>
          </cell>
          <cell r="H650">
            <v>1</v>
          </cell>
          <cell r="I650">
            <v>1800</v>
          </cell>
          <cell r="J650">
            <v>1800</v>
          </cell>
          <cell r="K650">
            <v>0</v>
          </cell>
        </row>
        <row r="651">
          <cell r="A651" t="str">
            <v>CPV</v>
          </cell>
          <cell r="B651">
            <v>8321</v>
          </cell>
          <cell r="C651">
            <v>35779</v>
          </cell>
          <cell r="D651" t="str">
            <v>RAYMONDS</v>
          </cell>
          <cell r="E651">
            <v>1153</v>
          </cell>
          <cell r="F651">
            <v>35761</v>
          </cell>
          <cell r="G651" t="str">
            <v>COAT LENGTH</v>
          </cell>
          <cell r="H651">
            <v>1</v>
          </cell>
          <cell r="I651">
            <v>1065</v>
          </cell>
          <cell r="J651">
            <v>1065</v>
          </cell>
          <cell r="K651">
            <v>0</v>
          </cell>
        </row>
        <row r="652">
          <cell r="A652" t="str">
            <v>CPV</v>
          </cell>
          <cell r="B652">
            <v>8327</v>
          </cell>
          <cell r="C652">
            <v>35779</v>
          </cell>
          <cell r="D652" t="str">
            <v>CHICFABS</v>
          </cell>
          <cell r="E652">
            <v>16316</v>
          </cell>
          <cell r="F652">
            <v>35779</v>
          </cell>
          <cell r="G652" t="str">
            <v>MENSWEAR</v>
          </cell>
          <cell r="H652">
            <v>2</v>
          </cell>
          <cell r="I652">
            <v>553</v>
          </cell>
          <cell r="J652">
            <v>1106</v>
          </cell>
          <cell r="K652">
            <v>0</v>
          </cell>
        </row>
        <row r="653">
          <cell r="A653" t="str">
            <v>CPV</v>
          </cell>
          <cell r="B653">
            <v>8328</v>
          </cell>
          <cell r="C653">
            <v>35779</v>
          </cell>
          <cell r="D653" t="str">
            <v>GAURAV ELECTRONICS</v>
          </cell>
          <cell r="E653">
            <v>1916</v>
          </cell>
          <cell r="F653">
            <v>35774</v>
          </cell>
          <cell r="G653" t="str">
            <v>TRANSISTOR</v>
          </cell>
          <cell r="H653">
            <v>1</v>
          </cell>
          <cell r="I653">
            <v>2750</v>
          </cell>
          <cell r="J653">
            <v>2750</v>
          </cell>
          <cell r="K653">
            <v>0</v>
          </cell>
        </row>
        <row r="654">
          <cell r="A654" t="str">
            <v>CPV</v>
          </cell>
          <cell r="B654">
            <v>8329</v>
          </cell>
          <cell r="C654">
            <v>35779</v>
          </cell>
          <cell r="D654" t="str">
            <v>EVERSHINE PRINTERS &amp; STATIONERY</v>
          </cell>
          <cell r="E654">
            <v>2632</v>
          </cell>
          <cell r="F654">
            <v>35774</v>
          </cell>
          <cell r="G654" t="str">
            <v>USHA HEAT CARRIER</v>
          </cell>
          <cell r="H654">
            <v>2</v>
          </cell>
          <cell r="I654">
            <v>1160</v>
          </cell>
          <cell r="J654">
            <v>2320</v>
          </cell>
          <cell r="K654">
            <v>0</v>
          </cell>
        </row>
        <row r="655">
          <cell r="A655" t="str">
            <v>CPV</v>
          </cell>
          <cell r="B655">
            <v>8345</v>
          </cell>
          <cell r="C655">
            <v>35780</v>
          </cell>
          <cell r="D655" t="str">
            <v>BAJAJ ELECTRONICS APPLIANCES</v>
          </cell>
          <cell r="E655">
            <v>3583</v>
          </cell>
          <cell r="F655">
            <v>35776</v>
          </cell>
          <cell r="G655" t="str">
            <v>TITAN WATCH</v>
          </cell>
          <cell r="H655">
            <v>1</v>
          </cell>
          <cell r="I655">
            <v>1315</v>
          </cell>
          <cell r="J655">
            <v>1315</v>
          </cell>
          <cell r="K655">
            <v>0</v>
          </cell>
        </row>
        <row r="656">
          <cell r="A656" t="str">
            <v>CPV</v>
          </cell>
          <cell r="B656">
            <v>8345</v>
          </cell>
          <cell r="C656">
            <v>35780</v>
          </cell>
          <cell r="D656" t="str">
            <v>SONA SWEETS</v>
          </cell>
          <cell r="E656" t="str">
            <v>N/A</v>
          </cell>
          <cell r="F656">
            <v>35654</v>
          </cell>
          <cell r="G656" t="str">
            <v>SWEETS</v>
          </cell>
          <cell r="H656">
            <v>1</v>
          </cell>
          <cell r="I656">
            <v>180</v>
          </cell>
          <cell r="J656">
            <v>180</v>
          </cell>
          <cell r="K656">
            <v>0</v>
          </cell>
        </row>
        <row r="657">
          <cell r="A657" t="str">
            <v>CPV</v>
          </cell>
          <cell r="B657">
            <v>8345</v>
          </cell>
          <cell r="C657">
            <v>35780</v>
          </cell>
          <cell r="D657" t="str">
            <v>BIKANERWALA</v>
          </cell>
          <cell r="E657">
            <v>60501</v>
          </cell>
          <cell r="F657">
            <v>35778</v>
          </cell>
          <cell r="G657" t="str">
            <v>DRY FRUITS</v>
          </cell>
          <cell r="H657">
            <v>1</v>
          </cell>
          <cell r="I657">
            <v>380</v>
          </cell>
          <cell r="J657">
            <v>380</v>
          </cell>
          <cell r="K657">
            <v>0</v>
          </cell>
        </row>
        <row r="658">
          <cell r="A658" t="str">
            <v>CPV</v>
          </cell>
          <cell r="B658">
            <v>8425</v>
          </cell>
          <cell r="C658">
            <v>35783</v>
          </cell>
          <cell r="D658" t="str">
            <v>KALPANA</v>
          </cell>
          <cell r="E658">
            <v>4433</v>
          </cell>
          <cell r="F658">
            <v>35735</v>
          </cell>
          <cell r="G658" t="str">
            <v>BEDSHEET</v>
          </cell>
          <cell r="H658">
            <v>1</v>
          </cell>
          <cell r="I658">
            <v>765</v>
          </cell>
          <cell r="J658">
            <v>765</v>
          </cell>
          <cell r="K658">
            <v>0</v>
          </cell>
        </row>
        <row r="659">
          <cell r="A659" t="str">
            <v>CPV</v>
          </cell>
          <cell r="B659">
            <v>8425</v>
          </cell>
          <cell r="C659">
            <v>35783</v>
          </cell>
          <cell r="D659" t="str">
            <v>KALPANA</v>
          </cell>
          <cell r="E659">
            <v>4433</v>
          </cell>
          <cell r="F659">
            <v>35735</v>
          </cell>
          <cell r="G659" t="str">
            <v>GARMENTS</v>
          </cell>
          <cell r="H659">
            <v>1</v>
          </cell>
          <cell r="I659">
            <v>2119</v>
          </cell>
          <cell r="J659">
            <v>2119</v>
          </cell>
          <cell r="K659">
            <v>0</v>
          </cell>
        </row>
        <row r="660">
          <cell r="A660" t="str">
            <v>CPV</v>
          </cell>
          <cell r="B660">
            <v>8527</v>
          </cell>
          <cell r="C660">
            <v>35788</v>
          </cell>
          <cell r="D660" t="str">
            <v>JCT LTD.</v>
          </cell>
          <cell r="E660">
            <v>12009</v>
          </cell>
          <cell r="F660">
            <v>35743</v>
          </cell>
          <cell r="G660" t="str">
            <v>GARMENTS</v>
          </cell>
          <cell r="H660">
            <v>1</v>
          </cell>
          <cell r="I660">
            <v>215</v>
          </cell>
          <cell r="J660">
            <v>215</v>
          </cell>
          <cell r="K660">
            <v>0</v>
          </cell>
        </row>
        <row r="661">
          <cell r="A661" t="str">
            <v>CPV</v>
          </cell>
          <cell r="B661">
            <v>8527</v>
          </cell>
          <cell r="C661">
            <v>35788</v>
          </cell>
          <cell r="D661" t="str">
            <v>PREM TEXTILES AGENCY</v>
          </cell>
          <cell r="E661">
            <v>6292</v>
          </cell>
          <cell r="F661">
            <v>35740</v>
          </cell>
          <cell r="G661" t="str">
            <v>PANT</v>
          </cell>
          <cell r="H661">
            <v>2</v>
          </cell>
          <cell r="I661">
            <v>165</v>
          </cell>
          <cell r="J661">
            <v>330</v>
          </cell>
          <cell r="K661">
            <v>0</v>
          </cell>
        </row>
        <row r="662">
          <cell r="A662" t="str">
            <v>CPV</v>
          </cell>
          <cell r="B662">
            <v>8527</v>
          </cell>
          <cell r="C662">
            <v>35788</v>
          </cell>
          <cell r="D662" t="str">
            <v>JCT LTD.</v>
          </cell>
          <cell r="E662">
            <v>12229</v>
          </cell>
          <cell r="F662">
            <v>35752</v>
          </cell>
          <cell r="G662" t="str">
            <v>GARMENTS</v>
          </cell>
          <cell r="H662">
            <v>1</v>
          </cell>
          <cell r="I662">
            <v>260</v>
          </cell>
          <cell r="J662">
            <v>260</v>
          </cell>
          <cell r="K662">
            <v>0</v>
          </cell>
        </row>
        <row r="663">
          <cell r="A663" t="str">
            <v>CPV</v>
          </cell>
          <cell r="B663">
            <v>8527</v>
          </cell>
          <cell r="C663">
            <v>35788</v>
          </cell>
          <cell r="D663" t="str">
            <v>PREM TEXTILES AGENCY</v>
          </cell>
          <cell r="E663">
            <v>5916</v>
          </cell>
          <cell r="F663">
            <v>35719</v>
          </cell>
          <cell r="G663" t="str">
            <v>GARMENTS</v>
          </cell>
          <cell r="H663">
            <v>1</v>
          </cell>
          <cell r="I663">
            <v>235</v>
          </cell>
          <cell r="J663">
            <v>235</v>
          </cell>
          <cell r="K663">
            <v>0</v>
          </cell>
        </row>
        <row r="664">
          <cell r="A664" t="str">
            <v>CPV</v>
          </cell>
          <cell r="B664">
            <v>8527</v>
          </cell>
          <cell r="C664">
            <v>35788</v>
          </cell>
          <cell r="D664" t="str">
            <v>ROOP MANDIR</v>
          </cell>
          <cell r="E664">
            <v>129230</v>
          </cell>
          <cell r="F664">
            <v>35717</v>
          </cell>
          <cell r="G664" t="str">
            <v>KIDS WEAR</v>
          </cell>
          <cell r="H664">
            <v>1</v>
          </cell>
          <cell r="I664">
            <v>625</v>
          </cell>
          <cell r="J664">
            <v>625</v>
          </cell>
          <cell r="K664">
            <v>0</v>
          </cell>
        </row>
        <row r="665">
          <cell r="A665" t="str">
            <v>CPV</v>
          </cell>
          <cell r="B665">
            <v>8527</v>
          </cell>
          <cell r="C665">
            <v>35788</v>
          </cell>
          <cell r="D665" t="str">
            <v>JCT LTD.</v>
          </cell>
          <cell r="E665">
            <v>12346</v>
          </cell>
          <cell r="F665">
            <v>35763</v>
          </cell>
          <cell r="G665" t="str">
            <v>GARMENTS</v>
          </cell>
          <cell r="H665">
            <v>1</v>
          </cell>
          <cell r="I665">
            <v>293</v>
          </cell>
          <cell r="J665">
            <v>293</v>
          </cell>
          <cell r="K665">
            <v>0</v>
          </cell>
        </row>
        <row r="666">
          <cell r="A666" t="str">
            <v>CPV</v>
          </cell>
          <cell r="B666">
            <v>8527</v>
          </cell>
          <cell r="C666">
            <v>35788</v>
          </cell>
          <cell r="D666" t="str">
            <v>BHIM JI SAREE WALA</v>
          </cell>
          <cell r="E666">
            <v>73124</v>
          </cell>
          <cell r="F666">
            <v>35711</v>
          </cell>
          <cell r="G666" t="str">
            <v>SAREE</v>
          </cell>
          <cell r="H666">
            <v>1</v>
          </cell>
          <cell r="I666">
            <v>275</v>
          </cell>
          <cell r="J666">
            <v>275</v>
          </cell>
          <cell r="K666">
            <v>0</v>
          </cell>
        </row>
        <row r="667">
          <cell r="A667" t="str">
            <v>CPV</v>
          </cell>
          <cell r="B667">
            <v>8527</v>
          </cell>
          <cell r="C667">
            <v>35788</v>
          </cell>
          <cell r="D667" t="str">
            <v>PREM TEXTILES AGENCY</v>
          </cell>
          <cell r="E667">
            <v>5046</v>
          </cell>
          <cell r="F667">
            <v>35629</v>
          </cell>
          <cell r="G667" t="str">
            <v>GARMENTS</v>
          </cell>
          <cell r="H667">
            <v>1</v>
          </cell>
          <cell r="I667">
            <v>235</v>
          </cell>
          <cell r="J667">
            <v>235</v>
          </cell>
          <cell r="K667">
            <v>0</v>
          </cell>
        </row>
        <row r="668">
          <cell r="A668" t="str">
            <v>CPV</v>
          </cell>
          <cell r="B668">
            <v>8536</v>
          </cell>
          <cell r="C668">
            <v>35788</v>
          </cell>
          <cell r="D668" t="str">
            <v>FLORIST</v>
          </cell>
          <cell r="E668" t="str">
            <v>N/A</v>
          </cell>
          <cell r="F668" t="str">
            <v>N/A</v>
          </cell>
          <cell r="G668" t="str">
            <v>FLOWERS</v>
          </cell>
          <cell r="H668">
            <v>1</v>
          </cell>
          <cell r="I668">
            <v>250</v>
          </cell>
          <cell r="J668">
            <v>250</v>
          </cell>
          <cell r="K668">
            <v>0</v>
          </cell>
        </row>
        <row r="669">
          <cell r="A669" t="str">
            <v>CPV</v>
          </cell>
          <cell r="B669">
            <v>8550</v>
          </cell>
          <cell r="C669">
            <v>35790</v>
          </cell>
          <cell r="D669" t="str">
            <v>RAMAPLACE</v>
          </cell>
          <cell r="E669">
            <v>4381</v>
          </cell>
          <cell r="F669">
            <v>35767</v>
          </cell>
          <cell r="G669" t="str">
            <v>PULLOWER</v>
          </cell>
          <cell r="H669">
            <v>1</v>
          </cell>
          <cell r="I669">
            <v>600</v>
          </cell>
          <cell r="J669">
            <v>600</v>
          </cell>
          <cell r="K669">
            <v>0</v>
          </cell>
        </row>
        <row r="670">
          <cell r="A670" t="str">
            <v>CPV</v>
          </cell>
          <cell r="B670">
            <v>8550</v>
          </cell>
          <cell r="C670">
            <v>35790</v>
          </cell>
          <cell r="D670" t="str">
            <v>RAMAPLACE</v>
          </cell>
          <cell r="E670">
            <v>4381</v>
          </cell>
          <cell r="F670" t="str">
            <v>N/A</v>
          </cell>
          <cell r="G670" t="str">
            <v>CARDIGEN</v>
          </cell>
          <cell r="H670">
            <v>1</v>
          </cell>
          <cell r="I670">
            <v>225</v>
          </cell>
          <cell r="J670">
            <v>225</v>
          </cell>
          <cell r="K670">
            <v>0</v>
          </cell>
        </row>
        <row r="671">
          <cell r="A671" t="str">
            <v>CPV</v>
          </cell>
          <cell r="B671">
            <v>8550</v>
          </cell>
          <cell r="C671">
            <v>35790</v>
          </cell>
          <cell r="D671" t="str">
            <v>THE MEGA STORE</v>
          </cell>
          <cell r="E671">
            <v>20568</v>
          </cell>
          <cell r="F671" t="str">
            <v>N/A</v>
          </cell>
          <cell r="G671" t="str">
            <v>SWEATER</v>
          </cell>
          <cell r="H671">
            <v>1</v>
          </cell>
          <cell r="I671">
            <v>429</v>
          </cell>
          <cell r="J671">
            <v>429</v>
          </cell>
          <cell r="K671">
            <v>0</v>
          </cell>
        </row>
        <row r="672">
          <cell r="A672" t="str">
            <v>CPV</v>
          </cell>
          <cell r="B672">
            <v>8550</v>
          </cell>
          <cell r="C672">
            <v>35790</v>
          </cell>
          <cell r="D672" t="str">
            <v>THE MEGA STORE</v>
          </cell>
          <cell r="E672">
            <v>20568</v>
          </cell>
          <cell r="F672" t="str">
            <v>N/A</v>
          </cell>
          <cell r="G672" t="str">
            <v>TRACKSUIT</v>
          </cell>
          <cell r="H672">
            <v>1</v>
          </cell>
          <cell r="I672">
            <v>729</v>
          </cell>
          <cell r="J672">
            <v>729</v>
          </cell>
          <cell r="K672">
            <v>0</v>
          </cell>
        </row>
        <row r="673">
          <cell r="A673" t="str">
            <v>CPV</v>
          </cell>
          <cell r="B673">
            <v>8550</v>
          </cell>
          <cell r="C673">
            <v>35790</v>
          </cell>
          <cell r="D673" t="str">
            <v>CHICFABS</v>
          </cell>
          <cell r="E673">
            <v>16368</v>
          </cell>
          <cell r="F673">
            <v>35781</v>
          </cell>
          <cell r="G673" t="str">
            <v>MENSWEAR</v>
          </cell>
          <cell r="H673">
            <v>1</v>
          </cell>
          <cell r="I673">
            <v>600</v>
          </cell>
          <cell r="J673">
            <v>600</v>
          </cell>
          <cell r="K673">
            <v>0</v>
          </cell>
        </row>
        <row r="674">
          <cell r="A674" t="str">
            <v>CPV</v>
          </cell>
          <cell r="B674">
            <v>8584</v>
          </cell>
          <cell r="C674">
            <v>35793</v>
          </cell>
          <cell r="D674" t="str">
            <v>ARCHNA MEDICAL STORE</v>
          </cell>
          <cell r="E674">
            <v>7527</v>
          </cell>
          <cell r="F674">
            <v>35790</v>
          </cell>
          <cell r="G674" t="str">
            <v>MEDICINES</v>
          </cell>
          <cell r="H674">
            <v>1</v>
          </cell>
          <cell r="I674">
            <v>268</v>
          </cell>
          <cell r="J674">
            <v>268</v>
          </cell>
          <cell r="K674">
            <v>0</v>
          </cell>
        </row>
        <row r="675">
          <cell r="A675" t="str">
            <v>CPV</v>
          </cell>
          <cell r="B675">
            <v>8592</v>
          </cell>
          <cell r="C675">
            <v>35793</v>
          </cell>
          <cell r="D675" t="str">
            <v>SAHIL EMPORIUM PVT. LTD.</v>
          </cell>
          <cell r="E675">
            <v>13534</v>
          </cell>
          <cell r="F675">
            <v>35617</v>
          </cell>
          <cell r="G675" t="str">
            <v>GARMENTS</v>
          </cell>
          <cell r="H675">
            <v>1</v>
          </cell>
          <cell r="I675">
            <v>1695</v>
          </cell>
          <cell r="J675">
            <v>1695</v>
          </cell>
          <cell r="K675">
            <v>0</v>
          </cell>
        </row>
        <row r="676">
          <cell r="A676" t="str">
            <v>CPV</v>
          </cell>
          <cell r="B676">
            <v>8592</v>
          </cell>
          <cell r="C676">
            <v>35793</v>
          </cell>
          <cell r="D676" t="str">
            <v>SAHIL EMPORIUM PVT. LTD.</v>
          </cell>
          <cell r="E676">
            <v>13534</v>
          </cell>
          <cell r="F676">
            <v>35617</v>
          </cell>
          <cell r="G676" t="str">
            <v>GARMENTS</v>
          </cell>
          <cell r="H676">
            <v>1</v>
          </cell>
          <cell r="I676">
            <v>3036</v>
          </cell>
          <cell r="J676">
            <v>3036</v>
          </cell>
          <cell r="K676">
            <v>0</v>
          </cell>
        </row>
        <row r="677">
          <cell r="A677" t="str">
            <v>CPV</v>
          </cell>
          <cell r="B677">
            <v>8592</v>
          </cell>
          <cell r="C677">
            <v>35793</v>
          </cell>
          <cell r="D677" t="str">
            <v>SAHIL EMPORIUM PVT. LTD.</v>
          </cell>
          <cell r="E677">
            <v>13534</v>
          </cell>
          <cell r="F677">
            <v>35617</v>
          </cell>
          <cell r="G677" t="str">
            <v>GARMENTS</v>
          </cell>
          <cell r="H677">
            <v>1</v>
          </cell>
          <cell r="I677">
            <v>930</v>
          </cell>
          <cell r="J677">
            <v>930</v>
          </cell>
          <cell r="K677">
            <v>0</v>
          </cell>
        </row>
        <row r="678">
          <cell r="A678" t="str">
            <v>CPV</v>
          </cell>
          <cell r="B678">
            <v>8592</v>
          </cell>
          <cell r="C678">
            <v>35793</v>
          </cell>
          <cell r="D678" t="str">
            <v>SAHIL EMPORIUM PVT. LTD.</v>
          </cell>
          <cell r="E678">
            <v>13534</v>
          </cell>
          <cell r="F678">
            <v>35617</v>
          </cell>
          <cell r="G678" t="str">
            <v>GARMENTS</v>
          </cell>
          <cell r="H678">
            <v>1</v>
          </cell>
          <cell r="I678">
            <v>1980</v>
          </cell>
          <cell r="J678">
            <v>1980</v>
          </cell>
          <cell r="K678">
            <v>0</v>
          </cell>
        </row>
        <row r="679">
          <cell r="A679" t="str">
            <v>CPV</v>
          </cell>
          <cell r="B679">
            <v>8592</v>
          </cell>
          <cell r="C679">
            <v>35793</v>
          </cell>
          <cell r="D679" t="str">
            <v>SAHIL EMPORIUM PVT. LTD.</v>
          </cell>
          <cell r="E679">
            <v>13534</v>
          </cell>
          <cell r="F679">
            <v>35617</v>
          </cell>
          <cell r="G679" t="str">
            <v>GARMENTS</v>
          </cell>
          <cell r="H679">
            <v>1</v>
          </cell>
          <cell r="I679">
            <v>2250</v>
          </cell>
          <cell r="J679">
            <v>2250</v>
          </cell>
          <cell r="K679">
            <v>0</v>
          </cell>
        </row>
        <row r="680">
          <cell r="A680" t="str">
            <v>CPV</v>
          </cell>
          <cell r="B680">
            <v>8592</v>
          </cell>
          <cell r="C680">
            <v>35793</v>
          </cell>
          <cell r="D680" t="str">
            <v>SAHIL EMPORIUM PVT. LTD.</v>
          </cell>
          <cell r="E680">
            <v>13534</v>
          </cell>
          <cell r="F680">
            <v>35617</v>
          </cell>
          <cell r="G680" t="str">
            <v>GARMENTS</v>
          </cell>
          <cell r="H680">
            <v>1</v>
          </cell>
          <cell r="I680">
            <v>1995</v>
          </cell>
          <cell r="J680">
            <v>1995</v>
          </cell>
          <cell r="K680">
            <v>0</v>
          </cell>
        </row>
        <row r="681">
          <cell r="A681" t="str">
            <v>CPV</v>
          </cell>
          <cell r="B681">
            <v>8592</v>
          </cell>
          <cell r="C681">
            <v>35793</v>
          </cell>
          <cell r="D681" t="str">
            <v>SAHIL EMPORIUM PVT. LTD.</v>
          </cell>
          <cell r="E681">
            <v>13534</v>
          </cell>
          <cell r="F681">
            <v>35617</v>
          </cell>
          <cell r="G681" t="str">
            <v>GARMENTS</v>
          </cell>
          <cell r="H681">
            <v>1</v>
          </cell>
          <cell r="I681">
            <v>1880</v>
          </cell>
          <cell r="J681">
            <v>1880</v>
          </cell>
          <cell r="K681">
            <v>0</v>
          </cell>
        </row>
        <row r="682">
          <cell r="A682" t="str">
            <v>CPV</v>
          </cell>
          <cell r="B682">
            <v>8592</v>
          </cell>
          <cell r="C682">
            <v>35793</v>
          </cell>
          <cell r="D682" t="str">
            <v>SAHIL EMPORIUM PVT. LTD.</v>
          </cell>
          <cell r="E682">
            <v>13534</v>
          </cell>
          <cell r="F682">
            <v>35617</v>
          </cell>
          <cell r="G682" t="str">
            <v>GARMENTS</v>
          </cell>
          <cell r="H682">
            <v>1</v>
          </cell>
          <cell r="I682">
            <v>1100</v>
          </cell>
          <cell r="J682">
            <v>1100</v>
          </cell>
          <cell r="K682">
            <v>0</v>
          </cell>
        </row>
        <row r="683">
          <cell r="A683" t="str">
            <v>CPV</v>
          </cell>
          <cell r="B683">
            <v>8592</v>
          </cell>
          <cell r="C683">
            <v>35793</v>
          </cell>
          <cell r="D683" t="str">
            <v>SAHIL EMPORIUM PVT. LTD.</v>
          </cell>
          <cell r="E683">
            <v>13534</v>
          </cell>
          <cell r="F683">
            <v>35617</v>
          </cell>
          <cell r="G683" t="str">
            <v>GARMENTS</v>
          </cell>
          <cell r="H683">
            <v>1</v>
          </cell>
          <cell r="I683">
            <v>1180</v>
          </cell>
          <cell r="J683">
            <v>1180</v>
          </cell>
          <cell r="K683">
            <v>0</v>
          </cell>
        </row>
        <row r="684">
          <cell r="A684" t="str">
            <v>CPV</v>
          </cell>
          <cell r="B684">
            <v>8592</v>
          </cell>
          <cell r="C684">
            <v>35793</v>
          </cell>
          <cell r="D684" t="str">
            <v>GRASIM GWALIOR SHOWROOM</v>
          </cell>
          <cell r="E684" t="str">
            <v>R 266</v>
          </cell>
          <cell r="F684">
            <v>35642</v>
          </cell>
          <cell r="G684" t="str">
            <v>SHIRTS</v>
          </cell>
          <cell r="H684">
            <v>1</v>
          </cell>
          <cell r="I684">
            <v>605</v>
          </cell>
          <cell r="J684">
            <v>605</v>
          </cell>
          <cell r="K684">
            <v>0</v>
          </cell>
        </row>
        <row r="685">
          <cell r="A685" t="str">
            <v>CPV</v>
          </cell>
          <cell r="B685">
            <v>8678</v>
          </cell>
          <cell r="C685">
            <v>35795</v>
          </cell>
          <cell r="D685" t="str">
            <v>EBONY</v>
          </cell>
          <cell r="E685" t="str">
            <v>G1 - 22567</v>
          </cell>
          <cell r="F685">
            <v>35791</v>
          </cell>
          <cell r="G685" t="str">
            <v>CRYSTAL GLASS</v>
          </cell>
          <cell r="H685">
            <v>1</v>
          </cell>
          <cell r="I685">
            <v>1650</v>
          </cell>
          <cell r="J685">
            <v>1650</v>
          </cell>
          <cell r="K685">
            <v>0</v>
          </cell>
        </row>
        <row r="686">
          <cell r="A686" t="str">
            <v>CPV</v>
          </cell>
          <cell r="B686">
            <v>8678</v>
          </cell>
          <cell r="C686">
            <v>35795</v>
          </cell>
          <cell r="D686" t="str">
            <v>EBONY</v>
          </cell>
          <cell r="E686" t="str">
            <v>G1 - 22567</v>
          </cell>
          <cell r="F686">
            <v>35791</v>
          </cell>
          <cell r="G686" t="str">
            <v>CRYSTAL GLASS</v>
          </cell>
          <cell r="H686">
            <v>2</v>
          </cell>
          <cell r="I686">
            <v>395</v>
          </cell>
          <cell r="J686">
            <v>790</v>
          </cell>
          <cell r="K686">
            <v>0</v>
          </cell>
        </row>
        <row r="687">
          <cell r="A687" t="str">
            <v>JV</v>
          </cell>
          <cell r="B687">
            <v>1836</v>
          </cell>
          <cell r="C687">
            <v>35773</v>
          </cell>
          <cell r="D687" t="str">
            <v>Mr. Z.H.CHARNA</v>
          </cell>
          <cell r="E687" t="str">
            <v>N/A</v>
          </cell>
          <cell r="F687" t="str">
            <v>N/A</v>
          </cell>
          <cell r="G687" t="str">
            <v>GIFT ITEMS</v>
          </cell>
          <cell r="H687">
            <v>1</v>
          </cell>
          <cell r="I687">
            <v>19408</v>
          </cell>
          <cell r="J687">
            <v>19408</v>
          </cell>
          <cell r="K687">
            <v>0</v>
          </cell>
        </row>
        <row r="688">
          <cell r="A688" t="str">
            <v>JV</v>
          </cell>
          <cell r="B688">
            <v>1836</v>
          </cell>
          <cell r="C688">
            <v>35773</v>
          </cell>
          <cell r="D688" t="str">
            <v>Mr. Z.H.CHARNA</v>
          </cell>
          <cell r="E688" t="str">
            <v>N/A</v>
          </cell>
          <cell r="F688" t="str">
            <v>N/A</v>
          </cell>
          <cell r="G688" t="str">
            <v>GIFT ITEMS</v>
          </cell>
          <cell r="H688">
            <v>1</v>
          </cell>
          <cell r="I688">
            <v>12906</v>
          </cell>
          <cell r="J688">
            <v>12906</v>
          </cell>
          <cell r="K688">
            <v>0</v>
          </cell>
        </row>
        <row r="689">
          <cell r="A689" t="str">
            <v>JV</v>
          </cell>
          <cell r="B689">
            <v>1836</v>
          </cell>
          <cell r="C689">
            <v>35773</v>
          </cell>
          <cell r="D689" t="str">
            <v>Mr. Z.H.CHARNA</v>
          </cell>
          <cell r="E689" t="str">
            <v>N/A</v>
          </cell>
          <cell r="F689" t="str">
            <v>N/A</v>
          </cell>
          <cell r="G689" t="str">
            <v>GIFT ITEMS</v>
          </cell>
          <cell r="H689">
            <v>1</v>
          </cell>
          <cell r="I689">
            <v>18214</v>
          </cell>
          <cell r="J689">
            <v>18214</v>
          </cell>
          <cell r="K689">
            <v>0</v>
          </cell>
        </row>
        <row r="690">
          <cell r="A690" t="str">
            <v>BPV</v>
          </cell>
          <cell r="B690">
            <v>935588</v>
          </cell>
          <cell r="C690">
            <v>35828.801100347198</v>
          </cell>
          <cell r="D690" t="str">
            <v>I &amp; K</v>
          </cell>
          <cell r="E690">
            <v>151</v>
          </cell>
          <cell r="F690">
            <v>35803</v>
          </cell>
          <cell r="G690" t="str">
            <v>SILVER BOWL</v>
          </cell>
          <cell r="H690">
            <v>1</v>
          </cell>
          <cell r="I690">
            <v>5617.5</v>
          </cell>
          <cell r="J690">
            <v>5617.5</v>
          </cell>
          <cell r="K690">
            <v>0</v>
          </cell>
        </row>
        <row r="691">
          <cell r="A691" t="str">
            <v>BPV</v>
          </cell>
          <cell r="B691">
            <v>935588</v>
          </cell>
          <cell r="C691">
            <v>35828.801100347198</v>
          </cell>
          <cell r="D691" t="str">
            <v>I &amp; K</v>
          </cell>
          <cell r="E691">
            <v>151</v>
          </cell>
          <cell r="F691">
            <v>35803</v>
          </cell>
          <cell r="G691" t="str">
            <v>SILVER BOWL</v>
          </cell>
          <cell r="H691">
            <v>1</v>
          </cell>
          <cell r="I691">
            <v>10593</v>
          </cell>
          <cell r="J691">
            <v>10593</v>
          </cell>
          <cell r="K691">
            <v>0</v>
          </cell>
        </row>
        <row r="692">
          <cell r="A692" t="str">
            <v>BPV</v>
          </cell>
          <cell r="B692">
            <v>935659</v>
          </cell>
          <cell r="C692">
            <v>35830.599262152798</v>
          </cell>
          <cell r="D692" t="str">
            <v>AADHAAR PROCESS</v>
          </cell>
          <cell r="E692">
            <v>6938</v>
          </cell>
          <cell r="F692">
            <v>35811</v>
          </cell>
          <cell r="G692" t="str">
            <v>BOOKS</v>
          </cell>
          <cell r="H692">
            <v>5</v>
          </cell>
          <cell r="I692">
            <v>250</v>
          </cell>
          <cell r="J692">
            <v>1250</v>
          </cell>
          <cell r="K692">
            <v>0</v>
          </cell>
        </row>
        <row r="693">
          <cell r="A693" t="str">
            <v>BPV</v>
          </cell>
          <cell r="B693">
            <v>935886</v>
          </cell>
          <cell r="C693">
            <v>35837.5110921296</v>
          </cell>
          <cell r="D693" t="str">
            <v>VADEHRA ART GALLERY</v>
          </cell>
          <cell r="E693">
            <v>56</v>
          </cell>
          <cell r="F693">
            <v>35836</v>
          </cell>
          <cell r="G693" t="str">
            <v>PAINTING</v>
          </cell>
          <cell r="H693">
            <v>1</v>
          </cell>
          <cell r="I693">
            <v>36051</v>
          </cell>
          <cell r="J693">
            <v>36051</v>
          </cell>
          <cell r="K693">
            <v>0</v>
          </cell>
        </row>
        <row r="694">
          <cell r="A694" t="str">
            <v>CPV</v>
          </cell>
          <cell r="B694">
            <v>8725</v>
          </cell>
          <cell r="C694">
            <v>35797</v>
          </cell>
          <cell r="D694" t="str">
            <v>CENTRAL</v>
          </cell>
          <cell r="E694" t="str">
            <v>B 01830 B</v>
          </cell>
          <cell r="F694">
            <v>35791</v>
          </cell>
          <cell r="G694" t="str">
            <v>COAT SUIT</v>
          </cell>
          <cell r="H694">
            <v>1</v>
          </cell>
          <cell r="I694">
            <v>2900</v>
          </cell>
          <cell r="J694">
            <v>2900</v>
          </cell>
          <cell r="K694">
            <v>0</v>
          </cell>
        </row>
        <row r="695">
          <cell r="A695" t="str">
            <v>CPV</v>
          </cell>
          <cell r="B695">
            <v>8725</v>
          </cell>
          <cell r="C695">
            <v>35797</v>
          </cell>
          <cell r="D695" t="str">
            <v>SAI GARMENTS</v>
          </cell>
          <cell r="E695">
            <v>3058</v>
          </cell>
          <cell r="F695">
            <v>35764</v>
          </cell>
          <cell r="G695" t="str">
            <v>SHIRTS</v>
          </cell>
          <cell r="H695">
            <v>2</v>
          </cell>
          <cell r="I695">
            <v>300</v>
          </cell>
          <cell r="J695">
            <v>600</v>
          </cell>
          <cell r="K695">
            <v>0</v>
          </cell>
        </row>
        <row r="696">
          <cell r="A696" t="str">
            <v>CPV</v>
          </cell>
          <cell r="B696">
            <v>8725</v>
          </cell>
          <cell r="C696">
            <v>35797</v>
          </cell>
          <cell r="D696" t="str">
            <v>JUNEJA FABRICS</v>
          </cell>
          <cell r="E696">
            <v>2555</v>
          </cell>
          <cell r="F696">
            <v>35707</v>
          </cell>
          <cell r="G696" t="str">
            <v>FABRICS</v>
          </cell>
          <cell r="H696">
            <v>1</v>
          </cell>
          <cell r="I696">
            <v>450</v>
          </cell>
          <cell r="J696">
            <v>450</v>
          </cell>
          <cell r="K696">
            <v>0</v>
          </cell>
        </row>
        <row r="697">
          <cell r="A697" t="str">
            <v>CPV</v>
          </cell>
          <cell r="B697">
            <v>8725</v>
          </cell>
          <cell r="C697">
            <v>35797</v>
          </cell>
          <cell r="D697" t="str">
            <v>PUNJAB WOOLEN Co.</v>
          </cell>
          <cell r="E697">
            <v>63990</v>
          </cell>
          <cell r="F697">
            <v>35784</v>
          </cell>
          <cell r="G697" t="str">
            <v>SOCKS</v>
          </cell>
          <cell r="H697">
            <v>2</v>
          </cell>
          <cell r="I697">
            <v>157.5</v>
          </cell>
          <cell r="J697">
            <v>315</v>
          </cell>
          <cell r="K697">
            <v>0</v>
          </cell>
        </row>
        <row r="698">
          <cell r="A698" t="str">
            <v>CPV</v>
          </cell>
          <cell r="B698">
            <v>8726</v>
          </cell>
          <cell r="C698">
            <v>35797</v>
          </cell>
          <cell r="D698" t="str">
            <v>KRISHNA STORES</v>
          </cell>
          <cell r="E698">
            <v>10261</v>
          </cell>
          <cell r="F698">
            <v>35791</v>
          </cell>
          <cell r="G698" t="str">
            <v>CHOCOLATES</v>
          </cell>
          <cell r="H698">
            <v>1</v>
          </cell>
          <cell r="I698">
            <v>104</v>
          </cell>
          <cell r="J698">
            <v>104</v>
          </cell>
          <cell r="K698">
            <v>0</v>
          </cell>
        </row>
        <row r="699">
          <cell r="A699" t="str">
            <v>CPV</v>
          </cell>
          <cell r="B699">
            <v>8726</v>
          </cell>
          <cell r="C699">
            <v>35797</v>
          </cell>
          <cell r="D699" t="str">
            <v>CITY CHEMISTS</v>
          </cell>
          <cell r="E699">
            <v>7482</v>
          </cell>
          <cell r="F699">
            <v>35791</v>
          </cell>
          <cell r="G699" t="str">
            <v>MEDICINES</v>
          </cell>
          <cell r="H699">
            <v>1</v>
          </cell>
          <cell r="I699">
            <v>56.25</v>
          </cell>
          <cell r="J699">
            <v>56.25</v>
          </cell>
          <cell r="K699">
            <v>0</v>
          </cell>
        </row>
        <row r="700">
          <cell r="A700" t="str">
            <v>CPV</v>
          </cell>
          <cell r="B700">
            <v>8726</v>
          </cell>
          <cell r="C700">
            <v>35797</v>
          </cell>
          <cell r="D700" t="str">
            <v>NEW AJANTA BOOK DEPOT</v>
          </cell>
          <cell r="E700">
            <v>1569</v>
          </cell>
          <cell r="F700">
            <v>35791</v>
          </cell>
          <cell r="G700" t="str">
            <v>DIARY SET</v>
          </cell>
          <cell r="H700">
            <v>1</v>
          </cell>
          <cell r="I700">
            <v>1350</v>
          </cell>
          <cell r="J700">
            <v>1350</v>
          </cell>
          <cell r="K700">
            <v>0</v>
          </cell>
        </row>
        <row r="701">
          <cell r="A701" t="str">
            <v>CPV</v>
          </cell>
          <cell r="B701">
            <v>8726</v>
          </cell>
          <cell r="C701">
            <v>35797</v>
          </cell>
          <cell r="D701" t="str">
            <v>NEW AJANTA BOOK DEPOT</v>
          </cell>
          <cell r="E701">
            <v>1569</v>
          </cell>
          <cell r="F701">
            <v>35791</v>
          </cell>
          <cell r="G701" t="str">
            <v>PEN SET</v>
          </cell>
          <cell r="H701">
            <v>1</v>
          </cell>
          <cell r="I701">
            <v>540</v>
          </cell>
          <cell r="J701">
            <v>540</v>
          </cell>
          <cell r="K701">
            <v>0</v>
          </cell>
        </row>
        <row r="702">
          <cell r="A702" t="str">
            <v>CPV</v>
          </cell>
          <cell r="B702">
            <v>8769</v>
          </cell>
          <cell r="C702">
            <v>35797</v>
          </cell>
          <cell r="D702" t="str">
            <v>SHIV FRUIT MART</v>
          </cell>
          <cell r="E702" t="str">
            <v>N/A</v>
          </cell>
          <cell r="F702">
            <v>35791</v>
          </cell>
          <cell r="G702" t="str">
            <v>FRUITS</v>
          </cell>
          <cell r="H702">
            <v>1</v>
          </cell>
          <cell r="I702">
            <v>2100</v>
          </cell>
          <cell r="J702">
            <v>2100</v>
          </cell>
          <cell r="K702">
            <v>0</v>
          </cell>
        </row>
        <row r="703">
          <cell r="A703" t="str">
            <v>CPV</v>
          </cell>
          <cell r="B703">
            <v>8769</v>
          </cell>
          <cell r="C703">
            <v>35797</v>
          </cell>
          <cell r="D703" t="str">
            <v>SHIV FRUIT MART</v>
          </cell>
          <cell r="E703" t="str">
            <v>N/A</v>
          </cell>
          <cell r="F703">
            <v>35791</v>
          </cell>
          <cell r="G703" t="str">
            <v>FRUITS</v>
          </cell>
          <cell r="H703">
            <v>1</v>
          </cell>
          <cell r="I703">
            <v>700</v>
          </cell>
          <cell r="J703">
            <v>700</v>
          </cell>
          <cell r="K703">
            <v>0</v>
          </cell>
        </row>
        <row r="704">
          <cell r="A704" t="str">
            <v>CPV</v>
          </cell>
          <cell r="B704">
            <v>8769</v>
          </cell>
          <cell r="C704">
            <v>35797</v>
          </cell>
          <cell r="D704" t="str">
            <v>NATH BROTHERS</v>
          </cell>
          <cell r="E704">
            <v>553518</v>
          </cell>
          <cell r="F704">
            <v>35790</v>
          </cell>
          <cell r="G704" t="str">
            <v>MEDICINES</v>
          </cell>
          <cell r="H704">
            <v>1</v>
          </cell>
          <cell r="I704">
            <v>913</v>
          </cell>
          <cell r="J704">
            <v>913</v>
          </cell>
          <cell r="K704">
            <v>0</v>
          </cell>
        </row>
        <row r="705">
          <cell r="A705" t="str">
            <v>CPV</v>
          </cell>
          <cell r="B705">
            <v>8769</v>
          </cell>
          <cell r="C705">
            <v>35797</v>
          </cell>
          <cell r="D705" t="str">
            <v>KAILASH FLORIST</v>
          </cell>
          <cell r="E705" t="str">
            <v>N/A</v>
          </cell>
          <cell r="F705">
            <v>35791</v>
          </cell>
          <cell r="G705" t="str">
            <v>FLOWERS</v>
          </cell>
          <cell r="H705">
            <v>1</v>
          </cell>
          <cell r="I705">
            <v>600</v>
          </cell>
          <cell r="J705">
            <v>600</v>
          </cell>
          <cell r="K705">
            <v>0</v>
          </cell>
        </row>
        <row r="706">
          <cell r="A706" t="str">
            <v>CPV</v>
          </cell>
          <cell r="B706">
            <v>8769</v>
          </cell>
          <cell r="C706">
            <v>35797</v>
          </cell>
          <cell r="D706" t="str">
            <v>ROY FLORIST</v>
          </cell>
          <cell r="E706" t="str">
            <v>N/A</v>
          </cell>
          <cell r="F706">
            <v>35790</v>
          </cell>
          <cell r="G706" t="str">
            <v>FRUITS</v>
          </cell>
          <cell r="H706">
            <v>1</v>
          </cell>
          <cell r="I706">
            <v>550</v>
          </cell>
          <cell r="J706">
            <v>550</v>
          </cell>
          <cell r="K706">
            <v>0</v>
          </cell>
        </row>
        <row r="707">
          <cell r="A707" t="str">
            <v>CPV</v>
          </cell>
          <cell r="B707">
            <v>8769</v>
          </cell>
          <cell r="C707">
            <v>35797</v>
          </cell>
          <cell r="D707" t="str">
            <v>RAJU PHOOL WALA</v>
          </cell>
          <cell r="E707" t="str">
            <v>N/A</v>
          </cell>
          <cell r="F707">
            <v>35790</v>
          </cell>
          <cell r="G707" t="str">
            <v>FLOWERS</v>
          </cell>
          <cell r="H707">
            <v>1</v>
          </cell>
          <cell r="I707">
            <v>120</v>
          </cell>
          <cell r="J707">
            <v>120</v>
          </cell>
          <cell r="K707">
            <v>0</v>
          </cell>
        </row>
        <row r="708">
          <cell r="A708" t="str">
            <v>CPV</v>
          </cell>
          <cell r="B708">
            <v>8848</v>
          </cell>
          <cell r="C708">
            <v>35802</v>
          </cell>
          <cell r="D708" t="str">
            <v>RAJA RAM PHOOLWALA</v>
          </cell>
          <cell r="E708">
            <v>72</v>
          </cell>
          <cell r="F708">
            <v>35799</v>
          </cell>
          <cell r="G708" t="str">
            <v>FLOWERS</v>
          </cell>
          <cell r="H708">
            <v>1</v>
          </cell>
          <cell r="I708">
            <v>250</v>
          </cell>
          <cell r="J708">
            <v>250</v>
          </cell>
          <cell r="K708">
            <v>0</v>
          </cell>
        </row>
        <row r="709">
          <cell r="A709" t="str">
            <v>CPV</v>
          </cell>
          <cell r="B709">
            <v>8872</v>
          </cell>
          <cell r="C709">
            <v>35803</v>
          </cell>
          <cell r="D709" t="str">
            <v>BAJAJ ELECTRONICS LTD.</v>
          </cell>
          <cell r="E709">
            <v>3945</v>
          </cell>
          <cell r="F709">
            <v>35802</v>
          </cell>
          <cell r="G709" t="str">
            <v>TITAN WATCH</v>
          </cell>
          <cell r="H709">
            <v>4</v>
          </cell>
          <cell r="I709">
            <v>295</v>
          </cell>
          <cell r="J709">
            <v>1180</v>
          </cell>
          <cell r="K709">
            <v>0</v>
          </cell>
        </row>
        <row r="710">
          <cell r="A710" t="str">
            <v>CPV</v>
          </cell>
          <cell r="B710">
            <v>8877</v>
          </cell>
          <cell r="C710">
            <v>35804</v>
          </cell>
          <cell r="D710" t="str">
            <v>FIVE STAR STATIONERY MART</v>
          </cell>
          <cell r="E710">
            <v>24684</v>
          </cell>
          <cell r="F710">
            <v>35798</v>
          </cell>
          <cell r="G710" t="str">
            <v>EAGLE FLASK</v>
          </cell>
          <cell r="H710">
            <v>1</v>
          </cell>
          <cell r="I710">
            <v>730</v>
          </cell>
          <cell r="J710">
            <v>730</v>
          </cell>
          <cell r="K710">
            <v>0</v>
          </cell>
        </row>
        <row r="711">
          <cell r="A711" t="str">
            <v>CPV</v>
          </cell>
          <cell r="B711">
            <v>8926</v>
          </cell>
          <cell r="C711">
            <v>35807</v>
          </cell>
          <cell r="D711" t="str">
            <v>MAHESH DEPARTMENTAL STORE</v>
          </cell>
          <cell r="E711">
            <v>28746</v>
          </cell>
          <cell r="F711">
            <v>35803</v>
          </cell>
          <cell r="G711" t="str">
            <v>MEDICINES</v>
          </cell>
          <cell r="H711">
            <v>1</v>
          </cell>
          <cell r="I711">
            <v>614</v>
          </cell>
          <cell r="J711">
            <v>614</v>
          </cell>
          <cell r="K711">
            <v>0</v>
          </cell>
        </row>
        <row r="712">
          <cell r="A712" t="str">
            <v>CPV</v>
          </cell>
          <cell r="B712">
            <v>8926</v>
          </cell>
          <cell r="C712">
            <v>35807</v>
          </cell>
          <cell r="D712" t="str">
            <v>ARCHNA MEDICAL STORE</v>
          </cell>
          <cell r="E712">
            <v>7897</v>
          </cell>
          <cell r="F712">
            <v>35802</v>
          </cell>
          <cell r="G712" t="str">
            <v>MEDICINES</v>
          </cell>
          <cell r="H712">
            <v>1</v>
          </cell>
          <cell r="I712">
            <v>290</v>
          </cell>
          <cell r="J712">
            <v>290</v>
          </cell>
          <cell r="K712">
            <v>0</v>
          </cell>
        </row>
        <row r="713">
          <cell r="A713" t="str">
            <v>CPV</v>
          </cell>
          <cell r="B713">
            <v>9041</v>
          </cell>
          <cell r="C713">
            <v>35811</v>
          </cell>
          <cell r="D713" t="str">
            <v>U &amp; I BUSINESS SERVICES (P) LTD.</v>
          </cell>
          <cell r="E713" t="str">
            <v>B 05061</v>
          </cell>
          <cell r="F713">
            <v>35700</v>
          </cell>
          <cell r="G713" t="str">
            <v>TOPS</v>
          </cell>
          <cell r="H713">
            <v>1</v>
          </cell>
          <cell r="I713">
            <v>595</v>
          </cell>
          <cell r="J713">
            <v>595</v>
          </cell>
          <cell r="K713">
            <v>0</v>
          </cell>
        </row>
        <row r="714">
          <cell r="A714" t="str">
            <v>CPV</v>
          </cell>
          <cell r="B714">
            <v>9041</v>
          </cell>
          <cell r="C714">
            <v>35811</v>
          </cell>
          <cell r="D714" t="str">
            <v>MUKUL PVT. LTD</v>
          </cell>
          <cell r="E714">
            <v>1000</v>
          </cell>
          <cell r="F714">
            <v>35707</v>
          </cell>
          <cell r="G714" t="str">
            <v>SAREE</v>
          </cell>
          <cell r="H714">
            <v>1</v>
          </cell>
          <cell r="I714">
            <v>2250</v>
          </cell>
          <cell r="J714">
            <v>2250</v>
          </cell>
          <cell r="K714">
            <v>0</v>
          </cell>
        </row>
        <row r="715">
          <cell r="A715" t="str">
            <v>CPV</v>
          </cell>
          <cell r="B715">
            <v>9041</v>
          </cell>
          <cell r="C715">
            <v>35811</v>
          </cell>
          <cell r="D715" t="str">
            <v>HOME STORES (INDIA) LTD.</v>
          </cell>
          <cell r="E715">
            <v>121</v>
          </cell>
          <cell r="F715">
            <v>35708</v>
          </cell>
          <cell r="G715" t="str">
            <v>MAGAZZINE RACK</v>
          </cell>
          <cell r="H715">
            <v>1</v>
          </cell>
          <cell r="I715">
            <v>375</v>
          </cell>
          <cell r="J715">
            <v>375</v>
          </cell>
          <cell r="K715">
            <v>0</v>
          </cell>
        </row>
        <row r="716">
          <cell r="A716" t="str">
            <v>CPV</v>
          </cell>
          <cell r="B716">
            <v>9041</v>
          </cell>
          <cell r="C716">
            <v>35811</v>
          </cell>
          <cell r="D716" t="str">
            <v>ON PRINTS</v>
          </cell>
          <cell r="E716">
            <v>41812</v>
          </cell>
          <cell r="F716">
            <v>35743</v>
          </cell>
          <cell r="G716" t="str">
            <v>SAREE</v>
          </cell>
          <cell r="H716">
            <v>2</v>
          </cell>
          <cell r="I716">
            <v>830</v>
          </cell>
          <cell r="J716">
            <v>1660</v>
          </cell>
          <cell r="K716">
            <v>0</v>
          </cell>
        </row>
        <row r="717">
          <cell r="A717" t="str">
            <v>CPV</v>
          </cell>
          <cell r="B717">
            <v>9041</v>
          </cell>
          <cell r="C717">
            <v>35811</v>
          </cell>
          <cell r="D717" t="str">
            <v>HERITAGE</v>
          </cell>
          <cell r="E717">
            <v>4109</v>
          </cell>
          <cell r="F717">
            <v>35743</v>
          </cell>
          <cell r="G717" t="str">
            <v>SAREE</v>
          </cell>
          <cell r="H717">
            <v>1</v>
          </cell>
          <cell r="I717">
            <v>1650</v>
          </cell>
          <cell r="J717">
            <v>1650</v>
          </cell>
          <cell r="K717">
            <v>0</v>
          </cell>
        </row>
        <row r="718">
          <cell r="A718" t="str">
            <v>CPV</v>
          </cell>
          <cell r="B718">
            <v>9041</v>
          </cell>
          <cell r="C718">
            <v>35811</v>
          </cell>
          <cell r="D718" t="str">
            <v>SAROBE FASHIONS PVT. LTD.</v>
          </cell>
          <cell r="E718">
            <v>76947</v>
          </cell>
          <cell r="F718">
            <v>35743</v>
          </cell>
          <cell r="G718" t="str">
            <v>GARMENTS</v>
          </cell>
          <cell r="H718">
            <v>1</v>
          </cell>
          <cell r="I718">
            <v>199</v>
          </cell>
          <cell r="J718">
            <v>199</v>
          </cell>
          <cell r="K718">
            <v>0</v>
          </cell>
        </row>
        <row r="719">
          <cell r="A719" t="str">
            <v>CPV</v>
          </cell>
          <cell r="B719">
            <v>9041</v>
          </cell>
          <cell r="C719">
            <v>35811</v>
          </cell>
          <cell r="D719" t="str">
            <v>SAROBE FASHIONS PVT. LTD.</v>
          </cell>
          <cell r="E719">
            <v>76947</v>
          </cell>
          <cell r="F719">
            <v>35743</v>
          </cell>
          <cell r="G719" t="str">
            <v>GARMENTS</v>
          </cell>
          <cell r="H719">
            <v>1</v>
          </cell>
          <cell r="I719">
            <v>699</v>
          </cell>
          <cell r="J719">
            <v>699</v>
          </cell>
          <cell r="K719">
            <v>0</v>
          </cell>
        </row>
        <row r="720">
          <cell r="A720" t="str">
            <v>CPV</v>
          </cell>
          <cell r="B720">
            <v>9041</v>
          </cell>
          <cell r="C720">
            <v>35811</v>
          </cell>
          <cell r="D720" t="str">
            <v>SAROBE FASHIONS PVT. LTD.</v>
          </cell>
          <cell r="E720">
            <v>76947</v>
          </cell>
          <cell r="F720">
            <v>35743</v>
          </cell>
          <cell r="G720" t="str">
            <v>GARMENTS</v>
          </cell>
          <cell r="H720">
            <v>1</v>
          </cell>
          <cell r="I720">
            <v>299</v>
          </cell>
          <cell r="J720">
            <v>299</v>
          </cell>
          <cell r="K720">
            <v>0</v>
          </cell>
        </row>
        <row r="721">
          <cell r="A721" t="str">
            <v>CPV</v>
          </cell>
          <cell r="B721">
            <v>9041</v>
          </cell>
          <cell r="C721">
            <v>35811</v>
          </cell>
          <cell r="D721" t="str">
            <v>SAROBE FASHIONS PVT. LTD.</v>
          </cell>
          <cell r="E721">
            <v>76947</v>
          </cell>
          <cell r="F721">
            <v>35743</v>
          </cell>
          <cell r="G721" t="str">
            <v>GARMENTS</v>
          </cell>
          <cell r="H721">
            <v>1</v>
          </cell>
          <cell r="I721">
            <v>369</v>
          </cell>
          <cell r="J721">
            <v>369</v>
          </cell>
          <cell r="K721">
            <v>0</v>
          </cell>
        </row>
        <row r="722">
          <cell r="A722" t="str">
            <v>CPV</v>
          </cell>
          <cell r="B722">
            <v>9041</v>
          </cell>
          <cell r="C722">
            <v>35811</v>
          </cell>
          <cell r="D722" t="str">
            <v>MADRAS STORES</v>
          </cell>
          <cell r="E722">
            <v>3066</v>
          </cell>
          <cell r="F722">
            <v>35750</v>
          </cell>
          <cell r="G722" t="str">
            <v>SHIRTS</v>
          </cell>
          <cell r="H722">
            <v>3</v>
          </cell>
          <cell r="I722">
            <v>163.33333333333334</v>
          </cell>
          <cell r="J722">
            <v>490</v>
          </cell>
          <cell r="K722">
            <v>0</v>
          </cell>
        </row>
        <row r="723">
          <cell r="A723" t="str">
            <v>CPV</v>
          </cell>
          <cell r="B723">
            <v>9041</v>
          </cell>
          <cell r="C723">
            <v>35811</v>
          </cell>
          <cell r="D723" t="str">
            <v>MADRAS STORES</v>
          </cell>
          <cell r="E723">
            <v>3066</v>
          </cell>
          <cell r="F723">
            <v>35750</v>
          </cell>
          <cell r="G723" t="str">
            <v>SOCKS</v>
          </cell>
          <cell r="H723">
            <v>4</v>
          </cell>
          <cell r="I723">
            <v>41</v>
          </cell>
          <cell r="J723">
            <v>164</v>
          </cell>
          <cell r="K723">
            <v>0</v>
          </cell>
        </row>
        <row r="724">
          <cell r="A724" t="str">
            <v>CPV</v>
          </cell>
          <cell r="B724">
            <v>9041</v>
          </cell>
          <cell r="C724">
            <v>35811</v>
          </cell>
          <cell r="D724" t="str">
            <v>CnM</v>
          </cell>
          <cell r="E724" t="str">
            <v>A 15636</v>
          </cell>
          <cell r="F724">
            <v>35772</v>
          </cell>
          <cell r="G724" t="str">
            <v>GARMENTS</v>
          </cell>
          <cell r="H724">
            <v>1</v>
          </cell>
          <cell r="I724">
            <v>840</v>
          </cell>
          <cell r="J724">
            <v>840</v>
          </cell>
          <cell r="K724">
            <v>0</v>
          </cell>
        </row>
        <row r="725">
          <cell r="A725" t="str">
            <v>CPV</v>
          </cell>
          <cell r="B725">
            <v>9041</v>
          </cell>
          <cell r="C725">
            <v>35811</v>
          </cell>
          <cell r="D725" t="str">
            <v>SAROBE FASHIONS PVT. LTD.</v>
          </cell>
          <cell r="E725">
            <v>17425</v>
          </cell>
          <cell r="F725">
            <v>35799</v>
          </cell>
          <cell r="G725" t="str">
            <v>GARMENTS</v>
          </cell>
          <cell r="H725">
            <v>3</v>
          </cell>
          <cell r="I725">
            <v>569</v>
          </cell>
          <cell r="J725">
            <v>1707</v>
          </cell>
          <cell r="K725">
            <v>0</v>
          </cell>
        </row>
        <row r="726">
          <cell r="A726" t="str">
            <v>CPV</v>
          </cell>
          <cell r="B726">
            <v>9048</v>
          </cell>
          <cell r="C726">
            <v>35811</v>
          </cell>
          <cell r="D726" t="str">
            <v>PURPLE COMPUTERS</v>
          </cell>
          <cell r="E726" t="str">
            <v>773/97</v>
          </cell>
          <cell r="F726">
            <v>35791</v>
          </cell>
          <cell r="G726" t="str">
            <v>CD-ROM</v>
          </cell>
          <cell r="H726">
            <v>1</v>
          </cell>
          <cell r="I726">
            <v>1800</v>
          </cell>
          <cell r="J726">
            <v>1800</v>
          </cell>
          <cell r="K726">
            <v>0</v>
          </cell>
        </row>
        <row r="727">
          <cell r="A727" t="str">
            <v>CPV</v>
          </cell>
          <cell r="B727">
            <v>9069</v>
          </cell>
          <cell r="C727">
            <v>35814</v>
          </cell>
          <cell r="D727" t="str">
            <v>TEKSONS BOOKSHOP</v>
          </cell>
          <cell r="E727" t="str">
            <v>N/A</v>
          </cell>
          <cell r="F727">
            <v>35675</v>
          </cell>
          <cell r="G727" t="str">
            <v>BOOKS</v>
          </cell>
          <cell r="H727">
            <v>3</v>
          </cell>
          <cell r="I727">
            <v>381.33333333333331</v>
          </cell>
          <cell r="J727">
            <v>1144</v>
          </cell>
          <cell r="K727">
            <v>0</v>
          </cell>
        </row>
        <row r="728">
          <cell r="A728" t="str">
            <v>CPV</v>
          </cell>
          <cell r="B728">
            <v>9069</v>
          </cell>
          <cell r="C728">
            <v>35814</v>
          </cell>
          <cell r="D728" t="str">
            <v>SONI BANDHU</v>
          </cell>
          <cell r="E728">
            <v>3444</v>
          </cell>
          <cell r="F728">
            <v>35784</v>
          </cell>
          <cell r="G728" t="str">
            <v>SWEATER</v>
          </cell>
          <cell r="H728">
            <v>1</v>
          </cell>
          <cell r="I728">
            <v>345</v>
          </cell>
          <cell r="J728">
            <v>345</v>
          </cell>
          <cell r="K728">
            <v>0</v>
          </cell>
        </row>
        <row r="729">
          <cell r="A729" t="str">
            <v>CPV</v>
          </cell>
          <cell r="B729">
            <v>9069</v>
          </cell>
          <cell r="C729">
            <v>35814</v>
          </cell>
          <cell r="D729" t="str">
            <v>FACT &amp; FICTION</v>
          </cell>
          <cell r="E729">
            <v>16877</v>
          </cell>
          <cell r="F729">
            <v>35725</v>
          </cell>
          <cell r="G729" t="str">
            <v>BOOKS</v>
          </cell>
          <cell r="H729">
            <v>1</v>
          </cell>
          <cell r="I729">
            <v>335</v>
          </cell>
          <cell r="J729">
            <v>335</v>
          </cell>
          <cell r="K729">
            <v>0</v>
          </cell>
        </row>
        <row r="730">
          <cell r="A730" t="str">
            <v>CPV</v>
          </cell>
          <cell r="B730">
            <v>9069</v>
          </cell>
          <cell r="C730">
            <v>35814</v>
          </cell>
          <cell r="D730" t="str">
            <v>SURJEET EMBROIDERY &amp; TAILORS</v>
          </cell>
          <cell r="E730">
            <v>1244</v>
          </cell>
          <cell r="F730">
            <v>35791</v>
          </cell>
          <cell r="G730" t="str">
            <v>TAILORING</v>
          </cell>
          <cell r="H730">
            <v>1</v>
          </cell>
          <cell r="I730">
            <v>114</v>
          </cell>
          <cell r="J730">
            <v>114</v>
          </cell>
          <cell r="K730">
            <v>0</v>
          </cell>
        </row>
        <row r="731">
          <cell r="A731" t="str">
            <v>CPV</v>
          </cell>
          <cell r="B731">
            <v>9069</v>
          </cell>
          <cell r="C731">
            <v>35814</v>
          </cell>
          <cell r="D731" t="str">
            <v>聁MIGOS</v>
          </cell>
          <cell r="E731">
            <v>5970</v>
          </cell>
          <cell r="F731">
            <v>35795</v>
          </cell>
          <cell r="G731" t="str">
            <v>JEANS</v>
          </cell>
          <cell r="H731">
            <v>1</v>
          </cell>
          <cell r="I731">
            <v>850</v>
          </cell>
          <cell r="J731">
            <v>850</v>
          </cell>
          <cell r="K731">
            <v>0</v>
          </cell>
        </row>
        <row r="732">
          <cell r="A732" t="str">
            <v>CPV</v>
          </cell>
          <cell r="B732">
            <v>9200</v>
          </cell>
          <cell r="C732">
            <v>35822</v>
          </cell>
          <cell r="D732" t="str">
            <v>RUKMANI</v>
          </cell>
          <cell r="E732">
            <v>374</v>
          </cell>
          <cell r="F732">
            <v>35684</v>
          </cell>
          <cell r="G732" t="str">
            <v>PHOTO FRAME</v>
          </cell>
          <cell r="H732">
            <v>1</v>
          </cell>
          <cell r="I732">
            <v>196</v>
          </cell>
          <cell r="J732">
            <v>196</v>
          </cell>
          <cell r="K732">
            <v>0</v>
          </cell>
        </row>
        <row r="733">
          <cell r="A733" t="str">
            <v>CPV</v>
          </cell>
          <cell r="B733">
            <v>9200</v>
          </cell>
          <cell r="C733">
            <v>35822</v>
          </cell>
          <cell r="D733" t="str">
            <v>BIGJOS</v>
          </cell>
          <cell r="E733" t="str">
            <v>M47633</v>
          </cell>
          <cell r="F733">
            <v>35518</v>
          </cell>
          <cell r="G733" t="str">
            <v>T.SHIRTS</v>
          </cell>
          <cell r="H733">
            <v>2</v>
          </cell>
          <cell r="I733">
            <v>360</v>
          </cell>
          <cell r="J733">
            <v>720</v>
          </cell>
          <cell r="K733">
            <v>0</v>
          </cell>
        </row>
        <row r="734">
          <cell r="A734" t="str">
            <v>CPV</v>
          </cell>
          <cell r="B734">
            <v>9200</v>
          </cell>
          <cell r="C734">
            <v>35822</v>
          </cell>
          <cell r="D734" t="str">
            <v>BIGJOS</v>
          </cell>
          <cell r="E734" t="str">
            <v>M47633</v>
          </cell>
          <cell r="F734">
            <v>35518</v>
          </cell>
          <cell r="G734" t="str">
            <v>BERMUDA</v>
          </cell>
          <cell r="H734">
            <v>1</v>
          </cell>
          <cell r="I734">
            <v>470</v>
          </cell>
          <cell r="J734">
            <v>470</v>
          </cell>
          <cell r="K734">
            <v>0</v>
          </cell>
        </row>
        <row r="735">
          <cell r="A735" t="str">
            <v>CPV</v>
          </cell>
          <cell r="B735">
            <v>9200</v>
          </cell>
          <cell r="C735">
            <v>35822</v>
          </cell>
          <cell r="D735" t="str">
            <v>BIGJOS</v>
          </cell>
          <cell r="E735" t="str">
            <v>M44374</v>
          </cell>
          <cell r="F735">
            <v>35486</v>
          </cell>
          <cell r="G735" t="str">
            <v>T.SHIRTS</v>
          </cell>
          <cell r="H735">
            <v>1</v>
          </cell>
          <cell r="I735">
            <v>495</v>
          </cell>
          <cell r="J735">
            <v>495</v>
          </cell>
          <cell r="K735">
            <v>0</v>
          </cell>
        </row>
        <row r="736">
          <cell r="A736" t="str">
            <v>CPV</v>
          </cell>
          <cell r="B736">
            <v>9200</v>
          </cell>
          <cell r="C736">
            <v>35822</v>
          </cell>
          <cell r="D736" t="str">
            <v>BIGJOS</v>
          </cell>
          <cell r="E736" t="str">
            <v>M44374</v>
          </cell>
          <cell r="F736">
            <v>35486</v>
          </cell>
          <cell r="G736" t="str">
            <v>BERMUDA</v>
          </cell>
          <cell r="H736">
            <v>1</v>
          </cell>
          <cell r="I736">
            <v>495</v>
          </cell>
          <cell r="J736">
            <v>495</v>
          </cell>
          <cell r="K736">
            <v>0</v>
          </cell>
        </row>
        <row r="737">
          <cell r="A737" t="str">
            <v>CPV</v>
          </cell>
          <cell r="B737">
            <v>9200</v>
          </cell>
          <cell r="C737">
            <v>35822</v>
          </cell>
          <cell r="D737" t="str">
            <v>GOGIAS</v>
          </cell>
          <cell r="E737">
            <v>73121</v>
          </cell>
          <cell r="F737">
            <v>35779</v>
          </cell>
          <cell r="G737" t="str">
            <v>TEXTILE GARMENTS</v>
          </cell>
          <cell r="H737">
            <v>1</v>
          </cell>
          <cell r="I737">
            <v>725</v>
          </cell>
          <cell r="J737">
            <v>725</v>
          </cell>
          <cell r="K737">
            <v>0</v>
          </cell>
        </row>
        <row r="738">
          <cell r="A738" t="str">
            <v>CPV</v>
          </cell>
          <cell r="B738">
            <v>9200</v>
          </cell>
          <cell r="C738">
            <v>35822</v>
          </cell>
          <cell r="D738" t="str">
            <v>VOYAGE OVERSEAS</v>
          </cell>
          <cell r="E738">
            <v>5630</v>
          </cell>
          <cell r="F738">
            <v>35772</v>
          </cell>
          <cell r="G738" t="str">
            <v>SHIRTS</v>
          </cell>
          <cell r="H738">
            <v>2</v>
          </cell>
          <cell r="I738">
            <v>454</v>
          </cell>
          <cell r="J738">
            <v>908</v>
          </cell>
          <cell r="K738">
            <v>0</v>
          </cell>
        </row>
        <row r="739">
          <cell r="A739" t="str">
            <v>CPV</v>
          </cell>
          <cell r="B739">
            <v>9200</v>
          </cell>
          <cell r="C739">
            <v>35822</v>
          </cell>
          <cell r="D739" t="str">
            <v>LOUIS PHILIPPE</v>
          </cell>
          <cell r="E739">
            <v>1311</v>
          </cell>
          <cell r="F739">
            <v>35560</v>
          </cell>
          <cell r="G739" t="str">
            <v>SHIRTS</v>
          </cell>
          <cell r="H739">
            <v>1</v>
          </cell>
          <cell r="I739">
            <v>785</v>
          </cell>
          <cell r="J739">
            <v>785</v>
          </cell>
          <cell r="K739">
            <v>0</v>
          </cell>
        </row>
        <row r="740">
          <cell r="A740" t="str">
            <v>CPV</v>
          </cell>
          <cell r="B740">
            <v>9200</v>
          </cell>
          <cell r="C740">
            <v>35822</v>
          </cell>
          <cell r="D740" t="str">
            <v>STYLE FURNISHINGS</v>
          </cell>
          <cell r="E740">
            <v>827</v>
          </cell>
          <cell r="F740">
            <v>35554</v>
          </cell>
          <cell r="G740" t="str">
            <v>BLASTER</v>
          </cell>
          <cell r="H740">
            <v>1</v>
          </cell>
          <cell r="I740">
            <v>225</v>
          </cell>
          <cell r="J740">
            <v>225</v>
          </cell>
          <cell r="K740">
            <v>0</v>
          </cell>
        </row>
        <row r="741">
          <cell r="A741" t="str">
            <v>CPV</v>
          </cell>
          <cell r="B741">
            <v>9278</v>
          </cell>
          <cell r="C741">
            <v>35824</v>
          </cell>
          <cell r="D741" t="str">
            <v>DEEPAK PRINTERS</v>
          </cell>
          <cell r="E741">
            <v>1040</v>
          </cell>
          <cell r="F741">
            <v>35823</v>
          </cell>
          <cell r="G741" t="str">
            <v>DIARIES</v>
          </cell>
          <cell r="H741">
            <v>30</v>
          </cell>
          <cell r="I741">
            <v>55</v>
          </cell>
          <cell r="J741">
            <v>1650</v>
          </cell>
          <cell r="K741">
            <v>0</v>
          </cell>
        </row>
        <row r="742">
          <cell r="A742" t="str">
            <v>CPV</v>
          </cell>
          <cell r="B742">
            <v>9300</v>
          </cell>
          <cell r="C742">
            <v>35825</v>
          </cell>
          <cell r="D742" t="str">
            <v>NATHU SWEETS</v>
          </cell>
          <cell r="E742" t="str">
            <v>5106.000210</v>
          </cell>
          <cell r="F742">
            <v>35730</v>
          </cell>
          <cell r="G742" t="str">
            <v>SWEETS</v>
          </cell>
          <cell r="H742">
            <v>1</v>
          </cell>
          <cell r="I742">
            <v>230</v>
          </cell>
          <cell r="J742">
            <v>230</v>
          </cell>
          <cell r="K742">
            <v>0</v>
          </cell>
        </row>
        <row r="743">
          <cell r="A743" t="str">
            <v>CPV</v>
          </cell>
          <cell r="B743">
            <v>9300</v>
          </cell>
          <cell r="C743">
            <v>35825</v>
          </cell>
          <cell r="D743" t="str">
            <v>ARCHANA MEDICAL STORES</v>
          </cell>
          <cell r="E743">
            <v>12400</v>
          </cell>
          <cell r="F743">
            <v>35653</v>
          </cell>
          <cell r="G743" t="str">
            <v>MEDICINES</v>
          </cell>
          <cell r="H743">
            <v>1</v>
          </cell>
          <cell r="I743">
            <v>289</v>
          </cell>
          <cell r="J743">
            <v>289</v>
          </cell>
          <cell r="K743">
            <v>0</v>
          </cell>
        </row>
        <row r="744">
          <cell r="A744" t="str">
            <v>CPV</v>
          </cell>
          <cell r="B744">
            <v>9301</v>
          </cell>
          <cell r="C744">
            <v>35825</v>
          </cell>
          <cell r="D744" t="str">
            <v>JD'S SUPER MARKET</v>
          </cell>
          <cell r="E744" t="str">
            <v>N/A</v>
          </cell>
          <cell r="F744">
            <v>35822</v>
          </cell>
          <cell r="G744" t="str">
            <v>SWEETS</v>
          </cell>
          <cell r="H744">
            <v>1</v>
          </cell>
          <cell r="I744">
            <v>160</v>
          </cell>
          <cell r="J744">
            <v>160</v>
          </cell>
          <cell r="K744">
            <v>0</v>
          </cell>
        </row>
        <row r="745">
          <cell r="A745" t="str">
            <v>CPV</v>
          </cell>
          <cell r="B745">
            <v>9301</v>
          </cell>
          <cell r="C745">
            <v>35825</v>
          </cell>
          <cell r="D745" t="str">
            <v>SURBHI</v>
          </cell>
          <cell r="E745">
            <v>2048</v>
          </cell>
          <cell r="F745">
            <v>35822</v>
          </cell>
          <cell r="G745" t="str">
            <v>FLOWERS</v>
          </cell>
          <cell r="H745">
            <v>1</v>
          </cell>
          <cell r="I745">
            <v>175</v>
          </cell>
          <cell r="J745">
            <v>175</v>
          </cell>
          <cell r="K745">
            <v>0</v>
          </cell>
        </row>
        <row r="746">
          <cell r="A746" t="str">
            <v>CPV</v>
          </cell>
          <cell r="B746">
            <v>9301</v>
          </cell>
          <cell r="C746">
            <v>35825</v>
          </cell>
          <cell r="D746" t="str">
            <v>KAPOOR BROTHER AGENCIES</v>
          </cell>
          <cell r="E746">
            <v>296</v>
          </cell>
          <cell r="F746">
            <v>35822</v>
          </cell>
          <cell r="G746" t="str">
            <v>TITAN WATCH</v>
          </cell>
          <cell r="H746">
            <v>1</v>
          </cell>
          <cell r="I746">
            <v>295</v>
          </cell>
          <cell r="J746">
            <v>295</v>
          </cell>
          <cell r="K746">
            <v>0</v>
          </cell>
        </row>
        <row r="747">
          <cell r="A747" t="str">
            <v>CPV</v>
          </cell>
          <cell r="B747">
            <v>9301</v>
          </cell>
          <cell r="C747">
            <v>35825</v>
          </cell>
          <cell r="D747" t="str">
            <v>NATHU SWEETS</v>
          </cell>
          <cell r="E747">
            <v>35767</v>
          </cell>
          <cell r="F747">
            <v>35812</v>
          </cell>
          <cell r="G747" t="str">
            <v>SWEETS</v>
          </cell>
          <cell r="H747">
            <v>1</v>
          </cell>
          <cell r="I747">
            <v>245</v>
          </cell>
          <cell r="J747">
            <v>245</v>
          </cell>
          <cell r="K747">
            <v>0</v>
          </cell>
        </row>
        <row r="748">
          <cell r="A748" t="str">
            <v>CPV</v>
          </cell>
          <cell r="B748">
            <v>9301</v>
          </cell>
          <cell r="C748">
            <v>35825</v>
          </cell>
          <cell r="D748" t="str">
            <v>PRIME COLLECTIONS</v>
          </cell>
          <cell r="E748">
            <v>3</v>
          </cell>
          <cell r="F748">
            <v>35812</v>
          </cell>
          <cell r="G748" t="str">
            <v>CRYSTAL GLASSES</v>
          </cell>
          <cell r="H748">
            <v>12</v>
          </cell>
          <cell r="I748">
            <v>141.66666666666666</v>
          </cell>
          <cell r="J748">
            <v>1700</v>
          </cell>
          <cell r="K748">
            <v>0</v>
          </cell>
        </row>
        <row r="749">
          <cell r="A749" t="str">
            <v>CPV</v>
          </cell>
          <cell r="B749">
            <v>9319</v>
          </cell>
          <cell r="C749">
            <v>35828</v>
          </cell>
          <cell r="D749" t="str">
            <v>VINOD Kr. SHARMA</v>
          </cell>
          <cell r="E749">
            <v>0</v>
          </cell>
          <cell r="F749">
            <v>0</v>
          </cell>
          <cell r="G749" t="str">
            <v>SHAGUN</v>
          </cell>
          <cell r="H749">
            <v>1</v>
          </cell>
          <cell r="I749">
            <v>501</v>
          </cell>
          <cell r="J749">
            <v>501</v>
          </cell>
          <cell r="K749">
            <v>0</v>
          </cell>
        </row>
        <row r="750">
          <cell r="A750" t="str">
            <v>CPV</v>
          </cell>
          <cell r="B750">
            <v>9320</v>
          </cell>
          <cell r="C750">
            <v>35828</v>
          </cell>
          <cell r="D750" t="str">
            <v>SHAGUN</v>
          </cell>
          <cell r="E750">
            <v>0</v>
          </cell>
          <cell r="F750">
            <v>0</v>
          </cell>
          <cell r="G750" t="str">
            <v>SHAGUN</v>
          </cell>
          <cell r="H750">
            <v>1</v>
          </cell>
          <cell r="I750">
            <v>501</v>
          </cell>
          <cell r="J750">
            <v>501</v>
          </cell>
          <cell r="K750">
            <v>0</v>
          </cell>
        </row>
        <row r="751">
          <cell r="A751" t="str">
            <v>CPV</v>
          </cell>
          <cell r="B751">
            <v>9339</v>
          </cell>
          <cell r="C751">
            <v>35828</v>
          </cell>
          <cell r="D751" t="str">
            <v>ARCHANA MEDICAL STORES</v>
          </cell>
          <cell r="E751">
            <v>8917</v>
          </cell>
          <cell r="F751">
            <v>35764</v>
          </cell>
          <cell r="G751" t="str">
            <v>MEDICINES</v>
          </cell>
          <cell r="H751">
            <v>1</v>
          </cell>
          <cell r="I751">
            <v>186</v>
          </cell>
          <cell r="J751">
            <v>186</v>
          </cell>
          <cell r="K751">
            <v>0</v>
          </cell>
        </row>
        <row r="752">
          <cell r="A752" t="str">
            <v>CPV</v>
          </cell>
          <cell r="B752">
            <v>9339</v>
          </cell>
          <cell r="C752">
            <v>35828</v>
          </cell>
          <cell r="D752" t="str">
            <v>RADHEY SHYAM SAI聎I FLORIST</v>
          </cell>
          <cell r="E752">
            <v>148</v>
          </cell>
          <cell r="F752">
            <v>35825</v>
          </cell>
          <cell r="G752" t="str">
            <v>FLOWERS</v>
          </cell>
          <cell r="H752">
            <v>1</v>
          </cell>
          <cell r="I752">
            <v>150</v>
          </cell>
          <cell r="J752">
            <v>150</v>
          </cell>
          <cell r="K752">
            <v>0</v>
          </cell>
        </row>
        <row r="753">
          <cell r="A753" t="str">
            <v>CPV</v>
          </cell>
          <cell r="B753">
            <v>9339</v>
          </cell>
          <cell r="C753">
            <v>35828</v>
          </cell>
          <cell r="D753" t="str">
            <v>FIVE STAR STATIONERY耠MART</v>
          </cell>
          <cell r="E753">
            <v>27372</v>
          </cell>
          <cell r="F753">
            <v>35825</v>
          </cell>
          <cell r="G753" t="str">
            <v>GREETING CARD</v>
          </cell>
          <cell r="H753">
            <v>1</v>
          </cell>
          <cell r="I753">
            <v>13</v>
          </cell>
          <cell r="J753">
            <v>13</v>
          </cell>
          <cell r="K753">
            <v>0</v>
          </cell>
        </row>
        <row r="754">
          <cell r="A754" t="str">
            <v>CPV</v>
          </cell>
          <cell r="B754">
            <v>9343</v>
          </cell>
          <cell r="C754">
            <v>35828</v>
          </cell>
          <cell r="D754" t="str">
            <v>GOEL FURNISHING</v>
          </cell>
          <cell r="E754">
            <v>274</v>
          </cell>
          <cell r="F754">
            <v>35825</v>
          </cell>
          <cell r="G754" t="str">
            <v>SPRINGEE</v>
          </cell>
          <cell r="H754">
            <v>1</v>
          </cell>
          <cell r="I754">
            <v>1725</v>
          </cell>
          <cell r="J754">
            <v>1725</v>
          </cell>
          <cell r="K754">
            <v>0</v>
          </cell>
        </row>
        <row r="755">
          <cell r="A755" t="str">
            <v>CPV</v>
          </cell>
          <cell r="B755">
            <v>9391</v>
          </cell>
          <cell r="C755">
            <v>35829</v>
          </cell>
          <cell r="D755" t="str">
            <v>MADANS</v>
          </cell>
          <cell r="E755">
            <v>11076</v>
          </cell>
          <cell r="F755">
            <v>35820</v>
          </cell>
          <cell r="G755" t="str">
            <v>PARALLEL</v>
          </cell>
          <cell r="H755">
            <v>2</v>
          </cell>
          <cell r="I755">
            <v>286.5</v>
          </cell>
          <cell r="J755">
            <v>573</v>
          </cell>
          <cell r="K755">
            <v>0</v>
          </cell>
        </row>
        <row r="756">
          <cell r="A756" t="str">
            <v>CPV</v>
          </cell>
          <cell r="B756">
            <v>9391</v>
          </cell>
          <cell r="C756">
            <v>35829</v>
          </cell>
          <cell r="D756" t="str">
            <v>MADANS</v>
          </cell>
          <cell r="E756">
            <v>11076</v>
          </cell>
          <cell r="F756">
            <v>35820</v>
          </cell>
          <cell r="G756" t="str">
            <v>TOPS</v>
          </cell>
          <cell r="H756">
            <v>1</v>
          </cell>
          <cell r="I756">
            <v>295</v>
          </cell>
          <cell r="J756">
            <v>295</v>
          </cell>
          <cell r="K756">
            <v>0</v>
          </cell>
        </row>
        <row r="757">
          <cell r="A757" t="str">
            <v>CPV</v>
          </cell>
          <cell r="B757">
            <v>9391</v>
          </cell>
          <cell r="C757">
            <v>35829</v>
          </cell>
          <cell r="D757" t="str">
            <v>JANAK EXCLUSIF</v>
          </cell>
          <cell r="E757">
            <v>13898</v>
          </cell>
          <cell r="F757">
            <v>35820</v>
          </cell>
          <cell r="G757" t="str">
            <v>PANT PIECE</v>
          </cell>
          <cell r="H757">
            <v>1</v>
          </cell>
          <cell r="I757">
            <v>1500</v>
          </cell>
          <cell r="J757">
            <v>1500</v>
          </cell>
          <cell r="K757">
            <v>0</v>
          </cell>
        </row>
        <row r="758">
          <cell r="A758" t="str">
            <v>CPV</v>
          </cell>
          <cell r="B758">
            <v>9391</v>
          </cell>
          <cell r="C758">
            <v>35829</v>
          </cell>
          <cell r="D758" t="str">
            <v>JANAK EXCLUSIF</v>
          </cell>
          <cell r="E758">
            <v>257</v>
          </cell>
          <cell r="F758">
            <v>35820</v>
          </cell>
          <cell r="G758" t="str">
            <v>SHIRTS</v>
          </cell>
          <cell r="H758">
            <v>1</v>
          </cell>
          <cell r="I758">
            <v>800</v>
          </cell>
          <cell r="J758">
            <v>800</v>
          </cell>
          <cell r="K758">
            <v>0</v>
          </cell>
        </row>
        <row r="759">
          <cell r="A759" t="str">
            <v>CPV</v>
          </cell>
          <cell r="B759">
            <v>9391</v>
          </cell>
          <cell r="C759">
            <v>35829</v>
          </cell>
          <cell r="D759" t="str">
            <v>EBONY</v>
          </cell>
          <cell r="E759">
            <v>2595</v>
          </cell>
          <cell r="F759">
            <v>35819</v>
          </cell>
          <cell r="G759" t="str">
            <v>T.SHIRTS</v>
          </cell>
          <cell r="H759">
            <v>5</v>
          </cell>
          <cell r="I759">
            <v>229</v>
          </cell>
          <cell r="J759">
            <v>1145</v>
          </cell>
          <cell r="K759">
            <v>0</v>
          </cell>
        </row>
        <row r="760">
          <cell r="A760" t="str">
            <v>CPV</v>
          </cell>
          <cell r="B760">
            <v>9391</v>
          </cell>
          <cell r="C760">
            <v>35829</v>
          </cell>
          <cell r="D760" t="str">
            <v>EBONY</v>
          </cell>
          <cell r="E760">
            <v>177</v>
          </cell>
          <cell r="F760">
            <v>35819</v>
          </cell>
          <cell r="G760" t="str">
            <v>JEANS</v>
          </cell>
          <cell r="H760">
            <v>1</v>
          </cell>
          <cell r="I760">
            <v>1335</v>
          </cell>
          <cell r="J760">
            <v>1335</v>
          </cell>
          <cell r="K760">
            <v>0</v>
          </cell>
        </row>
        <row r="761">
          <cell r="A761" t="str">
            <v>CPV</v>
          </cell>
          <cell r="B761">
            <v>9391</v>
          </cell>
          <cell r="C761">
            <v>35829</v>
          </cell>
          <cell r="D761" t="str">
            <v>EBONY</v>
          </cell>
          <cell r="E761">
            <v>2427</v>
          </cell>
          <cell r="F761">
            <v>35819</v>
          </cell>
          <cell r="G761" t="str">
            <v>SHIRTS</v>
          </cell>
          <cell r="H761">
            <v>3</v>
          </cell>
          <cell r="I761">
            <v>339.33333333333331</v>
          </cell>
          <cell r="J761">
            <v>1018</v>
          </cell>
          <cell r="K761">
            <v>0</v>
          </cell>
        </row>
        <row r="762">
          <cell r="A762" t="str">
            <v>CPV</v>
          </cell>
          <cell r="B762">
            <v>9391</v>
          </cell>
          <cell r="C762">
            <v>35829</v>
          </cell>
          <cell r="D762" t="str">
            <v>RAYMOND RETAIL SHOP</v>
          </cell>
          <cell r="E762">
            <v>17833</v>
          </cell>
          <cell r="F762">
            <v>35800</v>
          </cell>
          <cell r="G762" t="str">
            <v>SUIT LENGTH</v>
          </cell>
          <cell r="H762">
            <v>1</v>
          </cell>
          <cell r="I762">
            <v>2017</v>
          </cell>
          <cell r="J762">
            <v>2017</v>
          </cell>
          <cell r="K762">
            <v>0</v>
          </cell>
        </row>
        <row r="763">
          <cell r="A763" t="str">
            <v>CPV</v>
          </cell>
          <cell r="B763">
            <v>9391</v>
          </cell>
          <cell r="C763">
            <v>35829</v>
          </cell>
          <cell r="D763" t="str">
            <v>MADANS</v>
          </cell>
          <cell r="E763">
            <v>6442</v>
          </cell>
          <cell r="F763">
            <v>35708</v>
          </cell>
          <cell r="G763" t="str">
            <v>SKIRT</v>
          </cell>
          <cell r="H763">
            <v>1</v>
          </cell>
          <cell r="I763">
            <v>475</v>
          </cell>
          <cell r="J763">
            <v>475</v>
          </cell>
          <cell r="K763">
            <v>0</v>
          </cell>
        </row>
        <row r="764">
          <cell r="A764" t="str">
            <v>CPV</v>
          </cell>
          <cell r="B764">
            <v>9391</v>
          </cell>
          <cell r="C764">
            <v>35829</v>
          </cell>
          <cell r="D764" t="str">
            <v>MADANS</v>
          </cell>
          <cell r="E764">
            <v>6442</v>
          </cell>
          <cell r="F764">
            <v>35708</v>
          </cell>
          <cell r="G764" t="str">
            <v>TOPS</v>
          </cell>
          <cell r="H764">
            <v>1</v>
          </cell>
          <cell r="I764">
            <v>395</v>
          </cell>
          <cell r="J764">
            <v>395</v>
          </cell>
          <cell r="K764">
            <v>0</v>
          </cell>
        </row>
        <row r="765">
          <cell r="A765" t="str">
            <v>CPV</v>
          </cell>
          <cell r="B765">
            <v>9391</v>
          </cell>
          <cell r="C765">
            <v>35829</v>
          </cell>
          <cell r="D765" t="str">
            <v>RAYMOND RETAIL SHOP</v>
          </cell>
          <cell r="E765" t="str">
            <v>302 3</v>
          </cell>
          <cell r="F765">
            <v>35708</v>
          </cell>
          <cell r="G765" t="str">
            <v>SUIT LENGTH</v>
          </cell>
          <cell r="H765">
            <v>1</v>
          </cell>
          <cell r="I765">
            <v>1551</v>
          </cell>
          <cell r="J765">
            <v>1551</v>
          </cell>
          <cell r="K765">
            <v>0</v>
          </cell>
        </row>
        <row r="766">
          <cell r="A766" t="str">
            <v>CPV</v>
          </cell>
          <cell r="B766">
            <v>9411</v>
          </cell>
          <cell r="C766">
            <v>35830</v>
          </cell>
          <cell r="D766" t="str">
            <v>KAMAL STATIONERS</v>
          </cell>
          <cell r="E766">
            <v>8831</v>
          </cell>
          <cell r="F766">
            <v>35828</v>
          </cell>
          <cell r="G766" t="str">
            <v>PEN SET</v>
          </cell>
          <cell r="H766">
            <v>1</v>
          </cell>
          <cell r="I766">
            <v>171</v>
          </cell>
          <cell r="J766">
            <v>171</v>
          </cell>
          <cell r="K766">
            <v>0</v>
          </cell>
        </row>
        <row r="767">
          <cell r="A767" t="str">
            <v>CPV</v>
          </cell>
          <cell r="B767">
            <v>9417</v>
          </cell>
          <cell r="C767">
            <v>35830</v>
          </cell>
          <cell r="D767" t="str">
            <v>MADAN STORES</v>
          </cell>
          <cell r="E767">
            <v>1276</v>
          </cell>
          <cell r="F767">
            <v>35823</v>
          </cell>
          <cell r="G767" t="str">
            <v>BRIEF CASE</v>
          </cell>
          <cell r="H767">
            <v>1</v>
          </cell>
          <cell r="I767">
            <v>1200</v>
          </cell>
          <cell r="J767">
            <v>1200</v>
          </cell>
          <cell r="K767">
            <v>0</v>
          </cell>
        </row>
        <row r="768">
          <cell r="A768" t="str">
            <v>CPV</v>
          </cell>
          <cell r="B768">
            <v>9443</v>
          </cell>
          <cell r="C768">
            <v>35831</v>
          </cell>
          <cell r="D768" t="str">
            <v>CROCKERY EMPORIUM</v>
          </cell>
          <cell r="E768">
            <v>1166</v>
          </cell>
          <cell r="F768">
            <v>35818</v>
          </cell>
          <cell r="G768" t="str">
            <v>JARS</v>
          </cell>
          <cell r="H768">
            <v>8</v>
          </cell>
          <cell r="I768">
            <v>267.5</v>
          </cell>
          <cell r="J768">
            <v>2140</v>
          </cell>
          <cell r="K768">
            <v>0</v>
          </cell>
        </row>
        <row r="769">
          <cell r="A769" t="str">
            <v>CPV</v>
          </cell>
          <cell r="B769">
            <v>9443</v>
          </cell>
          <cell r="C769">
            <v>35831</v>
          </cell>
          <cell r="D769" t="str">
            <v>BELI RAM TARA CHAND JAIN</v>
          </cell>
          <cell r="E769">
            <v>807</v>
          </cell>
          <cell r="F769">
            <v>35812</v>
          </cell>
          <cell r="G769" t="str">
            <v>BOWLS</v>
          </cell>
          <cell r="H769">
            <v>3</v>
          </cell>
          <cell r="I769">
            <v>1681.6666666666667</v>
          </cell>
          <cell r="J769">
            <v>5045</v>
          </cell>
          <cell r="K769">
            <v>0</v>
          </cell>
        </row>
        <row r="770">
          <cell r="A770" t="str">
            <v>CPV</v>
          </cell>
          <cell r="B770">
            <v>9443</v>
          </cell>
          <cell r="C770">
            <v>35831</v>
          </cell>
          <cell r="D770" t="str">
            <v>BELI RAM TARA CHAND JAIN</v>
          </cell>
          <cell r="E770">
            <v>806</v>
          </cell>
          <cell r="F770">
            <v>35812</v>
          </cell>
          <cell r="G770" t="str">
            <v>BOWLS</v>
          </cell>
          <cell r="H770">
            <v>4</v>
          </cell>
          <cell r="I770">
            <v>1738.75</v>
          </cell>
          <cell r="J770">
            <v>6955</v>
          </cell>
          <cell r="K770">
            <v>0</v>
          </cell>
        </row>
        <row r="771">
          <cell r="A771" t="str">
            <v>CPV</v>
          </cell>
          <cell r="B771">
            <v>9456</v>
          </cell>
          <cell r="C771">
            <v>35832</v>
          </cell>
          <cell r="D771" t="str">
            <v>GULAB</v>
          </cell>
          <cell r="E771">
            <v>70</v>
          </cell>
          <cell r="F771">
            <v>35828</v>
          </cell>
          <cell r="G771" t="str">
            <v>SWEETS</v>
          </cell>
          <cell r="H771">
            <v>1</v>
          </cell>
          <cell r="I771">
            <v>480</v>
          </cell>
          <cell r="J771">
            <v>480</v>
          </cell>
          <cell r="K771">
            <v>0</v>
          </cell>
        </row>
        <row r="772">
          <cell r="A772" t="str">
            <v>CPV</v>
          </cell>
          <cell r="B772">
            <v>9524</v>
          </cell>
          <cell r="C772">
            <v>35836</v>
          </cell>
          <cell r="D772" t="str">
            <v>RAJU FLORIST</v>
          </cell>
          <cell r="E772" t="str">
            <v>N/A</v>
          </cell>
          <cell r="F772" t="str">
            <v>N/A</v>
          </cell>
          <cell r="G772" t="str">
            <v>FLOWERS</v>
          </cell>
          <cell r="H772">
            <v>1</v>
          </cell>
          <cell r="I772">
            <v>161</v>
          </cell>
          <cell r="J772">
            <v>161</v>
          </cell>
          <cell r="K772">
            <v>0</v>
          </cell>
        </row>
        <row r="773">
          <cell r="A773" t="str">
            <v>CPV</v>
          </cell>
          <cell r="B773">
            <v>9553</v>
          </cell>
          <cell r="C773">
            <v>35837</v>
          </cell>
          <cell r="D773" t="str">
            <v>SUNIL FLOWERIST</v>
          </cell>
          <cell r="E773" t="str">
            <v>N/A</v>
          </cell>
          <cell r="F773">
            <v>35832</v>
          </cell>
          <cell r="G773" t="str">
            <v>FLOWERS</v>
          </cell>
          <cell r="H773">
            <v>1</v>
          </cell>
          <cell r="I773">
            <v>250</v>
          </cell>
          <cell r="J773">
            <v>250</v>
          </cell>
          <cell r="K773">
            <v>0</v>
          </cell>
        </row>
        <row r="774">
          <cell r="A774" t="str">
            <v>CPV</v>
          </cell>
          <cell r="B774">
            <v>9572</v>
          </cell>
          <cell r="C774">
            <v>35838</v>
          </cell>
          <cell r="D774" t="str">
            <v>PENGUIN BOOKS INDIA PVT. LTD.</v>
          </cell>
          <cell r="E774" t="str">
            <v>N/A</v>
          </cell>
          <cell r="F774" t="str">
            <v>N/A</v>
          </cell>
          <cell r="G774" t="str">
            <v>BOOKS</v>
          </cell>
          <cell r="H774">
            <v>1</v>
          </cell>
          <cell r="I774">
            <v>120</v>
          </cell>
          <cell r="J774">
            <v>120</v>
          </cell>
          <cell r="K774">
            <v>0</v>
          </cell>
        </row>
        <row r="775">
          <cell r="A775" t="str">
            <v>CPV</v>
          </cell>
          <cell r="B775">
            <v>9572</v>
          </cell>
          <cell r="C775">
            <v>35838</v>
          </cell>
          <cell r="D775" t="str">
            <v>UBSPD</v>
          </cell>
          <cell r="E775">
            <v>103172</v>
          </cell>
          <cell r="F775">
            <v>35834</v>
          </cell>
          <cell r="G775" t="str">
            <v>BOOKS</v>
          </cell>
          <cell r="H775">
            <v>1</v>
          </cell>
          <cell r="I775">
            <v>126</v>
          </cell>
          <cell r="J775">
            <v>126</v>
          </cell>
          <cell r="K775">
            <v>0</v>
          </cell>
        </row>
        <row r="776">
          <cell r="A776" t="str">
            <v>CPV</v>
          </cell>
          <cell r="B776">
            <v>9572</v>
          </cell>
          <cell r="C776">
            <v>35838</v>
          </cell>
          <cell r="D776" t="str">
            <v>BEDI BARTAN BHANDAR</v>
          </cell>
          <cell r="E776">
            <v>5818</v>
          </cell>
          <cell r="F776" t="str">
            <v>6/2/978</v>
          </cell>
          <cell r="G776" t="str">
            <v>CITRUS JUICER</v>
          </cell>
          <cell r="H776">
            <v>1</v>
          </cell>
          <cell r="I776">
            <v>660</v>
          </cell>
          <cell r="J776">
            <v>660</v>
          </cell>
          <cell r="K776">
            <v>0</v>
          </cell>
        </row>
        <row r="777">
          <cell r="A777" t="str">
            <v>CPV</v>
          </cell>
          <cell r="B777">
            <v>9572</v>
          </cell>
          <cell r="C777">
            <v>35838</v>
          </cell>
          <cell r="D777" t="str">
            <v>TRUMP CARD</v>
          </cell>
          <cell r="E777">
            <v>8284</v>
          </cell>
          <cell r="F777">
            <v>35832</v>
          </cell>
          <cell r="G777" t="str">
            <v>GARMENTS</v>
          </cell>
          <cell r="H777">
            <v>1</v>
          </cell>
          <cell r="I777">
            <v>400</v>
          </cell>
          <cell r="J777">
            <v>400</v>
          </cell>
          <cell r="K777">
            <v>0</v>
          </cell>
        </row>
        <row r="778">
          <cell r="A778" t="str">
            <v>CPV</v>
          </cell>
          <cell r="B778">
            <v>9572</v>
          </cell>
          <cell r="C778">
            <v>35838</v>
          </cell>
          <cell r="D778" t="str">
            <v>ANISA CARPETS</v>
          </cell>
          <cell r="E778">
            <v>2414</v>
          </cell>
          <cell r="F778">
            <v>35834</v>
          </cell>
          <cell r="G778" t="str">
            <v>BAG</v>
          </cell>
          <cell r="H778">
            <v>1</v>
          </cell>
          <cell r="I778">
            <v>710</v>
          </cell>
          <cell r="J778">
            <v>710</v>
          </cell>
          <cell r="K778">
            <v>0</v>
          </cell>
        </row>
        <row r="779">
          <cell r="A779" t="str">
            <v>CPV</v>
          </cell>
          <cell r="B779">
            <v>9572</v>
          </cell>
          <cell r="C779">
            <v>35838</v>
          </cell>
          <cell r="D779" t="str">
            <v>GROVERS EXCLUSIVE</v>
          </cell>
          <cell r="E779">
            <v>59641</v>
          </cell>
          <cell r="F779">
            <v>35793</v>
          </cell>
          <cell r="G779" t="str">
            <v>PULLOVER</v>
          </cell>
          <cell r="H779">
            <v>1</v>
          </cell>
          <cell r="I779">
            <v>600</v>
          </cell>
          <cell r="J779">
            <v>600</v>
          </cell>
          <cell r="K779">
            <v>0</v>
          </cell>
        </row>
        <row r="780">
          <cell r="A780" t="str">
            <v>CPV</v>
          </cell>
          <cell r="B780">
            <v>9572</v>
          </cell>
          <cell r="C780">
            <v>35838</v>
          </cell>
          <cell r="D780" t="str">
            <v>LEE COOPER</v>
          </cell>
          <cell r="E780">
            <v>15058</v>
          </cell>
          <cell r="F780">
            <v>35664</v>
          </cell>
          <cell r="G780" t="str">
            <v>SWEATER</v>
          </cell>
          <cell r="H780">
            <v>1</v>
          </cell>
          <cell r="I780">
            <v>1495</v>
          </cell>
          <cell r="J780">
            <v>1495</v>
          </cell>
          <cell r="K780">
            <v>0</v>
          </cell>
        </row>
        <row r="781">
          <cell r="A781" t="str">
            <v>CPV</v>
          </cell>
          <cell r="B781">
            <v>9572</v>
          </cell>
          <cell r="C781">
            <v>35838</v>
          </cell>
          <cell r="D781" t="str">
            <v>COTONS</v>
          </cell>
          <cell r="E781">
            <v>6545</v>
          </cell>
          <cell r="F781">
            <v>35769</v>
          </cell>
          <cell r="G781" t="str">
            <v>SWEATER</v>
          </cell>
          <cell r="H781">
            <v>1</v>
          </cell>
          <cell r="I781">
            <v>595</v>
          </cell>
          <cell r="J781">
            <v>595</v>
          </cell>
          <cell r="K781">
            <v>0</v>
          </cell>
        </row>
        <row r="782">
          <cell r="A782" t="str">
            <v>CPV</v>
          </cell>
          <cell r="B782">
            <v>9572</v>
          </cell>
          <cell r="C782">
            <v>35838</v>
          </cell>
          <cell r="D782" t="str">
            <v>GROVERS EXCLUSIVE</v>
          </cell>
          <cell r="E782">
            <v>59680</v>
          </cell>
          <cell r="F782">
            <v>35796</v>
          </cell>
          <cell r="G782" t="str">
            <v>PULLOVER</v>
          </cell>
          <cell r="H782">
            <v>1</v>
          </cell>
          <cell r="I782">
            <v>600</v>
          </cell>
          <cell r="J782">
            <v>600</v>
          </cell>
          <cell r="K782">
            <v>0</v>
          </cell>
        </row>
        <row r="783">
          <cell r="A783" t="str">
            <v>CPV</v>
          </cell>
          <cell r="B783">
            <v>9572</v>
          </cell>
          <cell r="C783">
            <v>35838</v>
          </cell>
          <cell r="D783" t="str">
            <v>FABINDIA OVERSEAS LTD.</v>
          </cell>
          <cell r="E783">
            <v>35159</v>
          </cell>
          <cell r="F783">
            <v>35686</v>
          </cell>
          <cell r="G783" t="str">
            <v>BED COVER</v>
          </cell>
          <cell r="H783">
            <v>1</v>
          </cell>
          <cell r="I783">
            <v>435</v>
          </cell>
          <cell r="J783">
            <v>435</v>
          </cell>
          <cell r="K783">
            <v>0</v>
          </cell>
        </row>
        <row r="784">
          <cell r="A784" t="str">
            <v>CPV</v>
          </cell>
          <cell r="B784">
            <v>9572</v>
          </cell>
          <cell r="C784">
            <v>35838</v>
          </cell>
          <cell r="D784" t="str">
            <v>FASHION FORECAST</v>
          </cell>
          <cell r="E784">
            <v>4910</v>
          </cell>
          <cell r="F784">
            <v>35589</v>
          </cell>
          <cell r="G784" t="str">
            <v>JEANS</v>
          </cell>
          <cell r="H784">
            <v>2</v>
          </cell>
          <cell r="I784">
            <v>865</v>
          </cell>
          <cell r="J784">
            <v>1730</v>
          </cell>
          <cell r="K784">
            <v>0</v>
          </cell>
        </row>
        <row r="785">
          <cell r="A785" t="str">
            <v>CPV</v>
          </cell>
          <cell r="B785">
            <v>9572</v>
          </cell>
          <cell r="C785">
            <v>35838</v>
          </cell>
          <cell r="D785" t="str">
            <v>FASHION FORECAST</v>
          </cell>
          <cell r="E785">
            <v>4910</v>
          </cell>
          <cell r="F785">
            <v>35589</v>
          </cell>
          <cell r="G785" t="str">
            <v>SHIRTS</v>
          </cell>
          <cell r="H785">
            <v>1</v>
          </cell>
          <cell r="I785">
            <v>375</v>
          </cell>
          <cell r="J785">
            <v>375</v>
          </cell>
          <cell r="K785">
            <v>0</v>
          </cell>
        </row>
        <row r="786">
          <cell r="A786" t="str">
            <v>CPV</v>
          </cell>
          <cell r="B786">
            <v>9572</v>
          </cell>
          <cell r="C786">
            <v>35838</v>
          </cell>
          <cell r="D786" t="str">
            <v>PRINT CENTRE</v>
          </cell>
          <cell r="E786">
            <v>45638</v>
          </cell>
          <cell r="F786">
            <v>35809</v>
          </cell>
          <cell r="G786" t="str">
            <v>GARMENTS</v>
          </cell>
          <cell r="H786">
            <v>1</v>
          </cell>
          <cell r="I786">
            <v>399</v>
          </cell>
          <cell r="J786">
            <v>399</v>
          </cell>
          <cell r="K786">
            <v>0</v>
          </cell>
        </row>
        <row r="787">
          <cell r="A787" t="str">
            <v>CPV</v>
          </cell>
          <cell r="B787">
            <v>9572</v>
          </cell>
          <cell r="C787">
            <v>35838</v>
          </cell>
          <cell r="D787" t="str">
            <v>CHUNMUN</v>
          </cell>
          <cell r="E787">
            <v>2471</v>
          </cell>
          <cell r="F787">
            <v>35817</v>
          </cell>
          <cell r="G787" t="str">
            <v>GARMENTS</v>
          </cell>
          <cell r="H787">
            <v>1</v>
          </cell>
          <cell r="I787">
            <v>302</v>
          </cell>
          <cell r="J787">
            <v>302</v>
          </cell>
          <cell r="K787">
            <v>0</v>
          </cell>
        </row>
        <row r="788">
          <cell r="A788" t="str">
            <v>CPV</v>
          </cell>
          <cell r="B788">
            <v>9572</v>
          </cell>
          <cell r="C788">
            <v>35838</v>
          </cell>
          <cell r="D788" t="str">
            <v>CHUNMUN</v>
          </cell>
          <cell r="E788">
            <v>10972</v>
          </cell>
          <cell r="F788" t="str">
            <v>N/A</v>
          </cell>
          <cell r="G788" t="str">
            <v>SHAWLS</v>
          </cell>
          <cell r="H788">
            <v>1</v>
          </cell>
          <cell r="I788">
            <v>619</v>
          </cell>
          <cell r="J788">
            <v>619</v>
          </cell>
          <cell r="K788">
            <v>0</v>
          </cell>
        </row>
        <row r="789">
          <cell r="A789" t="str">
            <v>CPV</v>
          </cell>
          <cell r="B789">
            <v>9572</v>
          </cell>
          <cell r="C789">
            <v>35838</v>
          </cell>
          <cell r="D789" t="str">
            <v>WEEKENDER</v>
          </cell>
          <cell r="E789">
            <v>168032</v>
          </cell>
          <cell r="F789">
            <v>35683</v>
          </cell>
          <cell r="G789" t="str">
            <v>SHIRTS</v>
          </cell>
          <cell r="H789">
            <v>1</v>
          </cell>
          <cell r="I789">
            <v>495</v>
          </cell>
          <cell r="J789">
            <v>495</v>
          </cell>
          <cell r="K789">
            <v>0</v>
          </cell>
        </row>
        <row r="790">
          <cell r="A790" t="str">
            <v>CPV</v>
          </cell>
          <cell r="B790">
            <v>9572</v>
          </cell>
          <cell r="C790">
            <v>35838</v>
          </cell>
          <cell r="D790" t="str">
            <v>SUPERSTORE</v>
          </cell>
          <cell r="E790">
            <v>6425</v>
          </cell>
          <cell r="F790">
            <v>35707</v>
          </cell>
          <cell r="G790" t="str">
            <v>PERFUME</v>
          </cell>
          <cell r="H790">
            <v>5</v>
          </cell>
          <cell r="I790">
            <v>73.2</v>
          </cell>
          <cell r="J790">
            <v>366</v>
          </cell>
          <cell r="K790">
            <v>0</v>
          </cell>
        </row>
        <row r="791">
          <cell r="A791" t="str">
            <v>CPV</v>
          </cell>
          <cell r="B791">
            <v>9572</v>
          </cell>
          <cell r="C791">
            <v>35838</v>
          </cell>
          <cell r="D791" t="str">
            <v>LEE COOPER</v>
          </cell>
          <cell r="E791">
            <v>15399</v>
          </cell>
          <cell r="F791">
            <v>35691</v>
          </cell>
          <cell r="G791" t="str">
            <v>GARMENTS</v>
          </cell>
          <cell r="H791">
            <v>1</v>
          </cell>
          <cell r="I791">
            <v>745</v>
          </cell>
          <cell r="J791">
            <v>745</v>
          </cell>
          <cell r="K791">
            <v>0</v>
          </cell>
        </row>
        <row r="792">
          <cell r="A792" t="str">
            <v>CPV</v>
          </cell>
          <cell r="B792">
            <v>9572</v>
          </cell>
          <cell r="C792">
            <v>35838</v>
          </cell>
          <cell r="D792" t="str">
            <v>PRINT CENTRE</v>
          </cell>
          <cell r="E792">
            <v>45637</v>
          </cell>
          <cell r="F792">
            <v>35809</v>
          </cell>
          <cell r="G792" t="str">
            <v>GARMENTS</v>
          </cell>
          <cell r="H792">
            <v>1</v>
          </cell>
          <cell r="I792">
            <v>472</v>
          </cell>
          <cell r="J792">
            <v>472</v>
          </cell>
          <cell r="K792">
            <v>0</v>
          </cell>
        </row>
        <row r="793">
          <cell r="A793" t="str">
            <v>CPV</v>
          </cell>
          <cell r="B793">
            <v>9572</v>
          </cell>
          <cell r="C793">
            <v>35838</v>
          </cell>
          <cell r="D793" t="str">
            <v>FABINDIA OVERSEAS LTD.</v>
          </cell>
          <cell r="E793">
            <v>60574</v>
          </cell>
          <cell r="F793">
            <v>35783</v>
          </cell>
          <cell r="G793" t="str">
            <v>SHIRTS</v>
          </cell>
          <cell r="H793">
            <v>1</v>
          </cell>
          <cell r="I793">
            <v>246.6</v>
          </cell>
          <cell r="J793">
            <v>246.6</v>
          </cell>
          <cell r="K793">
            <v>0</v>
          </cell>
        </row>
        <row r="794">
          <cell r="A794" t="str">
            <v>CPV</v>
          </cell>
          <cell r="B794">
            <v>9572</v>
          </cell>
          <cell r="C794">
            <v>35838</v>
          </cell>
          <cell r="D794" t="str">
            <v>FABINDIA OVERSEAS LTD.</v>
          </cell>
          <cell r="E794">
            <v>60574</v>
          </cell>
          <cell r="F794">
            <v>35783</v>
          </cell>
          <cell r="G794" t="str">
            <v>KURTA</v>
          </cell>
          <cell r="H794">
            <v>1</v>
          </cell>
          <cell r="I794">
            <v>286</v>
          </cell>
          <cell r="J794">
            <v>286</v>
          </cell>
          <cell r="K794">
            <v>0</v>
          </cell>
        </row>
        <row r="795">
          <cell r="A795" t="str">
            <v>CPV</v>
          </cell>
          <cell r="B795">
            <v>9572</v>
          </cell>
          <cell r="C795">
            <v>35838</v>
          </cell>
          <cell r="D795" t="str">
            <v>FABINDIA OVERSEAS LTD.</v>
          </cell>
          <cell r="E795">
            <v>60574</v>
          </cell>
          <cell r="F795">
            <v>35783</v>
          </cell>
          <cell r="G795" t="str">
            <v>PAJAMA</v>
          </cell>
          <cell r="H795">
            <v>1</v>
          </cell>
          <cell r="I795">
            <v>116.4</v>
          </cell>
          <cell r="J795">
            <v>116.4</v>
          </cell>
          <cell r="K795">
            <v>0</v>
          </cell>
        </row>
        <row r="796">
          <cell r="A796" t="str">
            <v>CPV</v>
          </cell>
          <cell r="B796">
            <v>9572</v>
          </cell>
          <cell r="C796">
            <v>35838</v>
          </cell>
          <cell r="D796" t="str">
            <v>COTONS</v>
          </cell>
          <cell r="E796">
            <v>7385</v>
          </cell>
          <cell r="F796">
            <v>35809</v>
          </cell>
          <cell r="G796" t="str">
            <v>OLIVE</v>
          </cell>
          <cell r="H796">
            <v>1</v>
          </cell>
          <cell r="I796">
            <v>260</v>
          </cell>
          <cell r="J796">
            <v>260</v>
          </cell>
          <cell r="K796">
            <v>0</v>
          </cell>
        </row>
        <row r="797">
          <cell r="A797" t="str">
            <v>CPV</v>
          </cell>
          <cell r="B797">
            <v>9579</v>
          </cell>
          <cell r="C797">
            <v>35838</v>
          </cell>
          <cell r="D797" t="str">
            <v>MEHTA BANDHU</v>
          </cell>
          <cell r="E797">
            <v>2661</v>
          </cell>
          <cell r="F797">
            <v>35837</v>
          </cell>
          <cell r="G797" t="str">
            <v>BOOKS</v>
          </cell>
          <cell r="H797">
            <v>3</v>
          </cell>
          <cell r="I797">
            <v>115</v>
          </cell>
          <cell r="J797">
            <v>345</v>
          </cell>
          <cell r="K797">
            <v>0</v>
          </cell>
        </row>
        <row r="798">
          <cell r="A798" t="str">
            <v>CPV</v>
          </cell>
          <cell r="B798">
            <v>9579</v>
          </cell>
          <cell r="C798">
            <v>35838</v>
          </cell>
          <cell r="D798" t="str">
            <v>FIVE STAR STATIONERY MART</v>
          </cell>
          <cell r="E798">
            <v>28605</v>
          </cell>
          <cell r="F798">
            <v>35837</v>
          </cell>
          <cell r="G798" t="str">
            <v>GIFT ENVELOP</v>
          </cell>
          <cell r="H798">
            <v>4</v>
          </cell>
          <cell r="I798">
            <v>8</v>
          </cell>
          <cell r="J798">
            <v>32</v>
          </cell>
          <cell r="K798">
            <v>0</v>
          </cell>
        </row>
        <row r="799">
          <cell r="A799" t="str">
            <v>CPV</v>
          </cell>
          <cell r="B799">
            <v>9601</v>
          </cell>
          <cell r="C799">
            <v>35839</v>
          </cell>
          <cell r="D799" t="str">
            <v>BIGJOS</v>
          </cell>
          <cell r="E799">
            <v>3668</v>
          </cell>
          <cell r="F799">
            <v>35834</v>
          </cell>
          <cell r="G799" t="str">
            <v>T.SHIRTS</v>
          </cell>
          <cell r="H799">
            <v>1</v>
          </cell>
          <cell r="I799">
            <v>260</v>
          </cell>
          <cell r="J799">
            <v>260</v>
          </cell>
          <cell r="K799">
            <v>0</v>
          </cell>
        </row>
        <row r="800">
          <cell r="A800" t="str">
            <v>CPV</v>
          </cell>
          <cell r="B800">
            <v>9601</v>
          </cell>
          <cell r="C800">
            <v>35839</v>
          </cell>
          <cell r="D800" t="str">
            <v>EBONY</v>
          </cell>
          <cell r="E800">
            <v>5375</v>
          </cell>
          <cell r="F800">
            <v>35834</v>
          </cell>
          <cell r="G800" t="str">
            <v>T.SHIRTS</v>
          </cell>
          <cell r="H800">
            <v>2</v>
          </cell>
          <cell r="I800">
            <v>112.5</v>
          </cell>
          <cell r="J800">
            <v>225</v>
          </cell>
          <cell r="K800">
            <v>0</v>
          </cell>
        </row>
        <row r="801">
          <cell r="A801" t="str">
            <v>CPV</v>
          </cell>
          <cell r="B801">
            <v>9601</v>
          </cell>
          <cell r="C801">
            <v>35839</v>
          </cell>
          <cell r="D801" t="str">
            <v>BON-TON SIGHT CARE</v>
          </cell>
          <cell r="E801">
            <v>6337</v>
          </cell>
          <cell r="F801">
            <v>35833</v>
          </cell>
          <cell r="G801" t="str">
            <v>SUNGLASSES</v>
          </cell>
          <cell r="H801">
            <v>1</v>
          </cell>
          <cell r="I801">
            <v>775</v>
          </cell>
          <cell r="J801">
            <v>775</v>
          </cell>
          <cell r="K801">
            <v>0</v>
          </cell>
        </row>
        <row r="802">
          <cell r="A802" t="str">
            <v>CPV</v>
          </cell>
          <cell r="B802">
            <v>9601</v>
          </cell>
          <cell r="C802">
            <v>35839</v>
          </cell>
          <cell r="D802" t="str">
            <v>MOHINI</v>
          </cell>
          <cell r="E802">
            <v>42993</v>
          </cell>
          <cell r="F802">
            <v>35836</v>
          </cell>
          <cell r="G802" t="str">
            <v>PULLOVER</v>
          </cell>
          <cell r="H802">
            <v>3</v>
          </cell>
          <cell r="I802">
            <v>245.33333333333334</v>
          </cell>
          <cell r="J802">
            <v>736</v>
          </cell>
          <cell r="K802">
            <v>0</v>
          </cell>
        </row>
        <row r="803">
          <cell r="A803" t="str">
            <v>CPV</v>
          </cell>
          <cell r="B803">
            <v>9601</v>
          </cell>
          <cell r="C803">
            <v>35839</v>
          </cell>
          <cell r="D803" t="str">
            <v>LEE COOPER</v>
          </cell>
          <cell r="E803">
            <v>1056</v>
          </cell>
          <cell r="F803">
            <v>35831</v>
          </cell>
          <cell r="G803" t="str">
            <v>GARMENTS</v>
          </cell>
          <cell r="H803">
            <v>4</v>
          </cell>
          <cell r="I803">
            <v>230</v>
          </cell>
          <cell r="J803">
            <v>920</v>
          </cell>
          <cell r="K803">
            <v>0</v>
          </cell>
        </row>
        <row r="804">
          <cell r="A804" t="str">
            <v>CPV</v>
          </cell>
          <cell r="B804">
            <v>9643</v>
          </cell>
          <cell r="C804">
            <v>35844</v>
          </cell>
          <cell r="D804" t="str">
            <v>KAMAL STATIONERS</v>
          </cell>
          <cell r="E804">
            <v>9350</v>
          </cell>
          <cell r="F804">
            <v>35843</v>
          </cell>
          <cell r="G804" t="str">
            <v>PEN SET</v>
          </cell>
          <cell r="H804">
            <v>1</v>
          </cell>
          <cell r="I804">
            <v>342</v>
          </cell>
          <cell r="J804">
            <v>342</v>
          </cell>
          <cell r="K804">
            <v>0</v>
          </cell>
        </row>
        <row r="805">
          <cell r="A805" t="str">
            <v>CPV</v>
          </cell>
          <cell r="B805">
            <v>9643</v>
          </cell>
          <cell r="C805">
            <v>35844</v>
          </cell>
          <cell r="D805" t="str">
            <v>EVERGREEN SWEET HOUSE</v>
          </cell>
          <cell r="E805" t="str">
            <v>1599 79</v>
          </cell>
          <cell r="F805">
            <v>35843</v>
          </cell>
          <cell r="G805" t="str">
            <v>DRY FRUITS</v>
          </cell>
          <cell r="H805">
            <v>1</v>
          </cell>
          <cell r="I805">
            <v>200</v>
          </cell>
          <cell r="J805">
            <v>200</v>
          </cell>
          <cell r="K805">
            <v>0</v>
          </cell>
        </row>
        <row r="806">
          <cell r="A806" t="str">
            <v>CPV</v>
          </cell>
          <cell r="B806">
            <v>9689</v>
          </cell>
          <cell r="C806">
            <v>35845</v>
          </cell>
          <cell r="D806" t="str">
            <v>SATPAL S.SINGH &amp; CO</v>
          </cell>
          <cell r="E806" t="str">
            <v>N/A</v>
          </cell>
          <cell r="F806">
            <v>35817</v>
          </cell>
          <cell r="G806" t="str">
            <v>GARMENTS</v>
          </cell>
          <cell r="H806">
            <v>2</v>
          </cell>
          <cell r="I806">
            <v>262.5</v>
          </cell>
          <cell r="J806">
            <v>525</v>
          </cell>
          <cell r="K806">
            <v>0</v>
          </cell>
        </row>
        <row r="807">
          <cell r="A807" t="str">
            <v>CPV</v>
          </cell>
          <cell r="B807">
            <v>9711</v>
          </cell>
          <cell r="C807">
            <v>35846</v>
          </cell>
          <cell r="D807" t="str">
            <v>CHICFABS</v>
          </cell>
          <cell r="E807">
            <v>17220</v>
          </cell>
          <cell r="F807">
            <v>35831</v>
          </cell>
          <cell r="G807" t="str">
            <v>PULLOVER</v>
          </cell>
          <cell r="H807">
            <v>1</v>
          </cell>
          <cell r="I807">
            <v>512</v>
          </cell>
          <cell r="J807">
            <v>512</v>
          </cell>
          <cell r="K807">
            <v>0</v>
          </cell>
        </row>
        <row r="808">
          <cell r="A808" t="str">
            <v>CPV</v>
          </cell>
          <cell r="B808">
            <v>9711</v>
          </cell>
          <cell r="C808">
            <v>35846</v>
          </cell>
          <cell r="D808" t="str">
            <v>RITU WEARS</v>
          </cell>
          <cell r="E808">
            <v>2151</v>
          </cell>
          <cell r="F808">
            <v>35831</v>
          </cell>
          <cell r="G808" t="str">
            <v>TOPS</v>
          </cell>
          <cell r="H808">
            <v>1</v>
          </cell>
          <cell r="I808">
            <v>275</v>
          </cell>
          <cell r="J808">
            <v>275</v>
          </cell>
          <cell r="K808">
            <v>0</v>
          </cell>
        </row>
        <row r="809">
          <cell r="A809" t="str">
            <v>CPV</v>
          </cell>
          <cell r="B809">
            <v>9711</v>
          </cell>
          <cell r="C809">
            <v>35846</v>
          </cell>
          <cell r="D809" t="str">
            <v>RITU WEARS</v>
          </cell>
          <cell r="E809">
            <v>1705</v>
          </cell>
          <cell r="F809">
            <v>35831</v>
          </cell>
          <cell r="G809" t="str">
            <v>FROCK</v>
          </cell>
          <cell r="H809">
            <v>1</v>
          </cell>
          <cell r="I809">
            <v>400</v>
          </cell>
          <cell r="J809">
            <v>400</v>
          </cell>
          <cell r="K809">
            <v>0</v>
          </cell>
        </row>
        <row r="810">
          <cell r="A810" t="str">
            <v>CPV</v>
          </cell>
          <cell r="B810">
            <v>9711</v>
          </cell>
          <cell r="C810">
            <v>35846</v>
          </cell>
          <cell r="D810" t="str">
            <v>CHUNMUN</v>
          </cell>
          <cell r="E810">
            <v>20495</v>
          </cell>
          <cell r="F810">
            <v>35829</v>
          </cell>
          <cell r="G810" t="str">
            <v>JEANS</v>
          </cell>
          <cell r="H810">
            <v>1</v>
          </cell>
          <cell r="I810">
            <v>399</v>
          </cell>
          <cell r="J810">
            <v>399</v>
          </cell>
          <cell r="K810">
            <v>0</v>
          </cell>
        </row>
        <row r="811">
          <cell r="A811" t="str">
            <v>CPV</v>
          </cell>
          <cell r="B811">
            <v>9711</v>
          </cell>
          <cell r="C811">
            <v>35846</v>
          </cell>
          <cell r="D811" t="str">
            <v>HOME SAAZ</v>
          </cell>
          <cell r="E811">
            <v>5716</v>
          </cell>
          <cell r="F811">
            <v>35817</v>
          </cell>
          <cell r="G811" t="str">
            <v>SOFA COVER</v>
          </cell>
          <cell r="H811">
            <v>1</v>
          </cell>
          <cell r="I811">
            <v>284</v>
          </cell>
          <cell r="J811">
            <v>284</v>
          </cell>
          <cell r="K811">
            <v>0</v>
          </cell>
        </row>
        <row r="812">
          <cell r="A812" t="str">
            <v>CPV</v>
          </cell>
          <cell r="B812">
            <v>9711</v>
          </cell>
          <cell r="C812">
            <v>35846</v>
          </cell>
          <cell r="D812" t="str">
            <v>HOME SAAZ</v>
          </cell>
          <cell r="E812">
            <v>50160</v>
          </cell>
          <cell r="F812">
            <v>35829</v>
          </cell>
          <cell r="G812" t="str">
            <v>SOFA COVER</v>
          </cell>
          <cell r="H812">
            <v>1</v>
          </cell>
          <cell r="I812">
            <v>340</v>
          </cell>
          <cell r="J812">
            <v>340</v>
          </cell>
          <cell r="K812">
            <v>0</v>
          </cell>
        </row>
        <row r="813">
          <cell r="A813" t="str">
            <v>CPV</v>
          </cell>
          <cell r="B813">
            <v>9731</v>
          </cell>
          <cell r="C813">
            <v>35847</v>
          </cell>
          <cell r="D813" t="str">
            <v>MEHTA BANDHU</v>
          </cell>
          <cell r="E813">
            <v>2945</v>
          </cell>
          <cell r="F813">
            <v>35846</v>
          </cell>
          <cell r="G813" t="str">
            <v>CUTTER SET</v>
          </cell>
          <cell r="H813">
            <v>4</v>
          </cell>
          <cell r="I813">
            <v>103.5</v>
          </cell>
          <cell r="J813">
            <v>414</v>
          </cell>
          <cell r="K813">
            <v>0</v>
          </cell>
        </row>
        <row r="814">
          <cell r="A814" t="str">
            <v>CPV</v>
          </cell>
          <cell r="B814">
            <v>9731</v>
          </cell>
          <cell r="C814">
            <v>35847</v>
          </cell>
          <cell r="D814" t="str">
            <v>MEHTA BANDHU</v>
          </cell>
          <cell r="E814">
            <v>2945</v>
          </cell>
          <cell r="F814">
            <v>35846</v>
          </cell>
          <cell r="G814" t="str">
            <v>PEN SET</v>
          </cell>
          <cell r="H814">
            <v>5</v>
          </cell>
          <cell r="I814">
            <v>92.2</v>
          </cell>
          <cell r="J814">
            <v>461</v>
          </cell>
          <cell r="K814">
            <v>0</v>
          </cell>
        </row>
        <row r="815">
          <cell r="A815" t="str">
            <v>CPV</v>
          </cell>
          <cell r="B815">
            <v>9731</v>
          </cell>
          <cell r="C815">
            <v>35847</v>
          </cell>
          <cell r="D815" t="str">
            <v>MEHTA BANDHU</v>
          </cell>
          <cell r="E815">
            <v>2945</v>
          </cell>
          <cell r="F815">
            <v>35846</v>
          </cell>
          <cell r="G815" t="str">
            <v>PEN CONTAINER</v>
          </cell>
          <cell r="H815">
            <v>2</v>
          </cell>
          <cell r="I815">
            <v>128</v>
          </cell>
          <cell r="J815">
            <v>256</v>
          </cell>
          <cell r="K815">
            <v>0</v>
          </cell>
        </row>
        <row r="816">
          <cell r="A816" t="str">
            <v>CPV</v>
          </cell>
          <cell r="B816">
            <v>9732</v>
          </cell>
          <cell r="C816">
            <v>35847</v>
          </cell>
          <cell r="D816" t="str">
            <v>EVERSHINE PRINTERS &amp; STATIONERS</v>
          </cell>
          <cell r="E816">
            <v>3477</v>
          </cell>
          <cell r="F816">
            <v>35844</v>
          </cell>
          <cell r="G816" t="str">
            <v>BRAUN HAIR DRYER</v>
          </cell>
          <cell r="H816">
            <v>1</v>
          </cell>
          <cell r="I816">
            <v>895</v>
          </cell>
          <cell r="J816">
            <v>895</v>
          </cell>
          <cell r="K816">
            <v>0</v>
          </cell>
        </row>
        <row r="817">
          <cell r="A817" t="str">
            <v>CPV</v>
          </cell>
          <cell r="B817">
            <v>9732</v>
          </cell>
          <cell r="C817">
            <v>35847</v>
          </cell>
          <cell r="D817" t="str">
            <v>GULAB</v>
          </cell>
          <cell r="E817" t="str">
            <v>N/A</v>
          </cell>
          <cell r="F817">
            <v>35832</v>
          </cell>
          <cell r="G817" t="str">
            <v>SWEETS</v>
          </cell>
          <cell r="H817">
            <v>1</v>
          </cell>
          <cell r="I817">
            <v>960</v>
          </cell>
          <cell r="J817">
            <v>960</v>
          </cell>
          <cell r="K817">
            <v>0</v>
          </cell>
        </row>
        <row r="818">
          <cell r="A818" t="str">
            <v>CPV</v>
          </cell>
          <cell r="B818">
            <v>9765</v>
          </cell>
          <cell r="C818">
            <v>35849</v>
          </cell>
          <cell r="D818" t="str">
            <v>BOMBAY DYEING</v>
          </cell>
          <cell r="E818">
            <v>20082</v>
          </cell>
          <cell r="F818">
            <v>35734</v>
          </cell>
          <cell r="G818" t="str">
            <v>FURNISHING TEXTILES</v>
          </cell>
          <cell r="H818">
            <v>1</v>
          </cell>
          <cell r="I818">
            <v>291</v>
          </cell>
          <cell r="J818">
            <v>291</v>
          </cell>
          <cell r="K818">
            <v>0</v>
          </cell>
        </row>
        <row r="819">
          <cell r="A819" t="str">
            <v>CPV</v>
          </cell>
          <cell r="B819">
            <v>9765</v>
          </cell>
          <cell r="C819">
            <v>35849</v>
          </cell>
          <cell r="D819" t="str">
            <v>HOME SAAZ</v>
          </cell>
          <cell r="E819">
            <v>44515</v>
          </cell>
          <cell r="F819">
            <v>35714</v>
          </cell>
          <cell r="G819" t="str">
            <v>FURNISHING FABRICS</v>
          </cell>
          <cell r="H819">
            <v>1</v>
          </cell>
          <cell r="I819">
            <v>443</v>
          </cell>
          <cell r="J819">
            <v>443</v>
          </cell>
          <cell r="K819">
            <v>0</v>
          </cell>
        </row>
        <row r="820">
          <cell r="A820" t="str">
            <v>CPV</v>
          </cell>
          <cell r="B820">
            <v>9765</v>
          </cell>
          <cell r="C820">
            <v>35849</v>
          </cell>
          <cell r="D820" t="str">
            <v>RAYMONDS RETAIL SHOP</v>
          </cell>
          <cell r="E820">
            <v>448</v>
          </cell>
          <cell r="F820">
            <v>35575</v>
          </cell>
          <cell r="G820" t="str">
            <v>TROUSER</v>
          </cell>
          <cell r="H820">
            <v>1</v>
          </cell>
          <cell r="I820">
            <v>885</v>
          </cell>
          <cell r="J820">
            <v>885</v>
          </cell>
          <cell r="K820">
            <v>0</v>
          </cell>
        </row>
        <row r="821">
          <cell r="A821" t="str">
            <v>CPV</v>
          </cell>
          <cell r="B821">
            <v>9765</v>
          </cell>
          <cell r="C821">
            <v>35849</v>
          </cell>
          <cell r="D821" t="str">
            <v>DIWAN SAHEB</v>
          </cell>
          <cell r="E821">
            <v>7469</v>
          </cell>
          <cell r="F821">
            <v>35686</v>
          </cell>
          <cell r="G821" t="str">
            <v>GARMENTS</v>
          </cell>
          <cell r="H821">
            <v>1</v>
          </cell>
          <cell r="I821">
            <v>2970</v>
          </cell>
          <cell r="J821">
            <v>2970</v>
          </cell>
          <cell r="K821">
            <v>0</v>
          </cell>
        </row>
        <row r="822">
          <cell r="A822" t="str">
            <v>CPV</v>
          </cell>
          <cell r="B822">
            <v>9796</v>
          </cell>
          <cell r="C822">
            <v>35850</v>
          </cell>
          <cell r="D822" t="str">
            <v>IRFAN OLD ARTS</v>
          </cell>
          <cell r="E822">
            <v>286</v>
          </cell>
          <cell r="F822">
            <v>35841</v>
          </cell>
          <cell r="G822" t="str">
            <v>CARPET</v>
          </cell>
          <cell r="H822">
            <v>1</v>
          </cell>
          <cell r="I822">
            <v>19500</v>
          </cell>
          <cell r="J822">
            <v>19500</v>
          </cell>
          <cell r="K822">
            <v>0</v>
          </cell>
        </row>
        <row r="823">
          <cell r="A823" t="str">
            <v>CPV</v>
          </cell>
          <cell r="B823">
            <v>9843</v>
          </cell>
          <cell r="C823">
            <v>35853</v>
          </cell>
          <cell r="D823" t="str">
            <v>BIKANERWALA</v>
          </cell>
          <cell r="E823">
            <v>304</v>
          </cell>
          <cell r="F823">
            <v>35848</v>
          </cell>
          <cell r="G823" t="str">
            <v>SWEETS</v>
          </cell>
          <cell r="H823">
            <v>1</v>
          </cell>
          <cell r="I823">
            <v>1272</v>
          </cell>
          <cell r="J823">
            <v>1272</v>
          </cell>
          <cell r="K823">
            <v>0</v>
          </cell>
        </row>
        <row r="824">
          <cell r="A824" t="str">
            <v>CPV</v>
          </cell>
          <cell r="B824">
            <v>9844</v>
          </cell>
          <cell r="C824">
            <v>35853</v>
          </cell>
          <cell r="D824" t="str">
            <v>FIVE STAR STATIONERY MART</v>
          </cell>
          <cell r="E824">
            <v>29463</v>
          </cell>
          <cell r="F824">
            <v>35852</v>
          </cell>
          <cell r="G824" t="str">
            <v>FOOD PROCESSOR</v>
          </cell>
          <cell r="H824">
            <v>1</v>
          </cell>
          <cell r="I824">
            <v>2750</v>
          </cell>
          <cell r="J824">
            <v>2750</v>
          </cell>
          <cell r="K824">
            <v>0</v>
          </cell>
        </row>
        <row r="825">
          <cell r="A825" t="str">
            <v>CPV</v>
          </cell>
          <cell r="B825">
            <v>9844</v>
          </cell>
          <cell r="C825">
            <v>35853</v>
          </cell>
          <cell r="D825" t="str">
            <v>BAJAJ ELECTRONICS APPLIANCES</v>
          </cell>
          <cell r="E825">
            <v>4617</v>
          </cell>
          <cell r="F825">
            <v>35852</v>
          </cell>
          <cell r="G825" t="str">
            <v>TITAN WATCH</v>
          </cell>
          <cell r="H825">
            <v>1</v>
          </cell>
          <cell r="I825">
            <v>1725</v>
          </cell>
          <cell r="J825">
            <v>1725</v>
          </cell>
          <cell r="K825">
            <v>0</v>
          </cell>
        </row>
        <row r="826">
          <cell r="A826" t="str">
            <v>CPV</v>
          </cell>
          <cell r="B826">
            <v>9886</v>
          </cell>
          <cell r="C826">
            <v>35856</v>
          </cell>
          <cell r="D826" t="str">
            <v>LEATHER TALKS</v>
          </cell>
          <cell r="E826">
            <v>3473</v>
          </cell>
          <cell r="F826">
            <v>35851</v>
          </cell>
          <cell r="G826" t="str">
            <v>TELEPHONE INDEX</v>
          </cell>
          <cell r="H826">
            <v>1</v>
          </cell>
          <cell r="I826">
            <v>504</v>
          </cell>
          <cell r="J826">
            <v>504</v>
          </cell>
          <cell r="K826">
            <v>0</v>
          </cell>
        </row>
        <row r="827">
          <cell r="A827" t="str">
            <v>CPV</v>
          </cell>
          <cell r="B827">
            <v>9886</v>
          </cell>
          <cell r="C827">
            <v>35856</v>
          </cell>
          <cell r="D827" t="str">
            <v>LEATHER TALKS</v>
          </cell>
          <cell r="E827">
            <v>3474</v>
          </cell>
          <cell r="F827">
            <v>35851</v>
          </cell>
          <cell r="G827" t="str">
            <v>DIARY</v>
          </cell>
          <cell r="H827">
            <v>1</v>
          </cell>
          <cell r="I827">
            <v>84</v>
          </cell>
          <cell r="J827">
            <v>84</v>
          </cell>
          <cell r="K827">
            <v>0</v>
          </cell>
        </row>
        <row r="828">
          <cell r="A828" t="str">
            <v>CPV</v>
          </cell>
          <cell r="B828">
            <v>9887</v>
          </cell>
          <cell r="C828">
            <v>35856</v>
          </cell>
          <cell r="D828" t="str">
            <v>VEERA MEDICOS</v>
          </cell>
          <cell r="E828">
            <v>139056</v>
          </cell>
          <cell r="F828">
            <v>35852</v>
          </cell>
          <cell r="G828" t="str">
            <v>MEDICINES</v>
          </cell>
          <cell r="H828">
            <v>1</v>
          </cell>
          <cell r="I828">
            <v>24.5</v>
          </cell>
          <cell r="J828">
            <v>24.5</v>
          </cell>
          <cell r="K828">
            <v>0</v>
          </cell>
        </row>
        <row r="829">
          <cell r="A829" t="str">
            <v>CPV</v>
          </cell>
          <cell r="B829">
            <v>9887</v>
          </cell>
          <cell r="C829">
            <v>35856</v>
          </cell>
          <cell r="D829" t="str">
            <v>ARCHNA MEDICAL STORE</v>
          </cell>
          <cell r="E829">
            <v>14379</v>
          </cell>
          <cell r="F829">
            <v>35852</v>
          </cell>
          <cell r="G829" t="str">
            <v>MEDICINES</v>
          </cell>
          <cell r="H829">
            <v>1</v>
          </cell>
          <cell r="I829">
            <v>29.4</v>
          </cell>
          <cell r="J829">
            <v>29.4</v>
          </cell>
          <cell r="K829">
            <v>0</v>
          </cell>
        </row>
        <row r="830">
          <cell r="A830" t="str">
            <v>CPV</v>
          </cell>
          <cell r="B830">
            <v>9820</v>
          </cell>
          <cell r="C830">
            <v>35857</v>
          </cell>
          <cell r="D830" t="str">
            <v>EMVEE COLLECTIONS</v>
          </cell>
          <cell r="E830">
            <v>13379</v>
          </cell>
          <cell r="F830">
            <v>35841</v>
          </cell>
          <cell r="G830" t="str">
            <v>COAT</v>
          </cell>
          <cell r="H830">
            <v>1</v>
          </cell>
          <cell r="I830">
            <v>2100</v>
          </cell>
          <cell r="J830">
            <v>2100</v>
          </cell>
          <cell r="K830">
            <v>0</v>
          </cell>
        </row>
        <row r="831">
          <cell r="A831" t="str">
            <v>CPV</v>
          </cell>
          <cell r="B831">
            <v>10001</v>
          </cell>
          <cell r="C831">
            <v>35860</v>
          </cell>
          <cell r="D831" t="str">
            <v>ASHOKA FLORIST</v>
          </cell>
          <cell r="E831">
            <v>1737</v>
          </cell>
          <cell r="F831" t="str">
            <v>N/A</v>
          </cell>
          <cell r="G831" t="str">
            <v>FLOWERS</v>
          </cell>
          <cell r="H831">
            <v>1</v>
          </cell>
          <cell r="I831">
            <v>481</v>
          </cell>
          <cell r="J831">
            <v>481</v>
          </cell>
          <cell r="K831">
            <v>0</v>
          </cell>
        </row>
        <row r="832">
          <cell r="A832" t="str">
            <v>CPV</v>
          </cell>
          <cell r="B832">
            <v>10001</v>
          </cell>
          <cell r="C832">
            <v>35860</v>
          </cell>
          <cell r="D832" t="str">
            <v>ASHOKA FLORIST</v>
          </cell>
          <cell r="E832">
            <v>1694</v>
          </cell>
          <cell r="F832" t="str">
            <v>N/A</v>
          </cell>
          <cell r="G832" t="str">
            <v>FLOWERS</v>
          </cell>
          <cell r="H832">
            <v>1</v>
          </cell>
          <cell r="I832">
            <v>642</v>
          </cell>
          <cell r="J832">
            <v>642</v>
          </cell>
          <cell r="K832">
            <v>0</v>
          </cell>
        </row>
        <row r="833">
          <cell r="A833" t="str">
            <v>CPV</v>
          </cell>
          <cell r="B833">
            <v>10001</v>
          </cell>
          <cell r="C833">
            <v>35860</v>
          </cell>
          <cell r="D833" t="str">
            <v>ASHOKA FLORIST</v>
          </cell>
          <cell r="E833">
            <v>1799</v>
          </cell>
          <cell r="F833" t="str">
            <v>N/A</v>
          </cell>
          <cell r="G833" t="str">
            <v>FLOWERS</v>
          </cell>
          <cell r="H833">
            <v>1</v>
          </cell>
          <cell r="I833">
            <v>535</v>
          </cell>
          <cell r="J833">
            <v>535</v>
          </cell>
          <cell r="K833">
            <v>0</v>
          </cell>
        </row>
        <row r="834">
          <cell r="A834" t="str">
            <v>CPV</v>
          </cell>
          <cell r="B834">
            <v>10032</v>
          </cell>
          <cell r="C834">
            <v>35863</v>
          </cell>
          <cell r="D834" t="str">
            <v>NIRMALA TRADERS</v>
          </cell>
          <cell r="E834" t="str">
            <v>C - 1793</v>
          </cell>
          <cell r="F834">
            <v>35811</v>
          </cell>
          <cell r="G834" t="str">
            <v>SUIT LENGTH</v>
          </cell>
          <cell r="H834">
            <v>1</v>
          </cell>
          <cell r="I834">
            <v>3750</v>
          </cell>
          <cell r="J834">
            <v>3750</v>
          </cell>
          <cell r="K834">
            <v>0</v>
          </cell>
        </row>
        <row r="835">
          <cell r="A835" t="str">
            <v>CPV</v>
          </cell>
          <cell r="B835">
            <v>10032</v>
          </cell>
          <cell r="C835">
            <v>35863</v>
          </cell>
          <cell r="D835" t="str">
            <v>NIRMALA TRADERS</v>
          </cell>
          <cell r="E835" t="str">
            <v>C - 1793</v>
          </cell>
          <cell r="F835">
            <v>35811</v>
          </cell>
          <cell r="G835" t="str">
            <v>SHIRTINGS</v>
          </cell>
          <cell r="H835">
            <v>1</v>
          </cell>
          <cell r="I835">
            <v>540</v>
          </cell>
          <cell r="J835">
            <v>540</v>
          </cell>
          <cell r="K835">
            <v>0</v>
          </cell>
        </row>
        <row r="836">
          <cell r="A836" t="str">
            <v>CPV</v>
          </cell>
          <cell r="B836">
            <v>10086</v>
          </cell>
          <cell r="C836">
            <v>35865</v>
          </cell>
          <cell r="D836" t="str">
            <v>SONA SWEETS</v>
          </cell>
          <cell r="E836" t="str">
            <v>N/A</v>
          </cell>
          <cell r="F836">
            <v>35863</v>
          </cell>
          <cell r="G836" t="str">
            <v>SWEETS</v>
          </cell>
          <cell r="H836">
            <v>1</v>
          </cell>
          <cell r="I836">
            <v>400</v>
          </cell>
          <cell r="J836">
            <v>400</v>
          </cell>
          <cell r="K836">
            <v>0</v>
          </cell>
        </row>
        <row r="837">
          <cell r="A837" t="str">
            <v>CPV</v>
          </cell>
          <cell r="B837">
            <v>10086</v>
          </cell>
          <cell r="C837">
            <v>35865</v>
          </cell>
          <cell r="D837" t="str">
            <v>SHIV FRUIT MART</v>
          </cell>
          <cell r="E837" t="str">
            <v>N/A</v>
          </cell>
          <cell r="F837">
            <v>35863</v>
          </cell>
          <cell r="G837" t="str">
            <v>FRUIT BASKET</v>
          </cell>
          <cell r="H837">
            <v>1</v>
          </cell>
          <cell r="I837">
            <v>750</v>
          </cell>
          <cell r="J837">
            <v>750</v>
          </cell>
          <cell r="K837">
            <v>0</v>
          </cell>
        </row>
        <row r="838">
          <cell r="A838" t="str">
            <v>CPV</v>
          </cell>
          <cell r="B838">
            <v>10089</v>
          </cell>
          <cell r="C838">
            <v>35865</v>
          </cell>
          <cell r="D838" t="str">
            <v>SHIV FRUIT MART</v>
          </cell>
          <cell r="E838" t="str">
            <v>N/A</v>
          </cell>
          <cell r="F838">
            <v>35861</v>
          </cell>
          <cell r="G838" t="str">
            <v>FRUIT BASKET</v>
          </cell>
          <cell r="H838">
            <v>2</v>
          </cell>
          <cell r="I838">
            <v>587.5</v>
          </cell>
          <cell r="J838">
            <v>1175</v>
          </cell>
          <cell r="K838">
            <v>0</v>
          </cell>
        </row>
        <row r="839">
          <cell r="A839" t="str">
            <v>CPV</v>
          </cell>
          <cell r="B839">
            <v>10089</v>
          </cell>
          <cell r="C839">
            <v>35865</v>
          </cell>
          <cell r="D839" t="str">
            <v>KRISHNA STORE</v>
          </cell>
          <cell r="E839">
            <v>12825</v>
          </cell>
          <cell r="F839">
            <v>35861</v>
          </cell>
          <cell r="G839" t="str">
            <v>CHOCOLATES</v>
          </cell>
          <cell r="H839">
            <v>1</v>
          </cell>
          <cell r="I839">
            <v>449</v>
          </cell>
          <cell r="J839">
            <v>449</v>
          </cell>
          <cell r="K839">
            <v>0</v>
          </cell>
        </row>
        <row r="840">
          <cell r="A840" t="str">
            <v>CPV</v>
          </cell>
          <cell r="B840">
            <v>10121</v>
          </cell>
          <cell r="C840">
            <v>35870</v>
          </cell>
          <cell r="D840" t="str">
            <v>SHIV FRUIT MART</v>
          </cell>
          <cell r="E840" t="str">
            <v>N/A</v>
          </cell>
          <cell r="F840">
            <v>35865</v>
          </cell>
          <cell r="G840" t="str">
            <v>FRUIT BASKET</v>
          </cell>
          <cell r="H840">
            <v>2</v>
          </cell>
          <cell r="I840">
            <v>387.5</v>
          </cell>
          <cell r="J840">
            <v>775</v>
          </cell>
          <cell r="K840">
            <v>0</v>
          </cell>
        </row>
        <row r="841">
          <cell r="A841" t="str">
            <v>CPV</v>
          </cell>
          <cell r="B841">
            <v>10121</v>
          </cell>
          <cell r="C841">
            <v>35870</v>
          </cell>
          <cell r="D841" t="str">
            <v>HALDI RAM</v>
          </cell>
          <cell r="E841" t="str">
            <v>N/A</v>
          </cell>
          <cell r="F841">
            <v>35865</v>
          </cell>
          <cell r="G841" t="str">
            <v>SWEETS</v>
          </cell>
          <cell r="H841">
            <v>4</v>
          </cell>
          <cell r="I841">
            <v>235.5</v>
          </cell>
          <cell r="J841">
            <v>942</v>
          </cell>
          <cell r="K841">
            <v>0</v>
          </cell>
        </row>
        <row r="842">
          <cell r="A842" t="str">
            <v>CPV</v>
          </cell>
          <cell r="B842">
            <v>10130</v>
          </cell>
          <cell r="C842">
            <v>35870</v>
          </cell>
          <cell r="D842" t="str">
            <v>SHIV FRUIT MART</v>
          </cell>
          <cell r="E842" t="str">
            <v>N/A</v>
          </cell>
          <cell r="F842">
            <v>35870</v>
          </cell>
          <cell r="G842" t="str">
            <v>FRUIT BASKET</v>
          </cell>
          <cell r="H842">
            <v>1</v>
          </cell>
          <cell r="I842">
            <v>200</v>
          </cell>
          <cell r="J842">
            <v>200</v>
          </cell>
          <cell r="K842">
            <v>0</v>
          </cell>
        </row>
        <row r="843">
          <cell r="A843" t="str">
            <v>CPV</v>
          </cell>
          <cell r="B843">
            <v>10130</v>
          </cell>
          <cell r="C843">
            <v>35870</v>
          </cell>
          <cell r="D843" t="str">
            <v>NATHU SWEETS</v>
          </cell>
          <cell r="E843">
            <v>57385</v>
          </cell>
          <cell r="F843">
            <v>35870</v>
          </cell>
          <cell r="G843" t="str">
            <v>SWEETS</v>
          </cell>
          <cell r="H843">
            <v>1</v>
          </cell>
          <cell r="I843">
            <v>160</v>
          </cell>
          <cell r="J843">
            <v>160</v>
          </cell>
          <cell r="K843">
            <v>0</v>
          </cell>
        </row>
        <row r="844">
          <cell r="A844" t="str">
            <v>CPV</v>
          </cell>
          <cell r="B844">
            <v>10130</v>
          </cell>
          <cell r="C844">
            <v>35870</v>
          </cell>
          <cell r="D844" t="str">
            <v>NATHU SWEETS</v>
          </cell>
          <cell r="E844">
            <v>57381</v>
          </cell>
          <cell r="F844">
            <v>35870</v>
          </cell>
          <cell r="G844" t="str">
            <v>SWEETS</v>
          </cell>
          <cell r="H844">
            <v>1</v>
          </cell>
          <cell r="I844">
            <v>200</v>
          </cell>
          <cell r="J844">
            <v>200</v>
          </cell>
          <cell r="K844">
            <v>0</v>
          </cell>
        </row>
        <row r="845">
          <cell r="A845" t="str">
            <v>CPV</v>
          </cell>
          <cell r="B845">
            <v>10130</v>
          </cell>
          <cell r="C845">
            <v>35870</v>
          </cell>
          <cell r="D845" t="str">
            <v>MEHTA BANDHU</v>
          </cell>
          <cell r="E845">
            <v>4004</v>
          </cell>
          <cell r="F845">
            <v>35689</v>
          </cell>
          <cell r="G845" t="str">
            <v>PEN SET</v>
          </cell>
          <cell r="H845">
            <v>1</v>
          </cell>
          <cell r="I845">
            <v>259</v>
          </cell>
          <cell r="J845">
            <v>259</v>
          </cell>
          <cell r="K845">
            <v>0</v>
          </cell>
        </row>
        <row r="846">
          <cell r="A846" t="str">
            <v>CPV</v>
          </cell>
          <cell r="B846">
            <v>10135</v>
          </cell>
          <cell r="C846">
            <v>35871</v>
          </cell>
          <cell r="D846" t="str">
            <v>CHABRA SILK &amp; SAREES</v>
          </cell>
          <cell r="E846">
            <v>43400</v>
          </cell>
          <cell r="F846">
            <v>35863</v>
          </cell>
          <cell r="G846" t="str">
            <v>SAREE</v>
          </cell>
          <cell r="H846">
            <v>1</v>
          </cell>
          <cell r="I846">
            <v>1250</v>
          </cell>
          <cell r="J846">
            <v>1250</v>
          </cell>
          <cell r="K846">
            <v>0</v>
          </cell>
        </row>
        <row r="847">
          <cell r="A847" t="str">
            <v>CPV</v>
          </cell>
          <cell r="B847">
            <v>10141</v>
          </cell>
          <cell r="C847">
            <v>35871</v>
          </cell>
          <cell r="D847" t="str">
            <v>TULA  RAM</v>
          </cell>
          <cell r="E847">
            <v>6308</v>
          </cell>
          <cell r="F847">
            <v>35865</v>
          </cell>
          <cell r="G847" t="str">
            <v>PAINTINGS</v>
          </cell>
          <cell r="H847">
            <v>39</v>
          </cell>
          <cell r="I847">
            <v>150</v>
          </cell>
          <cell r="J847">
            <v>5850</v>
          </cell>
          <cell r="K847">
            <v>0</v>
          </cell>
        </row>
        <row r="848">
          <cell r="A848" t="str">
            <v>CPV</v>
          </cell>
          <cell r="B848">
            <v>10198</v>
          </cell>
          <cell r="C848">
            <v>35873</v>
          </cell>
          <cell r="D848" t="str">
            <v>SONA SWEETS</v>
          </cell>
          <cell r="E848" t="str">
            <v>N/A</v>
          </cell>
          <cell r="F848">
            <v>35866</v>
          </cell>
          <cell r="G848" t="str">
            <v>SWEETS</v>
          </cell>
          <cell r="H848">
            <v>1</v>
          </cell>
          <cell r="I848">
            <v>200</v>
          </cell>
          <cell r="J848">
            <v>200</v>
          </cell>
          <cell r="K848">
            <v>0</v>
          </cell>
        </row>
        <row r="849">
          <cell r="A849" t="str">
            <v>CPV</v>
          </cell>
          <cell r="B849">
            <v>10198</v>
          </cell>
          <cell r="C849">
            <v>35873</v>
          </cell>
          <cell r="D849" t="str">
            <v>SONA SWEETS</v>
          </cell>
          <cell r="E849" t="str">
            <v>N/A</v>
          </cell>
          <cell r="F849">
            <v>35866</v>
          </cell>
          <cell r="G849" t="str">
            <v>SWEETS</v>
          </cell>
          <cell r="H849">
            <v>1</v>
          </cell>
          <cell r="I849">
            <v>100</v>
          </cell>
          <cell r="J849">
            <v>100</v>
          </cell>
          <cell r="K849">
            <v>0</v>
          </cell>
        </row>
        <row r="850">
          <cell r="A850" t="str">
            <v>CPV</v>
          </cell>
          <cell r="B850">
            <v>10198</v>
          </cell>
          <cell r="C850">
            <v>35873</v>
          </cell>
          <cell r="D850" t="str">
            <v>GULAL</v>
          </cell>
          <cell r="E850" t="str">
            <v>N/A</v>
          </cell>
          <cell r="F850">
            <v>35866</v>
          </cell>
          <cell r="G850" t="str">
            <v>GULAL</v>
          </cell>
          <cell r="H850">
            <v>1</v>
          </cell>
          <cell r="I850">
            <v>44</v>
          </cell>
          <cell r="J850">
            <v>44</v>
          </cell>
          <cell r="K850">
            <v>0</v>
          </cell>
        </row>
        <row r="851">
          <cell r="A851" t="str">
            <v>CPV</v>
          </cell>
          <cell r="B851">
            <v>10198</v>
          </cell>
          <cell r="C851">
            <v>35873</v>
          </cell>
          <cell r="D851" t="str">
            <v>FIVE STAR STATIONERY MART</v>
          </cell>
          <cell r="E851">
            <v>30725</v>
          </cell>
          <cell r="F851">
            <v>35866</v>
          </cell>
          <cell r="G851" t="str">
            <v>GREETINGS CARD</v>
          </cell>
          <cell r="H851">
            <v>1</v>
          </cell>
          <cell r="I851">
            <v>11</v>
          </cell>
          <cell r="J851">
            <v>11</v>
          </cell>
          <cell r="K851">
            <v>0</v>
          </cell>
        </row>
        <row r="852">
          <cell r="A852" t="str">
            <v>CPV</v>
          </cell>
          <cell r="B852">
            <v>10198</v>
          </cell>
          <cell r="C852">
            <v>35873</v>
          </cell>
          <cell r="D852" t="str">
            <v>RAJA RAM PHOOL BHANDAR</v>
          </cell>
          <cell r="E852">
            <v>580</v>
          </cell>
          <cell r="F852">
            <v>35866</v>
          </cell>
          <cell r="G852" t="str">
            <v>FLOWERS</v>
          </cell>
          <cell r="H852">
            <v>1</v>
          </cell>
          <cell r="I852">
            <v>160</v>
          </cell>
          <cell r="J852">
            <v>160</v>
          </cell>
          <cell r="K852">
            <v>0</v>
          </cell>
        </row>
        <row r="853">
          <cell r="A853" t="str">
            <v>CPV</v>
          </cell>
          <cell r="B853">
            <v>10198</v>
          </cell>
          <cell r="C853">
            <v>35873</v>
          </cell>
          <cell r="D853" t="str">
            <v>NATHU SWEETS</v>
          </cell>
          <cell r="E853">
            <v>34356</v>
          </cell>
          <cell r="F853">
            <v>35848</v>
          </cell>
          <cell r="G853" t="str">
            <v>SWEETS</v>
          </cell>
          <cell r="H853">
            <v>1</v>
          </cell>
          <cell r="I853">
            <v>200</v>
          </cell>
          <cell r="J853">
            <v>200</v>
          </cell>
          <cell r="K853">
            <v>0</v>
          </cell>
        </row>
        <row r="854">
          <cell r="A854" t="str">
            <v>CPV</v>
          </cell>
          <cell r="B854">
            <v>10202</v>
          </cell>
          <cell r="C854">
            <v>35874</v>
          </cell>
          <cell r="D854" t="str">
            <v>BENGAL CROCKERY &amp; GLASS HOUSE</v>
          </cell>
          <cell r="E854">
            <v>1534</v>
          </cell>
          <cell r="F854">
            <v>35868</v>
          </cell>
          <cell r="G854" t="str">
            <v>MIXER &amp; GRINDER</v>
          </cell>
          <cell r="H854">
            <v>1</v>
          </cell>
          <cell r="I854">
            <v>2700</v>
          </cell>
          <cell r="J854">
            <v>2700</v>
          </cell>
          <cell r="K854">
            <v>0</v>
          </cell>
        </row>
        <row r="855">
          <cell r="A855" t="str">
            <v>CPV</v>
          </cell>
          <cell r="B855">
            <v>10202</v>
          </cell>
          <cell r="C855">
            <v>35874</v>
          </cell>
          <cell r="D855" t="str">
            <v>BENGAL CROCKERY &amp; GLASS HOUSE</v>
          </cell>
          <cell r="E855">
            <v>1535</v>
          </cell>
          <cell r="F855">
            <v>35868</v>
          </cell>
          <cell r="G855" t="str">
            <v>JUICER</v>
          </cell>
          <cell r="H855">
            <v>1</v>
          </cell>
          <cell r="I855">
            <v>1200</v>
          </cell>
          <cell r="J855">
            <v>1200</v>
          </cell>
          <cell r="K855">
            <v>0</v>
          </cell>
        </row>
        <row r="856">
          <cell r="A856" t="str">
            <v>CPV</v>
          </cell>
          <cell r="B856">
            <v>10202</v>
          </cell>
          <cell r="C856">
            <v>35874</v>
          </cell>
          <cell r="D856" t="str">
            <v>LOUIS PHILIPPE</v>
          </cell>
          <cell r="E856">
            <v>13156</v>
          </cell>
          <cell r="F856">
            <v>35790</v>
          </cell>
          <cell r="G856" t="str">
            <v>BLAZER</v>
          </cell>
          <cell r="H856">
            <v>1</v>
          </cell>
          <cell r="I856">
            <v>1995</v>
          </cell>
          <cell r="J856">
            <v>1995</v>
          </cell>
          <cell r="K856">
            <v>0</v>
          </cell>
        </row>
        <row r="857">
          <cell r="A857" t="str">
            <v>CPV</v>
          </cell>
          <cell r="B857">
            <v>10202</v>
          </cell>
          <cell r="C857">
            <v>35874</v>
          </cell>
          <cell r="D857" t="str">
            <v>WANTU PARSHAD ELECTRICALS</v>
          </cell>
          <cell r="E857" t="str">
            <v>N/A</v>
          </cell>
          <cell r="F857">
            <v>35588</v>
          </cell>
          <cell r="G857" t="str">
            <v>MIXI JAR</v>
          </cell>
          <cell r="H857">
            <v>1</v>
          </cell>
          <cell r="I857">
            <v>246</v>
          </cell>
          <cell r="J857">
            <v>246</v>
          </cell>
          <cell r="K857">
            <v>0</v>
          </cell>
        </row>
        <row r="858">
          <cell r="A858" t="str">
            <v>CPV</v>
          </cell>
          <cell r="B858">
            <v>10211</v>
          </cell>
          <cell r="C858">
            <v>35874</v>
          </cell>
          <cell r="D858" t="str">
            <v>KAPOOR BROTHER AGENCIES</v>
          </cell>
          <cell r="E858">
            <v>342</v>
          </cell>
          <cell r="F858">
            <v>35871</v>
          </cell>
          <cell r="G858" t="str">
            <v>TITAN WATCH</v>
          </cell>
          <cell r="H858">
            <v>1</v>
          </cell>
          <cell r="I858">
            <v>2145</v>
          </cell>
          <cell r="J858">
            <v>2145</v>
          </cell>
          <cell r="K858">
            <v>0</v>
          </cell>
        </row>
        <row r="859">
          <cell r="A859" t="str">
            <v>CPV</v>
          </cell>
          <cell r="B859">
            <v>10249</v>
          </cell>
          <cell r="C859">
            <v>35878</v>
          </cell>
          <cell r="D859" t="str">
            <v>KALKA ELECTRIC SHOP</v>
          </cell>
          <cell r="E859" t="str">
            <v>N/A</v>
          </cell>
          <cell r="F859">
            <v>35852</v>
          </cell>
          <cell r="G859" t="str">
            <v>STEAMER</v>
          </cell>
          <cell r="H859">
            <v>1</v>
          </cell>
          <cell r="I859">
            <v>150</v>
          </cell>
          <cell r="J859">
            <v>150</v>
          </cell>
          <cell r="K859">
            <v>0</v>
          </cell>
        </row>
        <row r="860">
          <cell r="A860" t="str">
            <v>CPV</v>
          </cell>
          <cell r="B860">
            <v>10257</v>
          </cell>
          <cell r="C860">
            <v>35879</v>
          </cell>
          <cell r="D860" t="str">
            <v>ARCHNA MEDICAL STORES</v>
          </cell>
          <cell r="E860">
            <v>11102</v>
          </cell>
          <cell r="F860">
            <v>35878</v>
          </cell>
          <cell r="G860" t="str">
            <v>MEDICINES</v>
          </cell>
          <cell r="H860">
            <v>1</v>
          </cell>
          <cell r="I860">
            <v>1038</v>
          </cell>
          <cell r="J860">
            <v>1038</v>
          </cell>
          <cell r="K860">
            <v>0</v>
          </cell>
        </row>
        <row r="861">
          <cell r="A861" t="str">
            <v>CPV</v>
          </cell>
          <cell r="B861">
            <v>10262</v>
          </cell>
          <cell r="C861">
            <v>35879</v>
          </cell>
          <cell r="D861" t="str">
            <v>AARKAY STATIONERY SHOPPE</v>
          </cell>
          <cell r="E861">
            <v>6057</v>
          </cell>
          <cell r="F861">
            <v>35819</v>
          </cell>
          <cell r="G861" t="str">
            <v>DIARY</v>
          </cell>
          <cell r="H861">
            <v>15</v>
          </cell>
          <cell r="I861">
            <v>33.06666666666667</v>
          </cell>
          <cell r="J861">
            <v>496</v>
          </cell>
          <cell r="K861">
            <v>0</v>
          </cell>
        </row>
        <row r="862">
          <cell r="A862" t="str">
            <v>CPV</v>
          </cell>
          <cell r="B862">
            <v>10324</v>
          </cell>
          <cell r="C862">
            <v>35884</v>
          </cell>
          <cell r="D862" t="str">
            <v>ARCHANA MEDICAL STORES</v>
          </cell>
          <cell r="E862">
            <v>11101</v>
          </cell>
          <cell r="F862">
            <v>35878</v>
          </cell>
          <cell r="G862" t="str">
            <v>MEDICINES</v>
          </cell>
          <cell r="H862">
            <v>1</v>
          </cell>
          <cell r="I862">
            <v>290</v>
          </cell>
          <cell r="J862">
            <v>290</v>
          </cell>
          <cell r="K862">
            <v>0</v>
          </cell>
        </row>
        <row r="863">
          <cell r="A863" t="str">
            <v>CPV</v>
          </cell>
          <cell r="B863">
            <v>10326</v>
          </cell>
          <cell r="C863">
            <v>35884</v>
          </cell>
          <cell r="D863" t="str">
            <v>ARORA BARTAN STORE</v>
          </cell>
          <cell r="E863">
            <v>2884</v>
          </cell>
          <cell r="F863">
            <v>35883</v>
          </cell>
          <cell r="G863" t="str">
            <v>PHILIPS CASSETTE PLAYER</v>
          </cell>
          <cell r="H863">
            <v>1</v>
          </cell>
          <cell r="I863">
            <v>2550</v>
          </cell>
          <cell r="J863">
            <v>2550</v>
          </cell>
          <cell r="K863">
            <v>0</v>
          </cell>
        </row>
        <row r="864">
          <cell r="A864" t="str">
            <v>CPV</v>
          </cell>
          <cell r="B864">
            <v>10345</v>
          </cell>
          <cell r="C864">
            <v>35885</v>
          </cell>
          <cell r="D864" t="str">
            <v>VANDANA</v>
          </cell>
          <cell r="E864">
            <v>3778</v>
          </cell>
          <cell r="F864">
            <v>35883</v>
          </cell>
          <cell r="G864" t="str">
            <v>CEILING FAN</v>
          </cell>
          <cell r="H864">
            <v>1</v>
          </cell>
          <cell r="I864">
            <v>1150</v>
          </cell>
          <cell r="J864">
            <v>1150</v>
          </cell>
          <cell r="K864">
            <v>0</v>
          </cell>
        </row>
        <row r="865">
          <cell r="A865" t="str">
            <v>CPV</v>
          </cell>
          <cell r="B865">
            <v>10405</v>
          </cell>
          <cell r="C865">
            <v>35885</v>
          </cell>
          <cell r="D865" t="str">
            <v>HOME SAAZ</v>
          </cell>
          <cell r="E865">
            <v>31618</v>
          </cell>
          <cell r="F865">
            <v>35879</v>
          </cell>
          <cell r="G865" t="str">
            <v>BONE CHINA</v>
          </cell>
          <cell r="H865">
            <v>1</v>
          </cell>
          <cell r="I865">
            <v>12600</v>
          </cell>
          <cell r="J865">
            <v>12600</v>
          </cell>
          <cell r="K865">
            <v>0</v>
          </cell>
        </row>
        <row r="866">
          <cell r="A866" t="str">
            <v>CPV</v>
          </cell>
          <cell r="B866">
            <v>10405</v>
          </cell>
          <cell r="C866">
            <v>35885</v>
          </cell>
          <cell r="D866" t="str">
            <v>HOME SAAZ</v>
          </cell>
          <cell r="E866">
            <v>31618</v>
          </cell>
          <cell r="F866">
            <v>35879</v>
          </cell>
          <cell r="G866" t="str">
            <v>BONE CHINA</v>
          </cell>
          <cell r="H866">
            <v>1</v>
          </cell>
          <cell r="I866">
            <v>6400</v>
          </cell>
          <cell r="J866">
            <v>6400</v>
          </cell>
          <cell r="K866">
            <v>0</v>
          </cell>
        </row>
        <row r="867">
          <cell r="A867" t="str">
            <v>CPV</v>
          </cell>
          <cell r="B867">
            <v>10448</v>
          </cell>
          <cell r="C867">
            <v>35885</v>
          </cell>
          <cell r="D867" t="str">
            <v>FIVE STAR STATIONERY MART</v>
          </cell>
          <cell r="E867">
            <v>265</v>
          </cell>
          <cell r="F867">
            <v>35884</v>
          </cell>
          <cell r="G867" t="str">
            <v>TITAN WATCH</v>
          </cell>
          <cell r="H867">
            <v>2</v>
          </cell>
          <cell r="I867">
            <v>2570</v>
          </cell>
          <cell r="J867">
            <v>2570</v>
          </cell>
          <cell r="K867">
            <v>0</v>
          </cell>
        </row>
        <row r="868">
          <cell r="A868" t="str">
            <v xml:space="preserve">JV </v>
          </cell>
          <cell r="B868">
            <v>2332</v>
          </cell>
          <cell r="C868">
            <v>35796</v>
          </cell>
          <cell r="D868" t="str">
            <v>M 363 ACCD 990</v>
          </cell>
          <cell r="E868">
            <v>0</v>
          </cell>
          <cell r="F868">
            <v>35815.468112731498</v>
          </cell>
          <cell r="G868" t="str">
            <v>M 363 ACCD 990</v>
          </cell>
          <cell r="H868">
            <v>1</v>
          </cell>
          <cell r="I868">
            <v>860</v>
          </cell>
          <cell r="J868">
            <v>860</v>
          </cell>
          <cell r="K868">
            <v>0</v>
          </cell>
        </row>
        <row r="869">
          <cell r="A869" t="str">
            <v xml:space="preserve">JV </v>
          </cell>
          <cell r="B869">
            <v>2651</v>
          </cell>
          <cell r="C869">
            <v>35829</v>
          </cell>
          <cell r="D869" t="str">
            <v>RAYMONDS RETAIL SHOP</v>
          </cell>
          <cell r="E869">
            <v>3033</v>
          </cell>
          <cell r="F869">
            <v>35708</v>
          </cell>
          <cell r="G869" t="str">
            <v>SUIT LENGTH</v>
          </cell>
          <cell r="H869">
            <v>1</v>
          </cell>
          <cell r="I869">
            <v>5</v>
          </cell>
          <cell r="J869">
            <v>5</v>
          </cell>
          <cell r="K869">
            <v>0</v>
          </cell>
        </row>
        <row r="870">
          <cell r="A870" t="str">
            <v xml:space="preserve">JV </v>
          </cell>
          <cell r="B870">
            <v>2670</v>
          </cell>
          <cell r="C870">
            <v>35845</v>
          </cell>
          <cell r="D870" t="str">
            <v>G.VERNIKA JEWELLERS</v>
          </cell>
          <cell r="E870">
            <v>1</v>
          </cell>
          <cell r="F870">
            <v>35670</v>
          </cell>
          <cell r="G870" t="str">
            <v>GOLD PLATE</v>
          </cell>
          <cell r="H870">
            <v>1</v>
          </cell>
          <cell r="I870">
            <v>1680</v>
          </cell>
          <cell r="J870">
            <v>1680</v>
          </cell>
          <cell r="K870">
            <v>0</v>
          </cell>
        </row>
        <row r="871">
          <cell r="A871" t="str">
            <v xml:space="preserve">JV </v>
          </cell>
          <cell r="B871">
            <v>3382</v>
          </cell>
          <cell r="C871">
            <v>35855</v>
          </cell>
          <cell r="D871" t="str">
            <v>EXP.FOR GIFT ITEAMS</v>
          </cell>
          <cell r="E871">
            <v>0</v>
          </cell>
          <cell r="F871">
            <v>35884.641014930603</v>
          </cell>
          <cell r="G871">
            <v>0</v>
          </cell>
          <cell r="H871">
            <v>1</v>
          </cell>
          <cell r="I871">
            <v>9000</v>
          </cell>
          <cell r="J871">
            <v>9000</v>
          </cell>
          <cell r="K871">
            <v>0</v>
          </cell>
        </row>
        <row r="872">
          <cell r="A872" t="str">
            <v>CPV</v>
          </cell>
          <cell r="B872">
            <v>10508</v>
          </cell>
          <cell r="C872">
            <v>35885</v>
          </cell>
          <cell r="D872" t="str">
            <v>SNOWHITE APPARELS</v>
          </cell>
          <cell r="E872" t="str">
            <v>C - 127457 E</v>
          </cell>
          <cell r="F872">
            <v>35840</v>
          </cell>
          <cell r="G872" t="str">
            <v>SHIRT</v>
          </cell>
          <cell r="H872">
            <v>1</v>
          </cell>
          <cell r="I872">
            <v>450</v>
          </cell>
          <cell r="J872">
            <v>450</v>
          </cell>
          <cell r="K872">
            <v>0</v>
          </cell>
        </row>
        <row r="873">
          <cell r="A873" t="str">
            <v>CPV</v>
          </cell>
          <cell r="B873">
            <v>10508</v>
          </cell>
          <cell r="C873">
            <v>35885</v>
          </cell>
          <cell r="D873" t="str">
            <v>SNOWHITE APPARELS</v>
          </cell>
          <cell r="E873" t="str">
            <v>C - 127495 D</v>
          </cell>
          <cell r="F873">
            <v>35840</v>
          </cell>
          <cell r="G873" t="str">
            <v>SHIRT</v>
          </cell>
          <cell r="H873">
            <v>1</v>
          </cell>
          <cell r="I873">
            <v>131</v>
          </cell>
          <cell r="J873">
            <v>131</v>
          </cell>
          <cell r="K873">
            <v>0</v>
          </cell>
        </row>
        <row r="874">
          <cell r="A874" t="str">
            <v>CPV</v>
          </cell>
          <cell r="B874">
            <v>10518</v>
          </cell>
          <cell r="C874">
            <v>35885</v>
          </cell>
          <cell r="D874" t="str">
            <v>LA OPELA GLASS LTD.</v>
          </cell>
          <cell r="E874">
            <v>4374</v>
          </cell>
          <cell r="F874">
            <v>35872</v>
          </cell>
          <cell r="G874" t="str">
            <v>COFFEE SET</v>
          </cell>
          <cell r="H874">
            <v>1</v>
          </cell>
          <cell r="I874">
            <v>176</v>
          </cell>
          <cell r="J874">
            <v>176</v>
          </cell>
          <cell r="K874">
            <v>0</v>
          </cell>
        </row>
        <row r="875">
          <cell r="A875" t="str">
            <v>CPV</v>
          </cell>
          <cell r="B875">
            <v>10518</v>
          </cell>
          <cell r="C875">
            <v>35885</v>
          </cell>
          <cell r="D875" t="str">
            <v>LA OPELA GLASS LTD.</v>
          </cell>
          <cell r="E875">
            <v>4375</v>
          </cell>
          <cell r="F875">
            <v>35872</v>
          </cell>
          <cell r="G875" t="str">
            <v>TEA SET</v>
          </cell>
          <cell r="H875">
            <v>1</v>
          </cell>
          <cell r="I875">
            <v>176</v>
          </cell>
          <cell r="J875">
            <v>176</v>
          </cell>
          <cell r="K875">
            <v>0</v>
          </cell>
        </row>
        <row r="876">
          <cell r="A876" t="str">
            <v>CPV</v>
          </cell>
          <cell r="B876">
            <v>10518</v>
          </cell>
          <cell r="C876">
            <v>35885</v>
          </cell>
          <cell r="D876" t="str">
            <v>SUNIL FABRICS</v>
          </cell>
          <cell r="E876" t="str">
            <v>T 5261</v>
          </cell>
          <cell r="F876">
            <v>35879</v>
          </cell>
          <cell r="G876" t="str">
            <v>SUIT LENGTH</v>
          </cell>
          <cell r="H876">
            <v>1</v>
          </cell>
          <cell r="I876">
            <v>3450</v>
          </cell>
          <cell r="J876">
            <v>3450</v>
          </cell>
          <cell r="K876">
            <v>0</v>
          </cell>
        </row>
        <row r="877">
          <cell r="A877" t="str">
            <v>CPV</v>
          </cell>
          <cell r="B877">
            <v>10518</v>
          </cell>
          <cell r="C877">
            <v>35885</v>
          </cell>
          <cell r="D877" t="str">
            <v>SUNIL FABRICS</v>
          </cell>
          <cell r="E877" t="str">
            <v>T 5261</v>
          </cell>
          <cell r="F877">
            <v>35879</v>
          </cell>
          <cell r="G877" t="str">
            <v>SHIRTINGS</v>
          </cell>
          <cell r="H877">
            <v>1</v>
          </cell>
          <cell r="I877">
            <v>405</v>
          </cell>
          <cell r="J877">
            <v>405</v>
          </cell>
          <cell r="K877">
            <v>0</v>
          </cell>
        </row>
        <row r="878">
          <cell r="A878" t="str">
            <v xml:space="preserve">JV </v>
          </cell>
          <cell r="B878">
            <v>3729</v>
          </cell>
          <cell r="C878">
            <v>35885</v>
          </cell>
          <cell r="D878" t="str">
            <v>BELI RAM JAIN &amp; SONS</v>
          </cell>
          <cell r="E878" t="str">
            <v>N/A</v>
          </cell>
          <cell r="F878">
            <v>35872</v>
          </cell>
          <cell r="G878" t="str">
            <v>SILVER GLASSES</v>
          </cell>
          <cell r="H878">
            <v>6</v>
          </cell>
          <cell r="I878">
            <v>891.66666666666663</v>
          </cell>
          <cell r="J878">
            <v>5350</v>
          </cell>
          <cell r="K878">
            <v>0</v>
          </cell>
        </row>
        <row r="879">
          <cell r="A879" t="str">
            <v>CPV</v>
          </cell>
          <cell r="B879">
            <v>10559</v>
          </cell>
          <cell r="C879">
            <v>35885</v>
          </cell>
          <cell r="D879" t="str">
            <v>BELI RAM JAIN &amp; SONS</v>
          </cell>
          <cell r="E879">
            <v>13010</v>
          </cell>
          <cell r="F879">
            <v>35756</v>
          </cell>
          <cell r="G879" t="str">
            <v>BOWL</v>
          </cell>
          <cell r="H879">
            <v>1</v>
          </cell>
          <cell r="I879">
            <v>3210</v>
          </cell>
          <cell r="J879">
            <v>3210</v>
          </cell>
          <cell r="K879">
            <v>0</v>
          </cell>
        </row>
        <row r="880">
          <cell r="A880" t="str">
            <v>CPV</v>
          </cell>
          <cell r="B880">
            <v>10559</v>
          </cell>
          <cell r="C880">
            <v>35885</v>
          </cell>
          <cell r="D880" t="str">
            <v>BELI RAM JAIN &amp; SONS</v>
          </cell>
          <cell r="E880">
            <v>13018</v>
          </cell>
          <cell r="F880">
            <v>35760</v>
          </cell>
          <cell r="G880" t="str">
            <v>BOWL</v>
          </cell>
          <cell r="H880">
            <v>1</v>
          </cell>
          <cell r="I880">
            <v>2568</v>
          </cell>
          <cell r="J880">
            <v>2568</v>
          </cell>
          <cell r="K880">
            <v>0</v>
          </cell>
        </row>
        <row r="881">
          <cell r="A881" t="str">
            <v>CPV</v>
          </cell>
          <cell r="B881">
            <v>10559</v>
          </cell>
          <cell r="C881">
            <v>35885</v>
          </cell>
          <cell r="D881" t="str">
            <v>BELI RAM JAIN &amp; SONS</v>
          </cell>
          <cell r="E881">
            <v>12876</v>
          </cell>
          <cell r="F881">
            <v>35757</v>
          </cell>
          <cell r="G881" t="str">
            <v>BOWL</v>
          </cell>
          <cell r="H881">
            <v>1</v>
          </cell>
          <cell r="I881">
            <v>2675</v>
          </cell>
          <cell r="J881">
            <v>2675</v>
          </cell>
          <cell r="K881">
            <v>0</v>
          </cell>
        </row>
        <row r="883">
          <cell r="D883" t="str">
            <v>TOTAL</v>
          </cell>
          <cell r="J883">
            <v>2708652.5999999996</v>
          </cell>
          <cell r="K883">
            <v>1146.58</v>
          </cell>
        </row>
        <row r="884">
          <cell r="J884">
            <v>2707506.0199999996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a"/>
      <sheetName val="Nepal"/>
      <sheetName val="Egypt"/>
      <sheetName val="trend for 2003"/>
      <sheetName val="G&amp;A Expenses"/>
      <sheetName val="cost centers"/>
      <sheetName val="Sheet1"/>
      <sheetName val="Calendar"/>
      <sheetName val="DT 1999 (abst. from model)"/>
      <sheetName val="C"/>
      <sheetName val="Flash Report SDC(EUR)"/>
      <sheetName val="References"/>
      <sheetName val="FXRATES"/>
      <sheetName val="TABLEA"/>
      <sheetName val="trend_for_2003"/>
      <sheetName val="G&amp;A_Expenses"/>
      <sheetName val="cost_centers"/>
      <sheetName val="DT_1999_(abst__from_model)"/>
      <sheetName val="Flash_Report_SDC(EUR)"/>
      <sheetName val="trend_for_20032"/>
      <sheetName val="G&amp;A_Expenses2"/>
      <sheetName val="cost_centers2"/>
      <sheetName val="DT_1999_(abst__from_model)2"/>
      <sheetName val="Flash_Report_SDC(EUR)2"/>
      <sheetName val="trend_for_20031"/>
      <sheetName val="G&amp;A_Expenses1"/>
      <sheetName val="cost_centers1"/>
      <sheetName val="DT_1999_(abst__from_model)1"/>
      <sheetName val="Flash_Report_SDC(EUR)1"/>
      <sheetName val="trend_for_20033"/>
      <sheetName val="G&amp;A_Expenses3"/>
      <sheetName val="cost_centers3"/>
      <sheetName val="DT_1999_(abst__from_model)3"/>
      <sheetName val="Flash_Report_SDC(EUR)3"/>
      <sheetName val="TERRITORY SUMMARY"/>
      <sheetName val="Strt Archi"/>
      <sheetName val="BS-RXNL"/>
    </sheetNames>
    <sheetDataSet>
      <sheetData sheetId="0" refreshError="1">
        <row r="2">
          <cell r="C2" t="str">
            <v>MONTHWISE TREND ACTUAL - 2003</v>
          </cell>
        </row>
        <row r="3">
          <cell r="P3" t="str">
            <v>USD 000's</v>
          </cell>
        </row>
        <row r="4">
          <cell r="C4" t="str">
            <v>UNIT: ESSELPROPACK INDIA</v>
          </cell>
        </row>
        <row r="6">
          <cell r="C6" t="str">
            <v>PROFIT &amp; LOSS ACCOUNT</v>
          </cell>
          <cell r="D6" t="str">
            <v>YTD</v>
          </cell>
          <cell r="E6">
            <v>37956</v>
          </cell>
          <cell r="F6">
            <v>37926</v>
          </cell>
          <cell r="G6">
            <v>37895</v>
          </cell>
          <cell r="H6">
            <v>37865</v>
          </cell>
          <cell r="I6">
            <v>37834</v>
          </cell>
          <cell r="J6">
            <v>37803</v>
          </cell>
          <cell r="K6">
            <v>37773</v>
          </cell>
          <cell r="L6">
            <v>37742</v>
          </cell>
          <cell r="M6">
            <v>37712</v>
          </cell>
          <cell r="N6">
            <v>37681</v>
          </cell>
          <cell r="O6">
            <v>37655</v>
          </cell>
          <cell r="P6">
            <v>37624</v>
          </cell>
        </row>
        <row r="8">
          <cell r="C8" t="str">
            <v>Sales Volume - Tubes - External (000s)</v>
          </cell>
          <cell r="D8">
            <v>1287487.0830000001</v>
          </cell>
          <cell r="F8">
            <v>133962</v>
          </cell>
          <cell r="G8">
            <v>141303.61300000013</v>
          </cell>
          <cell r="H8">
            <v>133060.04499999993</v>
          </cell>
          <cell r="I8">
            <v>137207</v>
          </cell>
          <cell r="J8">
            <v>130127.42500000005</v>
          </cell>
          <cell r="K8">
            <v>121024.99999999994</v>
          </cell>
          <cell r="L8">
            <v>123532.00000000006</v>
          </cell>
          <cell r="M8">
            <v>99254</v>
          </cell>
          <cell r="N8">
            <v>95303</v>
          </cell>
          <cell r="O8">
            <v>94413</v>
          </cell>
          <cell r="P8">
            <v>78300</v>
          </cell>
        </row>
        <row r="9">
          <cell r="C9" t="str">
            <v>Sales Volume - Tubes (InterCompany) (000s)</v>
          </cell>
          <cell r="D9">
            <v>3940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3930</v>
          </cell>
          <cell r="L9">
            <v>0</v>
          </cell>
          <cell r="M9">
            <v>10</v>
          </cell>
          <cell r="N9">
            <v>0</v>
          </cell>
          <cell r="O9">
            <v>0</v>
          </cell>
          <cell r="P9">
            <v>0</v>
          </cell>
        </row>
        <row r="10">
          <cell r="C10" t="str">
            <v>Sales Volume - Printing Services (000 SQMs)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C11" t="str">
            <v>Sales Volume - Laminate External (000 SQMs)</v>
          </cell>
          <cell r="D11">
            <v>1726</v>
          </cell>
          <cell r="F11">
            <v>146</v>
          </cell>
          <cell r="G11">
            <v>183</v>
          </cell>
          <cell r="H11">
            <v>133</v>
          </cell>
          <cell r="I11">
            <v>258</v>
          </cell>
          <cell r="J11">
            <v>891.28240000000005</v>
          </cell>
          <cell r="K11">
            <v>-521.64120000000003</v>
          </cell>
          <cell r="L11">
            <v>114.71759999999995</v>
          </cell>
          <cell r="M11">
            <v>370.84120000000001</v>
          </cell>
          <cell r="N11">
            <v>59.3</v>
          </cell>
          <cell r="O11">
            <v>21.070000000000022</v>
          </cell>
          <cell r="P11">
            <v>70.429999999999993</v>
          </cell>
        </row>
        <row r="12">
          <cell r="C12" t="str">
            <v>Sales Volume - Laminate Inhouse (000 SQMs)</v>
          </cell>
          <cell r="D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 t="str">
            <v>Sales Volume - Laminate - Inter Co (000 SQMs)</v>
          </cell>
          <cell r="D13">
            <v>2114</v>
          </cell>
          <cell r="F13">
            <v>320</v>
          </cell>
          <cell r="G13">
            <v>210</v>
          </cell>
          <cell r="H13">
            <v>224</v>
          </cell>
          <cell r="I13">
            <v>241</v>
          </cell>
          <cell r="J13">
            <v>721.75</v>
          </cell>
          <cell r="K13">
            <v>-418.875</v>
          </cell>
          <cell r="L13">
            <v>397.25</v>
          </cell>
          <cell r="M13">
            <v>418.875</v>
          </cell>
          <cell r="N13">
            <v>0</v>
          </cell>
          <cell r="O13">
            <v>0</v>
          </cell>
          <cell r="P13">
            <v>0</v>
          </cell>
        </row>
        <row r="14">
          <cell r="C14" t="str">
            <v>Sales Volume - Caps / Other Items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 t="str">
            <v>Sales Revenue Tubes (External)</v>
          </cell>
          <cell r="D15">
            <v>40495.706988690305</v>
          </cell>
          <cell r="F15">
            <v>4414.3130110651691</v>
          </cell>
          <cell r="G15">
            <v>4531.031330739188</v>
          </cell>
          <cell r="H15">
            <v>3756.3610818522429</v>
          </cell>
          <cell r="I15">
            <v>4227.6233874402424</v>
          </cell>
          <cell r="J15">
            <v>4103.6028164641066</v>
          </cell>
          <cell r="K15">
            <v>3786.4237964069034</v>
          </cell>
          <cell r="L15">
            <v>3912.1729632060233</v>
          </cell>
          <cell r="M15">
            <v>3049.5385175709926</v>
          </cell>
          <cell r="N15">
            <v>3110.4590190749386</v>
          </cell>
          <cell r="O15">
            <v>2981.2449035063892</v>
          </cell>
          <cell r="P15">
            <v>2622.9361613641086</v>
          </cell>
        </row>
        <row r="16">
          <cell r="C16" t="str">
            <v>Sales Revnue Tubes (InterCompany)</v>
          </cell>
          <cell r="D16">
            <v>94.708470433419265</v>
          </cell>
          <cell r="F16">
            <v>-0.64486407053638573</v>
          </cell>
          <cell r="G16">
            <v>0</v>
          </cell>
          <cell r="H16">
            <v>-2.0309248126851145</v>
          </cell>
          <cell r="I16">
            <v>0</v>
          </cell>
          <cell r="J16">
            <v>0</v>
          </cell>
          <cell r="K16">
            <v>97.384259316640765</v>
          </cell>
          <cell r="L16">
            <v>-0.29486099410278016</v>
          </cell>
          <cell r="M16">
            <v>0.29486099410278016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Sales Revenue - Printing Services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 t="str">
            <v>Sales Revenue Laminate External</v>
          </cell>
          <cell r="D18">
            <v>1337.8424961937499</v>
          </cell>
          <cell r="F18">
            <v>111.2133174684991</v>
          </cell>
          <cell r="G18">
            <v>182.49418122359816</v>
          </cell>
          <cell r="H18">
            <v>102.38652574490334</v>
          </cell>
          <cell r="I18">
            <v>188.01077509778327</v>
          </cell>
          <cell r="J18">
            <v>202.76759183509569</v>
          </cell>
          <cell r="K18">
            <v>85.970104823870315</v>
          </cell>
          <cell r="L18">
            <v>72.245998315079987</v>
          </cell>
          <cell r="M18">
            <v>-84.39185350920377</v>
          </cell>
          <cell r="N18">
            <v>157.56421928982058</v>
          </cell>
          <cell r="O18">
            <v>74.832207748761533</v>
          </cell>
          <cell r="P18">
            <v>244.74942815554166</v>
          </cell>
        </row>
        <row r="19">
          <cell r="C19" t="str">
            <v>Sales Revenue Laminate Inhouse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 t="str">
            <v>Sales Revenue Laminate-Inter Co</v>
          </cell>
          <cell r="D20">
            <v>1387.9879010494558</v>
          </cell>
          <cell r="F20">
            <v>227.12709136170702</v>
          </cell>
          <cell r="G20">
            <v>135.82254926266341</v>
          </cell>
          <cell r="H20">
            <v>156.84147303537191</v>
          </cell>
          <cell r="I20">
            <v>161.51158865710545</v>
          </cell>
          <cell r="J20">
            <v>135.28835052977661</v>
          </cell>
          <cell r="K20">
            <v>14.809129549335125</v>
          </cell>
          <cell r="L20">
            <v>206.35604215812981</v>
          </cell>
          <cell r="M20">
            <v>350.23167649536646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Sales Revenue Caps / Other Items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 t="str">
            <v xml:space="preserve">Sales Revenue                                          </v>
          </cell>
          <cell r="D22">
            <v>43316.245856366928</v>
          </cell>
          <cell r="F22">
            <v>4752.0085558248393</v>
          </cell>
          <cell r="G22">
            <v>4849.3480612254498</v>
          </cell>
          <cell r="H22">
            <v>4013.5581558198319</v>
          </cell>
          <cell r="I22">
            <v>4577.1457511951303</v>
          </cell>
          <cell r="J22">
            <v>4441.6587588289767</v>
          </cell>
          <cell r="K22">
            <v>3984.5872900967515</v>
          </cell>
          <cell r="L22">
            <v>4190.48014268513</v>
          </cell>
          <cell r="M22">
            <v>3315.6732015512589</v>
          </cell>
          <cell r="N22">
            <v>3268.023238364759</v>
          </cell>
          <cell r="O22">
            <v>3056.0771112551502</v>
          </cell>
          <cell r="P22">
            <v>2867.6855895196504</v>
          </cell>
        </row>
        <row r="23">
          <cell r="C23" t="str">
            <v>Inter Co Income - Royalty / Tech License /Know How</v>
          </cell>
          <cell r="D23">
            <v>0</v>
          </cell>
          <cell r="F23">
            <v>0</v>
          </cell>
          <cell r="G23">
            <v>-0.49912105430271936</v>
          </cell>
          <cell r="H23">
            <v>0</v>
          </cell>
          <cell r="I23">
            <v>0</v>
          </cell>
          <cell r="J23">
            <v>0</v>
          </cell>
          <cell r="K23">
            <v>0.49912105430271936</v>
          </cell>
          <cell r="L23">
            <v>-214.81213142375736</v>
          </cell>
          <cell r="M23">
            <v>214.81213142375736</v>
          </cell>
          <cell r="N23">
            <v>0</v>
          </cell>
          <cell r="O23">
            <v>0</v>
          </cell>
          <cell r="P23">
            <v>0</v>
          </cell>
        </row>
        <row r="24">
          <cell r="C24" t="str">
            <v>Inter Co Income - Interest Income</v>
          </cell>
          <cell r="D24">
            <v>0</v>
          </cell>
          <cell r="F24">
            <v>0</v>
          </cell>
          <cell r="G24">
            <v>-1.0166302984604067E-4</v>
          </cell>
          <cell r="H24">
            <v>0</v>
          </cell>
          <cell r="I24">
            <v>1.5971316818777212E-2</v>
          </cell>
          <cell r="J24">
            <v>-1.5869653788931171E-2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>Inter Co Income - Other Income</v>
          </cell>
          <cell r="D25">
            <v>100.90469234316707</v>
          </cell>
          <cell r="F25">
            <v>9.586673538991306</v>
          </cell>
          <cell r="G25">
            <v>9.6150652226947102</v>
          </cell>
          <cell r="H25">
            <v>9.5201690189928598</v>
          </cell>
          <cell r="I25">
            <v>9.4978270317253362</v>
          </cell>
          <cell r="J25">
            <v>9.437370033473087</v>
          </cell>
          <cell r="K25">
            <v>9.350105673005622</v>
          </cell>
          <cell r="L25">
            <v>1.3456705353203731</v>
          </cell>
          <cell r="M25">
            <v>42.551811288963776</v>
          </cell>
          <cell r="N25">
            <v>0</v>
          </cell>
          <cell r="O25">
            <v>0</v>
          </cell>
          <cell r="P25">
            <v>0</v>
          </cell>
        </row>
        <row r="26">
          <cell r="C26" t="str">
            <v xml:space="preserve">Inter Co Income                                        </v>
          </cell>
          <cell r="D26">
            <v>100.90469234316706</v>
          </cell>
          <cell r="F26">
            <v>9.586673538991306</v>
          </cell>
          <cell r="G26">
            <v>9.1158425053621386</v>
          </cell>
          <cell r="H26">
            <v>9.5201690189928598</v>
          </cell>
          <cell r="I26">
            <v>9.5137983485441211</v>
          </cell>
          <cell r="J26">
            <v>9.4215003796841543</v>
          </cell>
          <cell r="K26">
            <v>9.8492267273083414</v>
          </cell>
          <cell r="L26">
            <v>-213.46646088843701</v>
          </cell>
          <cell r="M26">
            <v>257.36394271272115</v>
          </cell>
        </row>
        <row r="27">
          <cell r="C27" t="str">
            <v xml:space="preserve">Total Revenue                                          </v>
          </cell>
          <cell r="D27">
            <v>43417.150548710095</v>
          </cell>
          <cell r="F27">
            <v>4761.5952293638302</v>
          </cell>
          <cell r="G27">
            <v>4858.4639037308116</v>
          </cell>
          <cell r="H27">
            <v>4023.0783248388248</v>
          </cell>
          <cell r="I27">
            <v>4586.6595495436741</v>
          </cell>
          <cell r="J27">
            <v>4451.0802592086611</v>
          </cell>
          <cell r="K27">
            <v>3994.4365168240597</v>
          </cell>
          <cell r="L27">
            <v>3977.0136817966932</v>
          </cell>
          <cell r="M27">
            <v>3573.0371442639798</v>
          </cell>
          <cell r="N27">
            <v>3268.023238364759</v>
          </cell>
          <cell r="O27">
            <v>3056.0771112551502</v>
          </cell>
          <cell r="P27">
            <v>2867.6855895196504</v>
          </cell>
        </row>
        <row r="28">
          <cell r="C28" t="str">
            <v>Raw Material - Tubes</v>
          </cell>
          <cell r="D28">
            <v>13350.591093708414</v>
          </cell>
          <cell r="F28">
            <v>1559.1171796418348</v>
          </cell>
          <cell r="G28">
            <v>1139.2843757444916</v>
          </cell>
          <cell r="H28">
            <v>1166.5509932043897</v>
          </cell>
          <cell r="I28">
            <v>1375.7367716210356</v>
          </cell>
          <cell r="J28">
            <v>545.68620382983227</v>
          </cell>
          <cell r="K28">
            <v>1463.9256842888044</v>
          </cell>
          <cell r="L28">
            <v>1516.3968777958853</v>
          </cell>
          <cell r="M28">
            <v>1245.4186436627547</v>
          </cell>
          <cell r="N28">
            <v>1064.7521794430168</v>
          </cell>
          <cell r="O28">
            <v>1173.0163202557785</v>
          </cell>
          <cell r="P28">
            <v>1100.70586422059</v>
          </cell>
        </row>
        <row r="29">
          <cell r="C29" t="str">
            <v>Raw Material - Printing Services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C30" t="str">
            <v>Raw Material - Laminate Mfg Activity</v>
          </cell>
          <cell r="D30">
            <v>1870.4715744788498</v>
          </cell>
          <cell r="F30">
            <v>244.26727494050692</v>
          </cell>
          <cell r="G30">
            <v>186.78422934841979</v>
          </cell>
          <cell r="H30">
            <v>194.58964976476727</v>
          </cell>
          <cell r="I30">
            <v>233.02911777488043</v>
          </cell>
          <cell r="J30">
            <v>1011.8013026502754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C31" t="str">
            <v>Raw Material - Caps / Other Items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Raw Material - C &amp; I (only for India &amp; EPGL-China)</v>
          </cell>
          <cell r="D32">
            <v>-8.2229736772557425E-3</v>
          </cell>
          <cell r="F32">
            <v>-1.4328796868003308E-3</v>
          </cell>
          <cell r="G32">
            <v>-0.36250967201366802</v>
          </cell>
          <cell r="H32">
            <v>-2.9839693326351169E-3</v>
          </cell>
          <cell r="I32">
            <v>0.34695784441547084</v>
          </cell>
          <cell r="J32">
            <v>1.1745702940376888E-2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C33" t="str">
            <v>Packing Material</v>
          </cell>
          <cell r="D33">
            <v>1476.7145125759512</v>
          </cell>
          <cell r="F33">
            <v>137.69469332251356</v>
          </cell>
          <cell r="G33">
            <v>200.7494686955481</v>
          </cell>
          <cell r="H33">
            <v>123.41421414880642</v>
          </cell>
          <cell r="I33">
            <v>179.35959582790076</v>
          </cell>
          <cell r="J33">
            <v>145.43926661903618</v>
          </cell>
          <cell r="K33">
            <v>141.39673001348422</v>
          </cell>
          <cell r="L33">
            <v>142.813029205612</v>
          </cell>
          <cell r="M33">
            <v>112.56532848661294</v>
          </cell>
          <cell r="N33">
            <v>110.91109594788111</v>
          </cell>
          <cell r="O33">
            <v>101.98444128385604</v>
          </cell>
          <cell r="P33">
            <v>80.386649024699622</v>
          </cell>
        </row>
        <row r="34">
          <cell r="C34" t="str">
            <v>Total Material Cost</v>
          </cell>
          <cell r="D34">
            <v>16697.76895778954</v>
          </cell>
          <cell r="F34">
            <v>1941.0777150251706</v>
          </cell>
          <cell r="G34">
            <v>1526.4555641164479</v>
          </cell>
          <cell r="H34">
            <v>1484.5518731486281</v>
          </cell>
          <cell r="I34">
            <v>1788.4724430682327</v>
          </cell>
          <cell r="J34">
            <v>1702.9385188020842</v>
          </cell>
          <cell r="K34">
            <v>1605.322414302289</v>
          </cell>
          <cell r="L34">
            <v>1659.2099070014974</v>
          </cell>
          <cell r="M34">
            <v>1357.9839721493677</v>
          </cell>
          <cell r="N34">
            <v>1175.663275390898</v>
          </cell>
          <cell r="O34">
            <v>1275.0007615396346</v>
          </cell>
          <cell r="P34">
            <v>1181.0925132452896</v>
          </cell>
        </row>
        <row r="35">
          <cell r="C35" t="str">
            <v>Increase / (Decrease) in FG / WIP</v>
          </cell>
          <cell r="D35">
            <v>-378.0746856577785</v>
          </cell>
          <cell r="F35">
            <v>-0.45320056587013369</v>
          </cell>
          <cell r="G35">
            <v>-377.62148509190837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Contribution</v>
          </cell>
          <cell r="D36">
            <v>26341.30690526278</v>
          </cell>
          <cell r="F36">
            <v>2820.064313772793</v>
          </cell>
          <cell r="G36">
            <v>2954.386854522465</v>
          </cell>
          <cell r="H36">
            <v>2538.526451690188</v>
          </cell>
          <cell r="I36">
            <v>2798.1871064754396</v>
          </cell>
          <cell r="J36">
            <v>2748.1417404065778</v>
          </cell>
          <cell r="K36">
            <v>2389.1141025217676</v>
          </cell>
          <cell r="L36">
            <v>2317.8037747951985</v>
          </cell>
          <cell r="M36">
            <v>2215.0531721146135</v>
          </cell>
          <cell r="N36">
            <v>2092.3599629738605</v>
          </cell>
          <cell r="O36">
            <v>1781.0763497155156</v>
          </cell>
          <cell r="P36">
            <v>1686.5930762743608</v>
          </cell>
        </row>
        <row r="37">
          <cell r="C37" t="str">
            <v>Energy &amp; Utilities Expenses (power &amp; fuel)</v>
          </cell>
          <cell r="D37">
            <v>1391.0570744684328</v>
          </cell>
          <cell r="F37">
            <v>121.63446543915234</v>
          </cell>
          <cell r="G37">
            <v>145.83459729641322</v>
          </cell>
          <cell r="H37">
            <v>139.06998170412953</v>
          </cell>
          <cell r="I37">
            <v>158.09295958279017</v>
          </cell>
          <cell r="J37">
            <v>146.97320360377171</v>
          </cell>
          <cell r="K37">
            <v>133.43017354306949</v>
          </cell>
          <cell r="L37">
            <v>137.45556019042874</v>
          </cell>
          <cell r="M37">
            <v>94.194517154077744</v>
          </cell>
          <cell r="N37">
            <v>132.24897366379525</v>
          </cell>
          <cell r="O37">
            <v>101.84550570894901</v>
          </cell>
          <cell r="P37">
            <v>80.277136581855373</v>
          </cell>
        </row>
        <row r="38">
          <cell r="C38" t="str">
            <v>Stores &amp; Spares Expenses (repairs &amp; maintenance)</v>
          </cell>
          <cell r="D38">
            <v>1034.2975651442046</v>
          </cell>
          <cell r="F38">
            <v>152.57644730060156</v>
          </cell>
          <cell r="G38">
            <v>122.74754717836186</v>
          </cell>
          <cell r="H38">
            <v>137.34768971075096</v>
          </cell>
          <cell r="I38">
            <v>63.973158626683812</v>
          </cell>
          <cell r="J38">
            <v>101.40080289652491</v>
          </cell>
          <cell r="K38">
            <v>107.09219088241775</v>
          </cell>
          <cell r="L38">
            <v>26.078852390481245</v>
          </cell>
          <cell r="M38">
            <v>92.198399768036182</v>
          </cell>
          <cell r="N38">
            <v>63.444776693916282</v>
          </cell>
          <cell r="O38">
            <v>83.950488217952156</v>
          </cell>
          <cell r="P38">
            <v>83.487211478477846</v>
          </cell>
        </row>
        <row r="39">
          <cell r="C39" t="str">
            <v>Factory Rent</v>
          </cell>
          <cell r="D39">
            <v>106.97087401078012</v>
          </cell>
          <cell r="F39">
            <v>9.9794926908440971</v>
          </cell>
          <cell r="G39">
            <v>10.009047739198095</v>
          </cell>
          <cell r="H39">
            <v>9.9102631120404254</v>
          </cell>
          <cell r="I39">
            <v>9.8870056497175085</v>
          </cell>
          <cell r="J39">
            <v>9.8240713931461698</v>
          </cell>
          <cell r="K39">
            <v>9.7231986973050724</v>
          </cell>
          <cell r="L39">
            <v>10.054812420188384</v>
          </cell>
          <cell r="M39">
            <v>9.4119434835764508</v>
          </cell>
          <cell r="N39">
            <v>8.820830268498554</v>
          </cell>
          <cell r="O39">
            <v>9.7016329688251357</v>
          </cell>
          <cell r="P39">
            <v>9.6485755874402148</v>
          </cell>
        </row>
        <row r="40">
          <cell r="C40" t="str">
            <v>Other Manufacturing Expenses</v>
          </cell>
          <cell r="D40">
            <v>895.7163921081717</v>
          </cell>
          <cell r="F40">
            <v>107.0780703389737</v>
          </cell>
          <cell r="G40">
            <v>87.236286339717594</v>
          </cell>
          <cell r="H40">
            <v>102.27021258058892</v>
          </cell>
          <cell r="I40">
            <v>87.188874402434408</v>
          </cell>
          <cell r="J40">
            <v>94.661923475449839</v>
          </cell>
          <cell r="K40">
            <v>77.321437409312125</v>
          </cell>
          <cell r="L40">
            <v>71.069949819487874</v>
          </cell>
          <cell r="M40">
            <v>37.986174992994222</v>
          </cell>
          <cell r="N40">
            <v>-76.573019331271212</v>
          </cell>
          <cell r="O40">
            <v>154.15978422230168</v>
          </cell>
          <cell r="P40">
            <v>153.31669785818255</v>
          </cell>
        </row>
        <row r="41">
          <cell r="C41" t="str">
            <v>Repairs &amp; Maintenance - Manufacturing</v>
          </cell>
          <cell r="D41">
            <v>146.27213231120697</v>
          </cell>
          <cell r="F41">
            <v>13.107350828517212</v>
          </cell>
          <cell r="G41">
            <v>6.0814654147032599</v>
          </cell>
          <cell r="H41">
            <v>33.668256664924186</v>
          </cell>
          <cell r="I41">
            <v>10.404823989569763</v>
          </cell>
          <cell r="J41">
            <v>23.901920141742991</v>
          </cell>
          <cell r="K41">
            <v>1.8322780279216104</v>
          </cell>
          <cell r="L41">
            <v>57.27603724382795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C42" t="str">
            <v xml:space="preserve">Manufacturing Expenses                        </v>
          </cell>
          <cell r="D42">
            <v>3574.3140380427958</v>
          </cell>
          <cell r="F42">
            <v>404.37582659808959</v>
          </cell>
          <cell r="G42">
            <v>371.90894396839394</v>
          </cell>
          <cell r="H42">
            <v>422.26640377243348</v>
          </cell>
          <cell r="I42">
            <v>329.54682225119609</v>
          </cell>
          <cell r="J42">
            <v>376.7619215106356</v>
          </cell>
          <cell r="K42">
            <v>329.399278560026</v>
          </cell>
          <cell r="L42">
            <v>301.93521206441415</v>
          </cell>
          <cell r="M42">
            <v>233.7910353986847</v>
          </cell>
          <cell r="N42">
            <v>127.94156129493877</v>
          </cell>
          <cell r="O42">
            <v>349.65741111802799</v>
          </cell>
          <cell r="P42">
            <v>326.72962150595595</v>
          </cell>
        </row>
        <row r="43">
          <cell r="C43" t="str">
            <v>Direct Labour Expenses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Indirect Labour Expenses</v>
          </cell>
          <cell r="D44">
            <v>1546.5773331696587</v>
          </cell>
          <cell r="F44">
            <v>177.95466459034742</v>
          </cell>
          <cell r="G44">
            <v>137.34062811598028</v>
          </cell>
          <cell r="H44">
            <v>179.81414445025257</v>
          </cell>
          <cell r="I44">
            <v>91.938048674489437</v>
          </cell>
          <cell r="J44">
            <v>185.50066620158873</v>
          </cell>
          <cell r="K44">
            <v>142.37458847362871</v>
          </cell>
          <cell r="L44">
            <v>110.76663984113077</v>
          </cell>
          <cell r="M44">
            <v>159.35804726085587</v>
          </cell>
          <cell r="N44">
            <v>95.464537912736432</v>
          </cell>
          <cell r="O44">
            <v>133.39745332134575</v>
          </cell>
          <cell r="P44">
            <v>132.66791432730295</v>
          </cell>
        </row>
        <row r="45">
          <cell r="C45" t="str">
            <v>Welfare Expenses</v>
          </cell>
          <cell r="D45">
            <v>421.52783560875059</v>
          </cell>
          <cell r="F45">
            <v>49.250090473422745</v>
          </cell>
          <cell r="G45">
            <v>46.228491110988557</v>
          </cell>
          <cell r="H45">
            <v>47.306085554974743</v>
          </cell>
          <cell r="I45">
            <v>37.502716210343351</v>
          </cell>
          <cell r="J45">
            <v>34.755207891385083</v>
          </cell>
          <cell r="K45">
            <v>27.482460845426772</v>
          </cell>
          <cell r="L45">
            <v>46.873044684804171</v>
          </cell>
          <cell r="M45">
            <v>32.774020054614041</v>
          </cell>
          <cell r="N45">
            <v>37.626078149637081</v>
          </cell>
          <cell r="O45">
            <v>32.617559119325868</v>
          </cell>
          <cell r="P45">
            <v>29.112081513828237</v>
          </cell>
        </row>
        <row r="46">
          <cell r="C46" t="str">
            <v xml:space="preserve">Personnel Expenses                                </v>
          </cell>
          <cell r="D46">
            <v>1968.1051687784097</v>
          </cell>
          <cell r="F46">
            <v>227.20475506377011</v>
          </cell>
          <cell r="G46">
            <v>183.56911922696872</v>
          </cell>
          <cell r="H46">
            <v>227.12023000522731</v>
          </cell>
          <cell r="I46">
            <v>129.44076488483279</v>
          </cell>
          <cell r="J46">
            <v>220.25587409297395</v>
          </cell>
          <cell r="K46">
            <v>169.85704931905548</v>
          </cell>
          <cell r="L46">
            <v>157.63968452593485</v>
          </cell>
          <cell r="M46">
            <v>192.13206731546995</v>
          </cell>
          <cell r="N46">
            <v>133.09061606237356</v>
          </cell>
          <cell r="O46">
            <v>166.0150124406716</v>
          </cell>
          <cell r="P46">
            <v>161.77999584113118</v>
          </cell>
        </row>
        <row r="47">
          <cell r="C47" t="str">
            <v>Travelling &amp; Conveyance Expenses</v>
          </cell>
          <cell r="D47">
            <v>155.33151967206732</v>
          </cell>
          <cell r="F47">
            <v>29.410683540416926</v>
          </cell>
          <cell r="G47">
            <v>9.7212797326396299</v>
          </cell>
          <cell r="H47">
            <v>25.815843352500508</v>
          </cell>
          <cell r="I47">
            <v>0.95984354628423318</v>
          </cell>
          <cell r="J47">
            <v>17.580402251461194</v>
          </cell>
          <cell r="K47">
            <v>21.136623122407613</v>
          </cell>
          <cell r="L47">
            <v>3.4937017506200618</v>
          </cell>
          <cell r="M47">
            <v>6.0116733306164747</v>
          </cell>
          <cell r="N47">
            <v>16.179647636156893</v>
          </cell>
          <cell r="O47">
            <v>12.545215045894537</v>
          </cell>
          <cell r="P47">
            <v>12.476606363069244</v>
          </cell>
        </row>
        <row r="48">
          <cell r="C48" t="str">
            <v>Communication Expenses (Tel./Fax/E-mail)</v>
          </cell>
          <cell r="D48">
            <v>114.39177551379646</v>
          </cell>
          <cell r="F48">
            <v>8.0013210216368407</v>
          </cell>
          <cell r="G48">
            <v>10.58068893119443</v>
          </cell>
          <cell r="H48">
            <v>10.529670892141496</v>
          </cell>
          <cell r="I48">
            <v>19.060264450239018</v>
          </cell>
          <cell r="J48">
            <v>9.5951141762213865</v>
          </cell>
          <cell r="K48">
            <v>8.4751624628969182</v>
          </cell>
          <cell r="L48">
            <v>13.957472703307985</v>
          </cell>
          <cell r="M48">
            <v>6.0325845487711867</v>
          </cell>
          <cell r="N48">
            <v>16.482646336537414</v>
          </cell>
          <cell r="O48">
            <v>5.8544336880841392</v>
          </cell>
          <cell r="P48">
            <v>5.8224163027656477</v>
          </cell>
        </row>
        <row r="49">
          <cell r="C49" t="str">
            <v>Insurance Expenses</v>
          </cell>
          <cell r="D49">
            <v>184.42794282680205</v>
          </cell>
          <cell r="F49">
            <v>23.009367563358836</v>
          </cell>
          <cell r="G49">
            <v>5.5869501375639175</v>
          </cell>
          <cell r="H49">
            <v>12.574729918104197</v>
          </cell>
          <cell r="I49">
            <v>15.010148196436319</v>
          </cell>
          <cell r="J49">
            <v>18.582271631903467</v>
          </cell>
          <cell r="K49">
            <v>16.472333973711059</v>
          </cell>
          <cell r="L49">
            <v>33.444036940686345</v>
          </cell>
          <cell r="M49">
            <v>1.5791642761606823</v>
          </cell>
          <cell r="N49">
            <v>23.555420573143891</v>
          </cell>
          <cell r="O49">
            <v>17.354214146820883</v>
          </cell>
          <cell r="P49">
            <v>17.259305468912455</v>
          </cell>
        </row>
        <row r="50">
          <cell r="C50" t="str">
            <v>Professional &amp; Consultancy Charges</v>
          </cell>
          <cell r="D50">
            <v>105.35949191433457</v>
          </cell>
          <cell r="F50">
            <v>15.43603803173697</v>
          </cell>
          <cell r="G50">
            <v>10.223878269798888</v>
          </cell>
          <cell r="H50">
            <v>4.1568217459487613</v>
          </cell>
          <cell r="I50">
            <v>3.9850282485875823</v>
          </cell>
          <cell r="J50">
            <v>10.074660783451321</v>
          </cell>
          <cell r="K50">
            <v>8.685765450803828</v>
          </cell>
          <cell r="L50">
            <v>17.109852037756177</v>
          </cell>
          <cell r="M50">
            <v>7.4219699065868348</v>
          </cell>
          <cell r="N50">
            <v>19.507839946526879</v>
          </cell>
          <cell r="O50">
            <v>4.3908252660631062</v>
          </cell>
          <cell r="P50">
            <v>4.3668122270742353</v>
          </cell>
        </row>
        <row r="51">
          <cell r="C51" t="str">
            <v>Information Technology Expenses</v>
          </cell>
          <cell r="D51">
            <v>59.955860459609362</v>
          </cell>
          <cell r="F51">
            <v>2.1805959182778238</v>
          </cell>
          <cell r="G51">
            <v>5.5297547625215699</v>
          </cell>
          <cell r="H51">
            <v>12.490002613695772</v>
          </cell>
          <cell r="I51">
            <v>3.8085180356366735</v>
          </cell>
          <cell r="J51">
            <v>2.7277451856112549</v>
          </cell>
          <cell r="K51">
            <v>-1.3058576395492665</v>
          </cell>
          <cell r="L51">
            <v>1.1712683904921946</v>
          </cell>
          <cell r="M51">
            <v>33.353833192923339</v>
          </cell>
          <cell r="N51">
            <v>0</v>
          </cell>
          <cell r="O51">
            <v>0</v>
          </cell>
          <cell r="P51">
            <v>0</v>
          </cell>
        </row>
        <row r="52">
          <cell r="C52" t="str">
            <v>Taxes (other than income tax)</v>
          </cell>
          <cell r="D52">
            <v>4.1510916763198793</v>
          </cell>
          <cell r="F52">
            <v>0</v>
          </cell>
          <cell r="G52">
            <v>0.54334830584218263</v>
          </cell>
          <cell r="H52">
            <v>1.9751916710228263</v>
          </cell>
          <cell r="I52">
            <v>1.4558887440243362E-2</v>
          </cell>
          <cell r="J52">
            <v>0</v>
          </cell>
          <cell r="K52">
            <v>0.67888228091282676</v>
          </cell>
          <cell r="L52">
            <v>-147.98675299038095</v>
          </cell>
          <cell r="M52">
            <v>148.92586352148274</v>
          </cell>
          <cell r="N52">
            <v>0</v>
          </cell>
          <cell r="O52">
            <v>0</v>
          </cell>
          <cell r="P52">
            <v>0</v>
          </cell>
        </row>
        <row r="53">
          <cell r="C53" t="str">
            <v>Other Office / Administrative Expenses</v>
          </cell>
          <cell r="D53">
            <v>692.38989773216531</v>
          </cell>
          <cell r="F53">
            <v>72.775159178391732</v>
          </cell>
          <cell r="G53">
            <v>57.662098289002415</v>
          </cell>
          <cell r="H53">
            <v>-95.693662876807821</v>
          </cell>
          <cell r="I53">
            <v>54.680111907867513</v>
          </cell>
          <cell r="J53">
            <v>95.54345726561246</v>
          </cell>
          <cell r="K53">
            <v>211.77981998192195</v>
          </cell>
          <cell r="L53">
            <v>65.584784247339655</v>
          </cell>
          <cell r="M53">
            <v>-80.280799956860392</v>
          </cell>
          <cell r="N53">
            <v>168.96563873505221</v>
          </cell>
          <cell r="O53">
            <v>70.880465009304359</v>
          </cell>
          <cell r="P53">
            <v>70.492825951341231</v>
          </cell>
        </row>
        <row r="54">
          <cell r="C54" t="str">
            <v>Repairs &amp; Maintenance - Administration</v>
          </cell>
          <cell r="D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 xml:space="preserve">Administrative Expenses                       </v>
          </cell>
          <cell r="D55">
            <v>1316.0075797950951</v>
          </cell>
          <cell r="F55">
            <v>150.81316525381908</v>
          </cell>
          <cell r="G55">
            <v>99.84799842856296</v>
          </cell>
          <cell r="H55">
            <v>-28.151402683394281</v>
          </cell>
          <cell r="I55">
            <v>97.518473272491747</v>
          </cell>
          <cell r="J55">
            <v>154.10365129426111</v>
          </cell>
          <cell r="K55">
            <v>265.92272963310472</v>
          </cell>
          <cell r="L55">
            <v>-13.225636920178431</v>
          </cell>
          <cell r="M55">
            <v>123.0442888196809</v>
          </cell>
          <cell r="N55">
            <v>244.69119322741724</v>
          </cell>
          <cell r="O55">
            <v>111.02515315616704</v>
          </cell>
          <cell r="P55">
            <v>110.41796631316281</v>
          </cell>
        </row>
        <row r="56">
          <cell r="C56" t="str">
            <v>Freight on transport of Finished Goods</v>
          </cell>
          <cell r="D56">
            <v>537.48782927430375</v>
          </cell>
          <cell r="F56">
            <v>55.775060480112245</v>
          </cell>
          <cell r="G56">
            <v>55.85609585104072</v>
          </cell>
          <cell r="H56">
            <v>71.230571528140786</v>
          </cell>
          <cell r="I56">
            <v>46.448057149065619</v>
          </cell>
          <cell r="J56">
            <v>58.02165937850117</v>
          </cell>
          <cell r="K56">
            <v>39.56834553897508</v>
          </cell>
          <cell r="L56">
            <v>44.83488012353132</v>
          </cell>
          <cell r="M56">
            <v>39.188056359373846</v>
          </cell>
          <cell r="N56">
            <v>66.594361755980032</v>
          </cell>
          <cell r="O56">
            <v>33.53646959664345</v>
          </cell>
          <cell r="P56">
            <v>26.434271512939482</v>
          </cell>
        </row>
        <row r="57">
          <cell r="C57" t="str">
            <v>Sales Commission / Incentives</v>
          </cell>
          <cell r="D57">
            <v>11.741292282719678</v>
          </cell>
          <cell r="F57">
            <v>3.9509462971695513</v>
          </cell>
          <cell r="G57">
            <v>0</v>
          </cell>
          <cell r="H57">
            <v>0</v>
          </cell>
          <cell r="I57">
            <v>0</v>
          </cell>
          <cell r="J57">
            <v>3.4880710943216657</v>
          </cell>
          <cell r="K57">
            <v>2.3357046540999349E-3</v>
          </cell>
          <cell r="L57">
            <v>4.2999391865743615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Business Promotion Expenses</v>
          </cell>
          <cell r="D58">
            <v>6.1901216233251324</v>
          </cell>
          <cell r="F58">
            <v>0.97612598287036434</v>
          </cell>
          <cell r="G58">
            <v>0.33190334389603571</v>
          </cell>
          <cell r="H58">
            <v>2.0565865133298487</v>
          </cell>
          <cell r="I58">
            <v>0.17707518470230221</v>
          </cell>
          <cell r="J58">
            <v>-1.1381672514688068</v>
          </cell>
          <cell r="K58">
            <v>0.68068801781375488</v>
          </cell>
          <cell r="L58">
            <v>-0.27235470025307507</v>
          </cell>
          <cell r="M58">
            <v>-1.832648374175994</v>
          </cell>
          <cell r="N58">
            <v>3.3342763009384169</v>
          </cell>
          <cell r="O58">
            <v>0.94089112844209322</v>
          </cell>
          <cell r="P58">
            <v>0.9357454772301933</v>
          </cell>
        </row>
        <row r="59">
          <cell r="C59" t="str">
            <v>Other Selling &amp; Distribution Expenses</v>
          </cell>
          <cell r="D59">
            <v>787.08530509144362</v>
          </cell>
          <cell r="F59">
            <v>61.3790044633555</v>
          </cell>
          <cell r="G59">
            <v>31.208836911256299</v>
          </cell>
          <cell r="H59">
            <v>60.28674899808334</v>
          </cell>
          <cell r="I59">
            <v>117.17467883528889</v>
          </cell>
          <cell r="J59">
            <v>55.172891565354576</v>
          </cell>
          <cell r="K59">
            <v>226.80887781465236</v>
          </cell>
          <cell r="L59">
            <v>63.97170542510375</v>
          </cell>
          <cell r="M59">
            <v>45.638699588317309</v>
          </cell>
          <cell r="N59">
            <v>69.173350271040078</v>
          </cell>
          <cell r="O59">
            <v>22.99956091747341</v>
          </cell>
          <cell r="P59">
            <v>33.270950301517985</v>
          </cell>
        </row>
        <row r="60">
          <cell r="C60" t="str">
            <v>Royalty Expenses-Third Party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C61" t="str">
            <v xml:space="preserve">Selling &amp; Distribution Expenses           </v>
          </cell>
          <cell r="D61">
            <v>1342.5045482717919</v>
          </cell>
          <cell r="F61">
            <v>122.08113722350777</v>
          </cell>
          <cell r="G61">
            <v>87.39683610619295</v>
          </cell>
          <cell r="H61">
            <v>133.573907039554</v>
          </cell>
          <cell r="I61">
            <v>163.79981116905685</v>
          </cell>
          <cell r="J61">
            <v>115.54445478670868</v>
          </cell>
          <cell r="K61">
            <v>267.06024707609521</v>
          </cell>
          <cell r="L61">
            <v>112.83417003495634</v>
          </cell>
          <cell r="M61">
            <v>82.99410757351518</v>
          </cell>
          <cell r="N61">
            <v>139.10198832795854</v>
          </cell>
          <cell r="O61">
            <v>57.476921642558963</v>
          </cell>
          <cell r="P61">
            <v>60.640967291687659</v>
          </cell>
        </row>
        <row r="62">
          <cell r="C62" t="str">
            <v>Inter Co Expenses - Royalty Expenses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C63" t="str">
            <v>Inter Co Expenses - Interest Expenses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C64" t="str">
            <v>Inter Co Expenses - Other Expenses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C65" t="str">
            <v>Inter Co Expenses - Tech Assit Agreement Expenses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Inter Co Expenses - Management Fee Expenses</v>
          </cell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C67" t="str">
            <v xml:space="preserve">Inter Co Expenses - Other Fee / Charges </v>
          </cell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C68" t="str">
            <v xml:space="preserve">Inter Co Expenses                                     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C69" t="str">
            <v xml:space="preserve">Total Operating Costs                          </v>
          </cell>
          <cell r="D69">
            <v>8200.9313348880933</v>
          </cell>
          <cell r="F69">
            <v>904.47488413918927</v>
          </cell>
          <cell r="G69">
            <v>742.72289773011744</v>
          </cell>
          <cell r="H69">
            <v>754.80913813382085</v>
          </cell>
          <cell r="I69">
            <v>720.305871577576</v>
          </cell>
          <cell r="J69">
            <v>866.66590168457878</v>
          </cell>
          <cell r="K69">
            <v>1032.2393045882818</v>
          </cell>
          <cell r="L69">
            <v>559.18342970512731</v>
          </cell>
          <cell r="M69">
            <v>631.96149910735085</v>
          </cell>
          <cell r="N69">
            <v>644.82535891268776</v>
          </cell>
          <cell r="O69">
            <v>684.17449835742559</v>
          </cell>
          <cell r="P69">
            <v>659.5685509519376</v>
          </cell>
        </row>
        <row r="70">
          <cell r="C70" t="str">
            <v>EBIDTA</v>
          </cell>
          <cell r="D70">
            <v>18140.375570374687</v>
          </cell>
          <cell r="F70">
            <v>1915.5894296336046</v>
          </cell>
          <cell r="G70">
            <v>2211.6639567923467</v>
          </cell>
          <cell r="H70">
            <v>1783.7173135563662</v>
          </cell>
          <cell r="I70">
            <v>2077.8812348978645</v>
          </cell>
          <cell r="J70">
            <v>1881.475838721999</v>
          </cell>
          <cell r="K70">
            <v>1356.8747979334858</v>
          </cell>
          <cell r="L70">
            <v>1758.6203450900712</v>
          </cell>
          <cell r="M70">
            <v>1583.0916730072627</v>
          </cell>
          <cell r="N70">
            <v>1447.5346040611726</v>
          </cell>
          <cell r="O70">
            <v>1096.9018513580902</v>
          </cell>
          <cell r="P70">
            <v>1027.0245253224232</v>
          </cell>
        </row>
        <row r="71">
          <cell r="C71" t="str">
            <v>Interest on long-term loans</v>
          </cell>
          <cell r="D71">
            <v>393.98150127712364</v>
          </cell>
          <cell r="F71">
            <v>33.495811025694309</v>
          </cell>
          <cell r="G71">
            <v>48.152572967517187</v>
          </cell>
          <cell r="H71">
            <v>31.926116919324045</v>
          </cell>
          <cell r="I71">
            <v>33.830753368100972</v>
          </cell>
          <cell r="J71">
            <v>74.017676635184216</v>
          </cell>
          <cell r="K71">
            <v>26</v>
          </cell>
          <cell r="L71">
            <v>4.0000193924739449</v>
          </cell>
          <cell r="M71">
            <v>26.516578251095495</v>
          </cell>
          <cell r="N71">
            <v>100.40121694622259</v>
          </cell>
          <cell r="O71">
            <v>-29.794885733999617</v>
          </cell>
          <cell r="P71">
            <v>45.435641505510496</v>
          </cell>
        </row>
        <row r="72">
          <cell r="C72" t="str">
            <v>Interest on short-term / working capital loans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C73" t="str">
            <v>Other Financial / Bank Charges</v>
          </cell>
          <cell r="D73">
            <v>113.15672910376368</v>
          </cell>
          <cell r="F73">
            <v>9.2377275269500956</v>
          </cell>
          <cell r="G73">
            <v>8.401705541734799</v>
          </cell>
          <cell r="H73">
            <v>8.2671035894754965</v>
          </cell>
          <cell r="I73">
            <v>6.7197868318122573</v>
          </cell>
          <cell r="J73">
            <v>12.362005803327278</v>
          </cell>
          <cell r="K73">
            <v>9</v>
          </cell>
          <cell r="L73">
            <v>5.1186946714578738</v>
          </cell>
          <cell r="M73">
            <v>18.244878276466544</v>
          </cell>
          <cell r="N73">
            <v>21.949619018078238</v>
          </cell>
          <cell r="O73">
            <v>1.1290693541304826</v>
          </cell>
          <cell r="P73">
            <v>12.72613849033063</v>
          </cell>
        </row>
        <row r="74">
          <cell r="C74" t="str">
            <v>Interest Income</v>
          </cell>
          <cell r="D74">
            <v>597.66207770834035</v>
          </cell>
          <cell r="F74">
            <v>-0.63265597069755586</v>
          </cell>
          <cell r="G74">
            <v>2.1585743275725235</v>
          </cell>
          <cell r="H74">
            <v>2.5933525004357989</v>
          </cell>
          <cell r="I74">
            <v>280.51592785745339</v>
          </cell>
          <cell r="J74">
            <v>42.992835337119743</v>
          </cell>
          <cell r="K74">
            <v>39.999999999999972</v>
          </cell>
          <cell r="L74">
            <v>240.45948594794763</v>
          </cell>
          <cell r="M74">
            <v>-10.425442291491155</v>
          </cell>
          <cell r="N74">
            <v>0</v>
          </cell>
          <cell r="O74">
            <v>0</v>
          </cell>
          <cell r="P74">
            <v>0</v>
          </cell>
        </row>
        <row r="75">
          <cell r="C75" t="str">
            <v>Total Finance Charges</v>
          </cell>
          <cell r="D75">
            <v>-90.523847327453041</v>
          </cell>
          <cell r="F75">
            <v>43.36619452334196</v>
          </cell>
          <cell r="G75">
            <v>54.395704181679434</v>
          </cell>
          <cell r="H75">
            <v>37.599868008363728</v>
          </cell>
          <cell r="I75">
            <v>-239.96538765754013</v>
          </cell>
          <cell r="J75">
            <v>43.386847101391737</v>
          </cell>
          <cell r="K75">
            <v>-4.9999999999999716</v>
          </cell>
          <cell r="L75">
            <v>-231.34077188401579</v>
          </cell>
          <cell r="M75">
            <v>55.18689881905317</v>
          </cell>
          <cell r="N75">
            <v>122.35083596430084</v>
          </cell>
          <cell r="O75">
            <v>-28.665816379869138</v>
          </cell>
          <cell r="P75">
            <v>58.16177999584113</v>
          </cell>
        </row>
        <row r="76">
          <cell r="C76" t="str">
            <v>Operating Cash Flow</v>
          </cell>
          <cell r="D76">
            <v>18230.899417702138</v>
          </cell>
          <cell r="F76">
            <v>1872.2232351102612</v>
          </cell>
          <cell r="G76">
            <v>2157.2682526106673</v>
          </cell>
          <cell r="H76">
            <v>1746.1174455480013</v>
          </cell>
          <cell r="I76">
            <v>2317.8466225554057</v>
          </cell>
          <cell r="J76">
            <v>1838.088991620607</v>
          </cell>
          <cell r="K76">
            <v>1361.8747979334858</v>
          </cell>
          <cell r="L76">
            <v>1989.9611169740865</v>
          </cell>
          <cell r="M76">
            <v>1527.90477418821</v>
          </cell>
          <cell r="N76">
            <v>1325.1837680968715</v>
          </cell>
          <cell r="O76">
            <v>1125.5676677379593</v>
          </cell>
          <cell r="P76">
            <v>968.86274532658206</v>
          </cell>
        </row>
        <row r="77">
          <cell r="C77" t="str">
            <v>Depreciation</v>
          </cell>
          <cell r="D77">
            <v>5381.5777543461645</v>
          </cell>
          <cell r="F77">
            <v>494.84485727132142</v>
          </cell>
          <cell r="G77">
            <v>512.82365421753821</v>
          </cell>
          <cell r="H77">
            <v>516.75065712667674</v>
          </cell>
          <cell r="I77">
            <v>504.43057366362427</v>
          </cell>
          <cell r="J77">
            <v>501.28536789851933</v>
          </cell>
          <cell r="K77">
            <v>480.16318497797874</v>
          </cell>
          <cell r="L77">
            <v>441.98038589648718</v>
          </cell>
          <cell r="M77">
            <v>485.38616668331565</v>
          </cell>
          <cell r="N77">
            <v>430.52913954766859</v>
          </cell>
          <cell r="O77">
            <v>508.08120935873001</v>
          </cell>
          <cell r="P77">
            <v>505.30255770430438</v>
          </cell>
        </row>
        <row r="78">
          <cell r="C78" t="str">
            <v>Amortization</v>
          </cell>
          <cell r="D78">
            <v>19.725816062737209</v>
          </cell>
          <cell r="F78">
            <v>1.8417098928575335</v>
          </cell>
          <cell r="G78">
            <v>1.8471422628851073</v>
          </cell>
          <cell r="H78">
            <v>1.828911831329501</v>
          </cell>
          <cell r="I78">
            <v>1.8246414602346803</v>
          </cell>
          <cell r="J78">
            <v>1.8130053863980002</v>
          </cell>
          <cell r="K78">
            <v>1.7911200483809271</v>
          </cell>
          <cell r="L78">
            <v>2.0101192160347789</v>
          </cell>
          <cell r="M78">
            <v>1.6159655448895034</v>
          </cell>
          <cell r="N78">
            <v>-1.9363156461459097</v>
          </cell>
          <cell r="O78">
            <v>3.5544775963368012</v>
          </cell>
          <cell r="P78">
            <v>3.535038469536286</v>
          </cell>
        </row>
        <row r="79">
          <cell r="C79" t="str">
            <v>Non-Operating Income</v>
          </cell>
          <cell r="D79">
            <v>613.81260736358695</v>
          </cell>
          <cell r="F79">
            <v>72.675313805696078</v>
          </cell>
          <cell r="G79">
            <v>96.722152191285261</v>
          </cell>
          <cell r="H79">
            <v>33.238730179473691</v>
          </cell>
          <cell r="I79">
            <v>27.791219035202175</v>
          </cell>
          <cell r="J79">
            <v>29.605951098579567</v>
          </cell>
          <cell r="K79">
            <v>55.378992334700285</v>
          </cell>
          <cell r="L79">
            <v>191.99081316683862</v>
          </cell>
          <cell r="M79">
            <v>-265.89871415088203</v>
          </cell>
          <cell r="N79">
            <v>180.90814200791226</v>
          </cell>
          <cell r="O79">
            <v>143.57301663634894</v>
          </cell>
          <cell r="P79">
            <v>47.8269910584321</v>
          </cell>
        </row>
        <row r="80">
          <cell r="C80" t="str">
            <v>Non-Operating Expenses</v>
          </cell>
          <cell r="D80">
            <v>173</v>
          </cell>
          <cell r="F80">
            <v>0</v>
          </cell>
          <cell r="G80">
            <v>-0.21750102653936665</v>
          </cell>
          <cell r="H80">
            <v>-244.60761892315725</v>
          </cell>
          <cell r="I80">
            <v>48.288179052585804</v>
          </cell>
          <cell r="J80">
            <v>43.785000953258759</v>
          </cell>
          <cell r="K80">
            <v>36.387879979399656</v>
          </cell>
          <cell r="L80">
            <v>242.56540790042544</v>
          </cell>
          <cell r="M80">
            <v>46.753181619815699</v>
          </cell>
          <cell r="N80">
            <v>-69.650168699647509</v>
          </cell>
          <cell r="O80">
            <v>69.69563914385877</v>
          </cell>
          <cell r="P80">
            <v>0</v>
          </cell>
        </row>
        <row r="81">
          <cell r="C81" t="str">
            <v>Profit before Tax</v>
          </cell>
          <cell r="D81">
            <v>13270.408454656823</v>
          </cell>
          <cell r="F81">
            <v>1448.2119817517778</v>
          </cell>
          <cell r="G81">
            <v>1739.537109348068</v>
          </cell>
          <cell r="H81">
            <v>1505.3842256926255</v>
          </cell>
          <cell r="I81">
            <v>1791.0944474141643</v>
          </cell>
          <cell r="J81">
            <v>1320.8115684810109</v>
          </cell>
          <cell r="K81">
            <v>898.91160526242675</v>
          </cell>
          <cell r="L81">
            <v>1495.3960171279778</v>
          </cell>
          <cell r="M81">
            <v>728.25074618930694</v>
          </cell>
          <cell r="N81">
            <v>1147.1492549029088</v>
          </cell>
          <cell r="O81">
            <v>687.80935827538269</v>
          </cell>
          <cell r="P81">
            <v>507.85214021117349</v>
          </cell>
        </row>
        <row r="82">
          <cell r="C82" t="str">
            <v>Tax</v>
          </cell>
          <cell r="D82">
            <v>5238.6252579996662</v>
          </cell>
          <cell r="F82">
            <v>570.59552081020411</v>
          </cell>
          <cell r="G82">
            <v>757.7253860217188</v>
          </cell>
          <cell r="H82">
            <v>613.45883660285244</v>
          </cell>
          <cell r="I82">
            <v>683.40972058333227</v>
          </cell>
          <cell r="J82">
            <v>506.53047472590106</v>
          </cell>
          <cell r="K82">
            <v>610.17000000000007</v>
          </cell>
          <cell r="L82">
            <v>491.16865329104098</v>
          </cell>
          <cell r="M82">
            <v>237.35633018287467</v>
          </cell>
          <cell r="N82">
            <v>288.14822722094277</v>
          </cell>
          <cell r="O82">
            <v>327.70646649744702</v>
          </cell>
          <cell r="P82">
            <v>152.35564206335204</v>
          </cell>
        </row>
        <row r="83">
          <cell r="C83" t="str">
            <v>Profit after Tax</v>
          </cell>
          <cell r="D83">
            <v>8031.7831966571566</v>
          </cell>
          <cell r="F83">
            <v>877.61646094157368</v>
          </cell>
          <cell r="G83">
            <v>981.81172332634924</v>
          </cell>
          <cell r="H83">
            <v>891.92538908977349</v>
          </cell>
          <cell r="I83">
            <v>1107.684726830832</v>
          </cell>
          <cell r="J83">
            <v>814.2810937551094</v>
          </cell>
          <cell r="K83">
            <v>288.74160526242667</v>
          </cell>
          <cell r="L83">
            <v>1004.227363836937</v>
          </cell>
          <cell r="M83">
            <v>490.89441600643204</v>
          </cell>
          <cell r="N83">
            <v>859.00102768196598</v>
          </cell>
          <cell r="O83">
            <v>360.10289177793567</v>
          </cell>
          <cell r="P83">
            <v>355.49649814782146</v>
          </cell>
        </row>
        <row r="86">
          <cell r="C86" t="str">
            <v>MONTHWISE TREND ACTUAL - 2003</v>
          </cell>
        </row>
        <row r="88">
          <cell r="C88" t="str">
            <v>UNIT: ESSELPROPACK INDIA</v>
          </cell>
        </row>
        <row r="90">
          <cell r="D90" t="str">
            <v>YTD</v>
          </cell>
          <cell r="E90">
            <v>37956</v>
          </cell>
          <cell r="F90">
            <v>37926</v>
          </cell>
          <cell r="G90">
            <v>37895</v>
          </cell>
          <cell r="H90">
            <v>37865</v>
          </cell>
          <cell r="I90">
            <v>37834</v>
          </cell>
          <cell r="J90">
            <v>37803</v>
          </cell>
          <cell r="K90">
            <v>37773</v>
          </cell>
          <cell r="L90">
            <v>37742</v>
          </cell>
          <cell r="M90">
            <v>37712</v>
          </cell>
          <cell r="N90">
            <v>37681</v>
          </cell>
          <cell r="O90">
            <v>37655</v>
          </cell>
          <cell r="P90">
            <v>37624</v>
          </cell>
        </row>
        <row r="92">
          <cell r="C92" t="str">
            <v>P &amp; L Ratios</v>
          </cell>
        </row>
        <row r="93">
          <cell r="C93" t="str">
            <v>Tube RMC/Tube Sales Revenue</v>
          </cell>
          <cell r="D93">
            <v>0.32967917062015945</v>
          </cell>
          <cell r="E93" t="e">
            <v>#DIV/0!</v>
          </cell>
          <cell r="F93">
            <v>0.35319588251527761</v>
          </cell>
          <cell r="G93">
            <v>0.25144041004868306</v>
          </cell>
          <cell r="H93">
            <v>0.31055347656545551</v>
          </cell>
          <cell r="I93">
            <v>0.32541611339084342</v>
          </cell>
          <cell r="J93">
            <v>0.13297734411344078</v>
          </cell>
          <cell r="K93">
            <v>0.3866248901345869</v>
          </cell>
          <cell r="L93">
            <v>0.38760987616283687</v>
          </cell>
          <cell r="M93">
            <v>0.40839577414314843</v>
          </cell>
          <cell r="N93">
            <v>0.34231352122416897</v>
          </cell>
          <cell r="O93">
            <v>0.39346526643152868</v>
          </cell>
          <cell r="P93">
            <v>0.41964645591989808</v>
          </cell>
        </row>
        <row r="94">
          <cell r="C94" t="str">
            <v>Laminate RMC/Laminate Revenue</v>
          </cell>
          <cell r="D94">
            <v>0.68620247847062266</v>
          </cell>
          <cell r="E94" t="e">
            <v>#DIV/0!</v>
          </cell>
          <cell r="F94">
            <v>0.72195714305911007</v>
          </cell>
          <cell r="G94">
            <v>0.58678734561984114</v>
          </cell>
          <cell r="H94">
            <v>0.75065058820943098</v>
          </cell>
          <cell r="I94">
            <v>0.66670731815689455</v>
          </cell>
          <cell r="J94">
            <v>2.9929996070242502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C95" t="str">
            <v>Caps &amp; Other Items RMC / Caps &amp; Other Items Revenue</v>
          </cell>
        </row>
        <row r="96">
          <cell r="C96" t="str">
            <v>Total RMC / Total Revenue</v>
          </cell>
          <cell r="D96">
            <v>0.38458924058261634</v>
          </cell>
          <cell r="E96" t="e">
            <v>#DIV/0!</v>
          </cell>
          <cell r="F96">
            <v>0.40765281833594813</v>
          </cell>
          <cell r="G96">
            <v>0.31418481115899277</v>
          </cell>
          <cell r="H96">
            <v>0.36900894123360206</v>
          </cell>
          <cell r="I96">
            <v>0.38992919002374343</v>
          </cell>
          <cell r="J96">
            <v>0.3825899376401814</v>
          </cell>
          <cell r="K96">
            <v>0.40188958005487752</v>
          </cell>
          <cell r="L96">
            <v>0.41719994944848093</v>
          </cell>
          <cell r="M96">
            <v>0.3800643310773929</v>
          </cell>
          <cell r="N96">
            <v>0.3597475261464701</v>
          </cell>
          <cell r="O96">
            <v>0.41720176393585295</v>
          </cell>
          <cell r="P96">
            <v>0.4118626245365789</v>
          </cell>
        </row>
        <row r="97">
          <cell r="C97" t="str">
            <v>Manufacturing Cost/Total Revenue</v>
          </cell>
          <cell r="D97">
            <v>7.8955939355938115E-2</v>
          </cell>
          <cell r="E97" t="e">
            <v>#DIV/0!</v>
          </cell>
          <cell r="F97">
            <v>8.2171721224159333E-2</v>
          </cell>
          <cell r="G97">
            <v>7.5296942779130668E-2</v>
          </cell>
          <cell r="H97">
            <v>9.6592240003947255E-2</v>
          </cell>
          <cell r="I97">
            <v>6.9580485495893685E-2</v>
          </cell>
          <cell r="J97">
            <v>7.9275137903630194E-2</v>
          </cell>
          <cell r="K97">
            <v>8.2005809618561659E-2</v>
          </cell>
          <cell r="L97">
            <v>6.1518313588012782E-2</v>
          </cell>
          <cell r="M97">
            <v>6.543201930436239E-2</v>
          </cell>
          <cell r="N97">
            <v>3.9149526170125334E-2</v>
          </cell>
          <cell r="O97">
            <v>0.11441380514591187</v>
          </cell>
          <cell r="P97">
            <v>0.11393495252758325</v>
          </cell>
        </row>
        <row r="98">
          <cell r="C98" t="str">
            <v>Personnel Cost/Total Revenue</v>
          </cell>
          <cell r="D98">
            <v>3.5621345795932409E-2</v>
          </cell>
          <cell r="E98" t="e">
            <v>#DIV/0!</v>
          </cell>
          <cell r="F98">
            <v>3.7372908871576412E-2</v>
          </cell>
          <cell r="G98">
            <v>2.8268323247295609E-2</v>
          </cell>
          <cell r="H98">
            <v>4.4695660867466805E-2</v>
          </cell>
          <cell r="I98">
            <v>2.0044663808465212E-2</v>
          </cell>
          <cell r="J98">
            <v>4.1675426053667274E-2</v>
          </cell>
          <cell r="K98">
            <v>3.564322223521766E-2</v>
          </cell>
          <cell r="L98">
            <v>2.7851712039142343E-2</v>
          </cell>
          <cell r="M98">
            <v>4.4600165301019422E-2</v>
          </cell>
          <cell r="N98">
            <v>2.921170718495399E-2</v>
          </cell>
          <cell r="O98">
            <v>4.3649897716932465E-2</v>
          </cell>
          <cell r="P98">
            <v>4.6263061338438216E-2</v>
          </cell>
        </row>
        <row r="99">
          <cell r="C99" t="str">
            <v>Administrative Cost/Total Revenue</v>
          </cell>
          <cell r="D99">
            <v>3.0310777265740971E-2</v>
          </cell>
          <cell r="E99" t="e">
            <v>#DIV/0!</v>
          </cell>
          <cell r="F99">
            <v>3.1672823494904329E-2</v>
          </cell>
          <cell r="G99">
            <v>2.0551351292718206E-2</v>
          </cell>
          <cell r="H99">
            <v>-6.9974781523852387E-3</v>
          </cell>
          <cell r="I99">
            <v>2.1261328036041794E-2</v>
          </cell>
          <cell r="J99">
            <v>3.4621629429269954E-2</v>
          </cell>
          <cell r="K99">
            <v>6.6573277235242548E-2</v>
          </cell>
          <cell r="L99">
            <v>-3.3255195929332315E-3</v>
          </cell>
          <cell r="M99">
            <v>3.4436890480473062E-2</v>
          </cell>
          <cell r="N99">
            <v>7.4874373705449804E-2</v>
          </cell>
          <cell r="O99">
            <v>3.6329303585722776E-2</v>
          </cell>
          <cell r="P99">
            <v>3.8504209358480715E-2</v>
          </cell>
        </row>
        <row r="100">
          <cell r="C100" t="str">
            <v>Sales &amp; Marketing Cost/Total Revenue</v>
          </cell>
          <cell r="D100">
            <v>3.0921065323382377E-2</v>
          </cell>
          <cell r="E100" t="e">
            <v>#DIV/0!</v>
          </cell>
          <cell r="F100">
            <v>2.5638705379797337E-2</v>
          </cell>
          <cell r="G100">
            <v>1.7988573721640901E-2</v>
          </cell>
          <cell r="H100">
            <v>3.3201915611450424E-2</v>
          </cell>
          <cell r="I100">
            <v>3.5712223547386082E-2</v>
          </cell>
          <cell r="J100">
            <v>2.5958744407644278E-2</v>
          </cell>
          <cell r="K100">
            <v>6.6858052681841695E-2</v>
          </cell>
          <cell r="L100">
            <v>2.8371582062041416E-2</v>
          </cell>
          <cell r="M100">
            <v>2.3227888270557391E-2</v>
          </cell>
          <cell r="N100">
            <v>4.2564565237780211E-2</v>
          </cell>
          <cell r="O100">
            <v>1.8807418644928377E-2</v>
          </cell>
          <cell r="P100">
            <v>2.1146309593111732E-2</v>
          </cell>
        </row>
        <row r="101">
          <cell r="C101" t="str">
            <v>EBIDTA / Total Revenue</v>
          </cell>
          <cell r="D101">
            <v>0.41781589397541957</v>
          </cell>
          <cell r="E101" t="e">
            <v>#DIV/0!</v>
          </cell>
          <cell r="F101">
            <v>0.402299930456192</v>
          </cell>
          <cell r="G101">
            <v>0.45521876885696549</v>
          </cell>
          <cell r="H101">
            <v>0.44337126188758125</v>
          </cell>
          <cell r="I101">
            <v>0.45302713498859809</v>
          </cell>
          <cell r="J101">
            <v>0.42270094654651291</v>
          </cell>
          <cell r="K101">
            <v>0.33969116600514271</v>
          </cell>
          <cell r="L101">
            <v>0.44219620192394721</v>
          </cell>
          <cell r="M101">
            <v>0.443066111290978</v>
          </cell>
          <cell r="N101">
            <v>0.44293889561981342</v>
          </cell>
          <cell r="O101">
            <v>0.3589247952279534</v>
          </cell>
          <cell r="P101">
            <v>0.35813707370006842</v>
          </cell>
        </row>
        <row r="102">
          <cell r="C102" t="str">
            <v>Operating Cash Flow / Total Revenue</v>
          </cell>
          <cell r="D102">
            <v>0.41990087297987755</v>
          </cell>
          <cell r="E102" t="e">
            <v>#DIV/0!</v>
          </cell>
          <cell r="F102">
            <v>0.39319243760255496</v>
          </cell>
          <cell r="G102">
            <v>0.44402269839940611</v>
          </cell>
          <cell r="H102">
            <v>0.43402521764672714</v>
          </cell>
          <cell r="I102">
            <v>0.50534525127028618</v>
          </cell>
          <cell r="J102">
            <v>0.41295345951532969</v>
          </cell>
          <cell r="K102">
            <v>0.34094290701515517</v>
          </cell>
          <cell r="L102">
            <v>0.50036567037282176</v>
          </cell>
          <cell r="M102">
            <v>0.42762073622465729</v>
          </cell>
          <cell r="N102">
            <v>0.40550010555003335</v>
          </cell>
          <cell r="O102">
            <v>0.36830473406336317</v>
          </cell>
          <cell r="P102">
            <v>0.33785528959918881</v>
          </cell>
        </row>
        <row r="103">
          <cell r="C103" t="str">
            <v>PBT / Total Revenue</v>
          </cell>
          <cell r="D103">
            <v>0.30564899554540392</v>
          </cell>
          <cell r="E103" t="e">
            <v>#DIV/0!</v>
          </cell>
          <cell r="F103">
            <v>0.30414428610414773</v>
          </cell>
          <cell r="G103">
            <v>0.3580426126068938</v>
          </cell>
          <cell r="H103">
            <v>0.37418715325482388</v>
          </cell>
          <cell r="I103">
            <v>0.39050084883504377</v>
          </cell>
          <cell r="J103">
            <v>0.29673955344849984</v>
          </cell>
          <cell r="K103">
            <v>0.22504090413662231</v>
          </cell>
          <cell r="L103">
            <v>0.37600977436225552</v>
          </cell>
          <cell r="M103">
            <v>0.20381840904128676</v>
          </cell>
          <cell r="N103">
            <v>0.35102236772248746</v>
          </cell>
          <cell r="O103">
            <v>0.22506282833710797</v>
          </cell>
          <cell r="P103">
            <v>0.17709477707988236</v>
          </cell>
        </row>
        <row r="104">
          <cell r="C104" t="str">
            <v>Tax / PBT</v>
          </cell>
          <cell r="D104">
            <v>0.39475991081203982</v>
          </cell>
          <cell r="E104" t="e">
            <v>#DIV/0!</v>
          </cell>
          <cell r="F104">
            <v>0.39400000000000251</v>
          </cell>
          <cell r="G104">
            <v>0.43559023946646014</v>
          </cell>
          <cell r="H104">
            <v>0.4075098078834995</v>
          </cell>
          <cell r="I104">
            <v>0.38155984547324312</v>
          </cell>
          <cell r="J104">
            <v>0.38349942324356873</v>
          </cell>
          <cell r="K104">
            <v>0.67878754309982248</v>
          </cell>
          <cell r="L104">
            <v>0.32845389961273797</v>
          </cell>
          <cell r="M104">
            <v>0.32592665565381307</v>
          </cell>
          <cell r="N104">
            <v>0.25118634387757222</v>
          </cell>
          <cell r="O104">
            <v>0.47644956055721627</v>
          </cell>
          <cell r="P104">
            <v>0.3</v>
          </cell>
        </row>
        <row r="105">
          <cell r="C105" t="str">
            <v>PAT / Total Revenue</v>
          </cell>
          <cell r="D105">
            <v>0.18499102532411071</v>
          </cell>
          <cell r="E105" t="e">
            <v>#DIV/0!</v>
          </cell>
          <cell r="F105">
            <v>0.18431143737911276</v>
          </cell>
          <cell r="G105">
            <v>0.20208274524225991</v>
          </cell>
          <cell r="H105">
            <v>0.22170221831947715</v>
          </cell>
          <cell r="I105">
            <v>0.24150140529637421</v>
          </cell>
          <cell r="J105">
            <v>0.18294010584744591</v>
          </cell>
          <cell r="K105">
            <v>7.228594172076179E-2</v>
          </cell>
          <cell r="L105">
            <v>0.25250789768046705</v>
          </cell>
          <cell r="M105">
            <v>0.13738855662177921</v>
          </cell>
          <cell r="N105">
            <v>0.26285034255502715</v>
          </cell>
          <cell r="O105">
            <v>0.11783174267812867</v>
          </cell>
          <cell r="P105">
            <v>0.12396634395591764</v>
          </cell>
        </row>
        <row r="107">
          <cell r="C107" t="str">
            <v>Per 1000 Tubes Analysis</v>
          </cell>
          <cell r="E107">
            <v>37956</v>
          </cell>
          <cell r="F107">
            <v>37926</v>
          </cell>
          <cell r="G107">
            <v>37895</v>
          </cell>
          <cell r="H107">
            <v>37865</v>
          </cell>
          <cell r="I107">
            <v>37834</v>
          </cell>
          <cell r="J107">
            <v>37803</v>
          </cell>
          <cell r="K107">
            <v>37773</v>
          </cell>
          <cell r="L107">
            <v>37742</v>
          </cell>
          <cell r="M107">
            <v>37712</v>
          </cell>
          <cell r="N107">
            <v>37681</v>
          </cell>
          <cell r="O107">
            <v>37655</v>
          </cell>
          <cell r="P107">
            <v>37624</v>
          </cell>
        </row>
        <row r="108">
          <cell r="C108" t="str">
            <v>Tube Price</v>
          </cell>
          <cell r="D108">
            <v>31.453291860863118</v>
          </cell>
          <cell r="E108" t="e">
            <v>#DIV/0!</v>
          </cell>
          <cell r="F108">
            <v>32.95197900199436</v>
          </cell>
          <cell r="G108">
            <v>32.065926939456133</v>
          </cell>
          <cell r="H108">
            <v>28.230571257151198</v>
          </cell>
          <cell r="I108">
            <v>30.812009499808628</v>
          </cell>
          <cell r="J108">
            <v>31.535264887198878</v>
          </cell>
          <cell r="K108">
            <v>31.28629453754931</v>
          </cell>
          <cell r="L108">
            <v>31.669308059498928</v>
          </cell>
          <cell r="M108">
            <v>30.724590621748167</v>
          </cell>
          <cell r="N108">
            <v>32.637577191430893</v>
          </cell>
          <cell r="O108">
            <v>31.576635669943641</v>
          </cell>
          <cell r="P108">
            <v>33.498546122146976</v>
          </cell>
        </row>
        <row r="109">
          <cell r="C109" t="str">
            <v>Tube RMC</v>
          </cell>
          <cell r="D109">
            <v>10.369495173963164</v>
          </cell>
          <cell r="E109" t="e">
            <v>#DIV/0!</v>
          </cell>
          <cell r="F109">
            <v>11.638503304234296</v>
          </cell>
          <cell r="G109">
            <v>8.0626698182479632</v>
          </cell>
          <cell r="H109">
            <v>8.7671020493371277</v>
          </cell>
          <cell r="I109">
            <v>10.026724377189471</v>
          </cell>
          <cell r="J109">
            <v>4.193475770613551</v>
          </cell>
          <cell r="K109">
            <v>12.096060188298328</v>
          </cell>
          <cell r="L109">
            <v>12.275336575105111</v>
          </cell>
          <cell r="M109">
            <v>12.54779297220016</v>
          </cell>
          <cell r="N109">
            <v>11.172283972624331</v>
          </cell>
          <cell r="O109">
            <v>12.424309366885689</v>
          </cell>
          <cell r="P109">
            <v>14.057546158628224</v>
          </cell>
        </row>
        <row r="110">
          <cell r="C110" t="str">
            <v>Total RMC</v>
          </cell>
          <cell r="D110">
            <v>12.969271053874751</v>
          </cell>
          <cell r="E110" t="e">
            <v>#DIV/0!</v>
          </cell>
          <cell r="F110">
            <v>14.489763627186596</v>
          </cell>
          <cell r="G110">
            <v>10.802664784774091</v>
          </cell>
          <cell r="H110">
            <v>11.157007147777749</v>
          </cell>
          <cell r="I110">
            <v>13.034848390156718</v>
          </cell>
          <cell r="J110">
            <v>13.086699585441606</v>
          </cell>
          <cell r="K110">
            <v>13.264386815139762</v>
          </cell>
          <cell r="L110">
            <v>13.431417826971931</v>
          </cell>
          <cell r="M110">
            <v>13.681906745817475</v>
          </cell>
          <cell r="N110">
            <v>12.336057368507792</v>
          </cell>
          <cell r="O110">
            <v>13.504504268899776</v>
          </cell>
          <cell r="P110">
            <v>15.084195571459638</v>
          </cell>
        </row>
        <row r="111">
          <cell r="C111" t="str">
            <v>Manufacruring Expenses</v>
          </cell>
          <cell r="D111">
            <v>2.6625835326781209</v>
          </cell>
          <cell r="E111" t="e">
            <v>#DIV/0!</v>
          </cell>
          <cell r="F111">
            <v>2.9207422684759239</v>
          </cell>
          <cell r="G111">
            <v>2.5889463884670127</v>
          </cell>
          <cell r="H111">
            <v>2.9204720854221118</v>
          </cell>
          <cell r="I111">
            <v>2.3259891861320918</v>
          </cell>
          <cell r="J111">
            <v>2.7116497645972211</v>
          </cell>
          <cell r="K111">
            <v>2.7066060775220375</v>
          </cell>
          <cell r="L111">
            <v>1.9805327754799251</v>
          </cell>
          <cell r="M111">
            <v>2.35548225158366</v>
          </cell>
          <cell r="N111">
            <v>1.3424714992701057</v>
          </cell>
          <cell r="O111">
            <v>3.7034879848964444</v>
          </cell>
          <cell r="P111">
            <v>4.1727921009700628</v>
          </cell>
        </row>
        <row r="112">
          <cell r="C112" t="str">
            <v>Personnel Expenses</v>
          </cell>
          <cell r="D112">
            <v>1.2012371646991185</v>
          </cell>
          <cell r="E112" t="e">
            <v>#DIV/0!</v>
          </cell>
          <cell r="F112">
            <v>1.3283965944846108</v>
          </cell>
          <cell r="G112">
            <v>0.971954114973551</v>
          </cell>
          <cell r="H112">
            <v>1.3513759479808733</v>
          </cell>
          <cell r="I112">
            <v>0.67006820843316628</v>
          </cell>
          <cell r="J112">
            <v>1.4255309071211442</v>
          </cell>
          <cell r="K112">
            <v>1.1764064323373582</v>
          </cell>
          <cell r="L112">
            <v>0.89666353528746168</v>
          </cell>
          <cell r="M112">
            <v>1.6055579348021829</v>
          </cell>
          <cell r="N112">
            <v>1.0016949929460399</v>
          </cell>
          <cell r="O112">
            <v>1.4129140406654352</v>
          </cell>
          <cell r="P112">
            <v>1.6943539505402676</v>
          </cell>
        </row>
        <row r="113">
          <cell r="C113" t="str">
            <v>Administrative Expenses</v>
          </cell>
          <cell r="D113">
            <v>1.0221520644142219</v>
          </cell>
          <cell r="E113" t="e">
            <v>#DIV/0!</v>
          </cell>
          <cell r="F113">
            <v>1.1257906365522994</v>
          </cell>
          <cell r="G113">
            <v>0.70662027890654822</v>
          </cell>
          <cell r="H113">
            <v>-0.21156916551015947</v>
          </cell>
          <cell r="I113">
            <v>0.71073978202636579</v>
          </cell>
          <cell r="J113">
            <v>1.1842519076532947</v>
          </cell>
          <cell r="K113">
            <v>2.1972545311555884</v>
          </cell>
          <cell r="L113">
            <v>-0.10706243661705882</v>
          </cell>
          <cell r="M113">
            <v>1.2396909829294624</v>
          </cell>
          <cell r="N113">
            <v>2.5675077723410311</v>
          </cell>
          <cell r="O113">
            <v>1.1759519680146486</v>
          </cell>
          <cell r="P113">
            <v>1.4101911406534202</v>
          </cell>
        </row>
        <row r="114">
          <cell r="C114" t="str">
            <v>Selling &amp; Distribution Expenses</v>
          </cell>
          <cell r="D114">
            <v>1.042732440579982</v>
          </cell>
          <cell r="E114" t="e">
            <v>#DIV/0!</v>
          </cell>
          <cell r="F114">
            <v>0.91131169453656835</v>
          </cell>
          <cell r="G114">
            <v>0.61850390270058331</v>
          </cell>
          <cell r="H114">
            <v>1.0038618808490114</v>
          </cell>
          <cell r="I114">
            <v>1.1938152657594501</v>
          </cell>
          <cell r="J114">
            <v>0.88793315311287102</v>
          </cell>
          <cell r="K114">
            <v>2.2066535598107446</v>
          </cell>
          <cell r="L114">
            <v>0.91340033379979513</v>
          </cell>
          <cell r="M114">
            <v>0.83617897085775061</v>
          </cell>
          <cell r="N114">
            <v>1.4595761762794304</v>
          </cell>
          <cell r="O114">
            <v>0.60878185888128711</v>
          </cell>
          <cell r="P114">
            <v>0.77446956949792667</v>
          </cell>
        </row>
        <row r="115">
          <cell r="C115" t="str">
            <v>Financial Expenses</v>
          </cell>
          <cell r="D115">
            <v>-7.0310489730523409E-2</v>
          </cell>
          <cell r="E115" t="e">
            <v>#DIV/0!</v>
          </cell>
          <cell r="F115">
            <v>0.32372011856602584</v>
          </cell>
          <cell r="G115">
            <v>0.38495621609957975</v>
          </cell>
          <cell r="H115">
            <v>0.28257820000259093</v>
          </cell>
          <cell r="I115">
            <v>-1.7489296293741583</v>
          </cell>
          <cell r="J115">
            <v>0.33341816378362765</v>
          </cell>
          <cell r="K115">
            <v>-4.1313778145011144E-2</v>
          </cell>
          <cell r="L115">
            <v>-1.8727193916071601</v>
          </cell>
          <cell r="M115">
            <v>0.55601687407110212</v>
          </cell>
          <cell r="N115">
            <v>1.2838088618857837</v>
          </cell>
          <cell r="O115">
            <v>-0.30362149682638134</v>
          </cell>
          <cell r="P115">
            <v>0.74280689649860954</v>
          </cell>
        </row>
        <row r="116">
          <cell r="C116" t="str">
            <v>EBIDTA</v>
          </cell>
          <cell r="D116">
            <v>14.089753450656316</v>
          </cell>
          <cell r="E116" t="e">
            <v>#DIV/0!</v>
          </cell>
          <cell r="F116">
            <v>14.299498586417076</v>
          </cell>
          <cell r="G116">
            <v>15.651857088695563</v>
          </cell>
          <cell r="H116">
            <v>13.405356307795982</v>
          </cell>
          <cell r="I116">
            <v>15.144134299983707</v>
          </cell>
          <cell r="J116">
            <v>14.458718742202102</v>
          </cell>
          <cell r="K116">
            <v>11.211524874476234</v>
          </cell>
          <cell r="L116">
            <v>14.236152131351151</v>
          </cell>
          <cell r="M116">
            <v>15.949903006501124</v>
          </cell>
          <cell r="N116">
            <v>15.188762201202191</v>
          </cell>
          <cell r="O116">
            <v>11.618123048288798</v>
          </cell>
          <cell r="P116">
            <v>13.116532890452403</v>
          </cell>
        </row>
        <row r="117">
          <cell r="C117" t="str">
            <v>Cash Flow</v>
          </cell>
          <cell r="D117">
            <v>14.160063940386838</v>
          </cell>
          <cell r="E117" t="e">
            <v>#DIV/0!</v>
          </cell>
          <cell r="F117">
            <v>13.97577846785104</v>
          </cell>
          <cell r="G117">
            <v>15.266900872595984</v>
          </cell>
          <cell r="H117">
            <v>13.122778107793382</v>
          </cell>
          <cell r="I117">
            <v>16.893063929357872</v>
          </cell>
          <cell r="J117">
            <v>14.125300578418472</v>
          </cell>
          <cell r="K117">
            <v>11.252838652621246</v>
          </cell>
          <cell r="L117">
            <v>16.108871522958307</v>
          </cell>
          <cell r="M117">
            <v>15.393886132430028</v>
          </cell>
          <cell r="N117">
            <v>13.904953339316407</v>
          </cell>
          <cell r="O117">
            <v>11.921744545115176</v>
          </cell>
          <cell r="P117">
            <v>12.373725993953794</v>
          </cell>
        </row>
        <row r="118">
          <cell r="C118" t="str">
            <v>Profit before Tax</v>
          </cell>
          <cell r="D118">
            <v>10.307216771243382</v>
          </cell>
          <cell r="E118" t="e">
            <v>#DIV/0!</v>
          </cell>
          <cell r="F118">
            <v>10.810617800210343</v>
          </cell>
          <cell r="G118">
            <v>12.310634331395804</v>
          </cell>
          <cell r="H118">
            <v>11.313570694287877</v>
          </cell>
          <cell r="I118">
            <v>13.053958234012581</v>
          </cell>
          <cell r="J118">
            <v>10.150139899264206</v>
          </cell>
          <cell r="K118">
            <v>7.427486926357588</v>
          </cell>
          <cell r="L118">
            <v>12.10533316976959</v>
          </cell>
          <cell r="M118">
            <v>7.3372432968878529</v>
          </cell>
          <cell r="N118">
            <v>12.036864053627994</v>
          </cell>
          <cell r="O118">
            <v>7.2851128369544735</v>
          </cell>
          <cell r="P118">
            <v>6.485978802186124</v>
          </cell>
        </row>
        <row r="119">
          <cell r="C119" t="str">
            <v>Profit after Tax</v>
          </cell>
          <cell r="D119">
            <v>6.2383407979069849</v>
          </cell>
          <cell r="E119" t="e">
            <v>#DIV/0!</v>
          </cell>
          <cell r="F119">
            <v>6.5512343869274394</v>
          </cell>
          <cell r="G119">
            <v>6.9482421749990806</v>
          </cell>
          <cell r="H119">
            <v>6.7031796741822385</v>
          </cell>
          <cell r="I119">
            <v>8.0730919474285709</v>
          </cell>
          <cell r="J119">
            <v>6.2575671020548445</v>
          </cell>
          <cell r="K119">
            <v>2.385801324209269</v>
          </cell>
          <cell r="L119">
            <v>8.1292892840473439</v>
          </cell>
          <cell r="M119">
            <v>4.9458401274148347</v>
          </cell>
          <cell r="N119">
            <v>9.0133681802458057</v>
          </cell>
          <cell r="O119">
            <v>3.8141240271777792</v>
          </cell>
          <cell r="P119">
            <v>4.5401851615302871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o for growth strategy"/>
      <sheetName val="Exec Summ Actual RHB Final"/>
      <sheetName val="Rev Proj refined RHB (2)"/>
      <sheetName val="Capital refined RHB (2)"/>
      <sheetName val="Manpower Nos refined RHB"/>
      <sheetName val="Major Capital Items"/>
      <sheetName val="Revenue Details"/>
      <sheetName val="Rev Details after adjs final"/>
      <sheetName val="Capex Details"/>
      <sheetName val="Manpower Nos Details"/>
      <sheetName val="Notes"/>
      <sheetName val="NDDR analysis"/>
      <sheetName val="Assumptions"/>
      <sheetName val="Rev Proj refined RHB"/>
      <sheetName val="Capital refined RHB"/>
      <sheetName val="Revenue Details after adjs"/>
      <sheetName val="Ex Rates"/>
      <sheetName val="cost centers"/>
      <sheetName val="Sheet1"/>
      <sheetName val="References"/>
      <sheetName val="Calendar"/>
      <sheetName val="SSAct"/>
      <sheetName val="C"/>
      <sheetName val="Def"/>
      <sheetName val="go_for_growth_strategy"/>
      <sheetName val="Exec_Summ_Actual_RHB_Final"/>
      <sheetName val="Rev_Proj_refined_RHB_(2)"/>
      <sheetName val="Capital_refined_RHB_(2)"/>
      <sheetName val="Manpower_Nos_refined_RHB"/>
      <sheetName val="Major_Capital_Items"/>
      <sheetName val="Revenue_Details"/>
      <sheetName val="Rev_Details_after_adjs_final"/>
      <sheetName val="Capex_Details"/>
      <sheetName val="Manpower_Nos_Details"/>
      <sheetName val="NDDR_analysis"/>
      <sheetName val="Rev_Proj_refined_RHB"/>
      <sheetName val="Capital_refined_RHB"/>
      <sheetName val="Revenue_Details_after_adjs"/>
      <sheetName val="Ex_Rates"/>
      <sheetName val="cost_centers"/>
      <sheetName val="go_for_growth_strategy1"/>
      <sheetName val="Exec_Summ_Actual_RHB_Final1"/>
      <sheetName val="Rev_Proj_refined_RHB_(2)1"/>
      <sheetName val="Capital_refined_RHB_(2)1"/>
      <sheetName val="Manpower_Nos_refined_RHB1"/>
      <sheetName val="Major_Capital_Items1"/>
      <sheetName val="Revenue_Details1"/>
      <sheetName val="Rev_Details_after_adjs_final1"/>
      <sheetName val="Capex_Details1"/>
      <sheetName val="Manpower_Nos_Details1"/>
      <sheetName val="NDDR_analysis1"/>
      <sheetName val="Rev_Proj_refined_RHB1"/>
      <sheetName val="Capital_refined_RHB1"/>
      <sheetName val="Revenue_Details_after_adjs1"/>
      <sheetName val="Ex_Rates1"/>
      <sheetName val="cost_centers1"/>
      <sheetName val="Export Register 05-06"/>
      <sheetName val="go_for_growth_strategy2"/>
      <sheetName val="Exec_Summ_Actual_RHB_Final2"/>
      <sheetName val="Rev_Proj_refined_RHB_(2)2"/>
      <sheetName val="Capital_refined_RHB_(2)2"/>
      <sheetName val="Manpower_Nos_refined_RHB2"/>
      <sheetName val="Major_Capital_Items2"/>
      <sheetName val="Revenue_Details2"/>
      <sheetName val="Rev_Details_after_adjs_final2"/>
      <sheetName val="Capex_Details2"/>
      <sheetName val="Manpower_Nos_Details2"/>
      <sheetName val="NDDR_analysis2"/>
      <sheetName val="Rev_Proj_refined_RHB2"/>
      <sheetName val="Capital_refined_RHB2"/>
      <sheetName val="Revenue_Details_after_adjs2"/>
      <sheetName val="Ex_Rates2"/>
      <sheetName val="cost_center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Research &amp; Development</v>
          </cell>
        </row>
        <row r="4">
          <cell r="A4" t="str">
            <v>Revenue Expenses Projections</v>
          </cell>
        </row>
        <row r="5">
          <cell r="A5" t="str">
            <v>Period : 2004-2007</v>
          </cell>
        </row>
        <row r="7">
          <cell r="A7" t="str">
            <v>Cost</v>
          </cell>
          <cell r="B7" t="str">
            <v>Particulars</v>
          </cell>
          <cell r="C7" t="str">
            <v>Approved Budget 2003</v>
          </cell>
          <cell r="G7">
            <v>2004</v>
          </cell>
          <cell r="K7">
            <v>2005</v>
          </cell>
        </row>
        <row r="8">
          <cell r="A8" t="str">
            <v>Centre</v>
          </cell>
          <cell r="C8" t="str">
            <v>App Res</v>
          </cell>
          <cell r="D8" t="str">
            <v>G&amp;A</v>
          </cell>
          <cell r="E8" t="str">
            <v>Pers</v>
          </cell>
          <cell r="F8" t="str">
            <v>Total</v>
          </cell>
          <cell r="G8" t="str">
            <v>App Res</v>
          </cell>
          <cell r="H8" t="str">
            <v>G&amp;A</v>
          </cell>
          <cell r="I8" t="str">
            <v>Pers</v>
          </cell>
          <cell r="J8" t="str">
            <v>Total</v>
          </cell>
          <cell r="K8" t="str">
            <v>App Res</v>
          </cell>
          <cell r="L8" t="str">
            <v>G&amp;A</v>
          </cell>
        </row>
        <row r="10">
          <cell r="A10">
            <v>117510</v>
          </cell>
          <cell r="B10" t="str">
            <v>PDR</v>
          </cell>
          <cell r="C10">
            <v>63.71</v>
          </cell>
          <cell r="D10">
            <v>12.42</v>
          </cell>
          <cell r="E10">
            <v>38.090000000000003</v>
          </cell>
          <cell r="F10">
            <v>114.22</v>
          </cell>
          <cell r="G10">
            <v>94.5</v>
          </cell>
          <cell r="H10">
            <v>14</v>
          </cell>
          <cell r="I10">
            <v>53.34</v>
          </cell>
          <cell r="J10">
            <v>161.84</v>
          </cell>
          <cell r="K10">
            <v>141</v>
          </cell>
          <cell r="L10">
            <v>15.5</v>
          </cell>
        </row>
        <row r="11">
          <cell r="A11">
            <v>117511</v>
          </cell>
          <cell r="B11" t="str">
            <v>Packaging</v>
          </cell>
          <cell r="C11">
            <v>1.24</v>
          </cell>
          <cell r="D11">
            <v>1.81</v>
          </cell>
          <cell r="E11">
            <v>5.91</v>
          </cell>
          <cell r="F11">
            <v>8.9600000000000009</v>
          </cell>
          <cell r="G11">
            <v>1.9</v>
          </cell>
          <cell r="H11">
            <v>2.4</v>
          </cell>
          <cell r="I11">
            <v>9.61</v>
          </cell>
          <cell r="J11">
            <v>13.91</v>
          </cell>
          <cell r="K11">
            <v>2.8</v>
          </cell>
          <cell r="L11">
            <v>2.4</v>
          </cell>
        </row>
        <row r="12">
          <cell r="A12">
            <v>117512</v>
          </cell>
          <cell r="B12" t="str">
            <v>PDL Dewas</v>
          </cell>
          <cell r="C12">
            <v>5.66</v>
          </cell>
          <cell r="D12">
            <v>2.2799999999999998</v>
          </cell>
          <cell r="E12">
            <v>7.75</v>
          </cell>
          <cell r="F12">
            <v>15.69</v>
          </cell>
          <cell r="G12">
            <v>8.5</v>
          </cell>
          <cell r="H12">
            <v>2.9</v>
          </cell>
          <cell r="I12">
            <v>12.05</v>
          </cell>
          <cell r="J12">
            <v>23.450000000000003</v>
          </cell>
          <cell r="K12">
            <v>13</v>
          </cell>
          <cell r="L12">
            <v>2.9</v>
          </cell>
        </row>
        <row r="13">
          <cell r="A13">
            <v>117513</v>
          </cell>
          <cell r="B13" t="str">
            <v>PDL  Paonta</v>
          </cell>
          <cell r="C13">
            <v>2.12</v>
          </cell>
          <cell r="D13">
            <v>1.26</v>
          </cell>
          <cell r="E13">
            <v>2.5</v>
          </cell>
          <cell r="F13">
            <v>5.88</v>
          </cell>
          <cell r="G13">
            <v>3.3</v>
          </cell>
          <cell r="H13">
            <v>1.6</v>
          </cell>
          <cell r="I13">
            <v>4.32</v>
          </cell>
          <cell r="J13">
            <v>9.2200000000000006</v>
          </cell>
          <cell r="K13">
            <v>4.8</v>
          </cell>
          <cell r="L13">
            <v>1.6</v>
          </cell>
        </row>
        <row r="14">
          <cell r="A14">
            <v>117515</v>
          </cell>
          <cell r="B14" t="str">
            <v>PDL  Jejuri</v>
          </cell>
          <cell r="C14">
            <v>0.44</v>
          </cell>
          <cell r="D14">
            <v>0.19</v>
          </cell>
          <cell r="E14">
            <v>1.67</v>
          </cell>
          <cell r="F14">
            <v>2.2999999999999998</v>
          </cell>
          <cell r="G14">
            <v>0.7</v>
          </cell>
          <cell r="H14">
            <v>0.2</v>
          </cell>
          <cell r="I14">
            <v>3.8</v>
          </cell>
          <cell r="J14">
            <v>4.6999999999999993</v>
          </cell>
          <cell r="K14">
            <v>1</v>
          </cell>
          <cell r="L14">
            <v>0.2</v>
          </cell>
        </row>
        <row r="15">
          <cell r="B15" t="str">
            <v>Pharma Research</v>
          </cell>
          <cell r="C15">
            <v>73.17</v>
          </cell>
          <cell r="D15">
            <v>17.960000000000004</v>
          </cell>
          <cell r="E15">
            <v>55.92</v>
          </cell>
          <cell r="F15">
            <v>147.05000000000001</v>
          </cell>
          <cell r="G15">
            <v>108.9</v>
          </cell>
          <cell r="H15">
            <v>21.099999999999998</v>
          </cell>
          <cell r="I15">
            <v>83.11999999999999</v>
          </cell>
          <cell r="J15">
            <v>213.11999999999998</v>
          </cell>
          <cell r="K15">
            <v>162.60000000000002</v>
          </cell>
          <cell r="L15">
            <v>22.599999999999998</v>
          </cell>
        </row>
      </sheetData>
      <sheetData sheetId="7">
        <row r="2">
          <cell r="A2" t="str">
            <v>Research &amp; Development</v>
          </cell>
        </row>
        <row r="4">
          <cell r="A4" t="str">
            <v>Revenue Expenses Projections</v>
          </cell>
        </row>
        <row r="5">
          <cell r="A5" t="str">
            <v>Period : 2004-2007</v>
          </cell>
        </row>
        <row r="7">
          <cell r="A7" t="str">
            <v>Cost</v>
          </cell>
          <cell r="B7" t="str">
            <v>Particulars</v>
          </cell>
          <cell r="C7" t="str">
            <v>Approved Budget 2003</v>
          </cell>
          <cell r="G7">
            <v>2004</v>
          </cell>
        </row>
        <row r="8">
          <cell r="A8" t="str">
            <v>Centre</v>
          </cell>
          <cell r="C8" t="str">
            <v>App Res</v>
          </cell>
          <cell r="D8" t="str">
            <v>G&amp;A</v>
          </cell>
          <cell r="E8" t="str">
            <v>Pers</v>
          </cell>
          <cell r="F8" t="str">
            <v>Total</v>
          </cell>
          <cell r="G8" t="str">
            <v>App Res</v>
          </cell>
          <cell r="H8" t="str">
            <v>G&amp;A</v>
          </cell>
          <cell r="I8" t="str">
            <v>Pers</v>
          </cell>
          <cell r="J8" t="str">
            <v>Total</v>
          </cell>
          <cell r="K8" t="str">
            <v>Deduction</v>
          </cell>
          <cell r="L8" t="str">
            <v>Total</v>
          </cell>
        </row>
        <row r="9">
          <cell r="L9" t="str">
            <v>Final</v>
          </cell>
        </row>
        <row r="10">
          <cell r="A10">
            <v>117510</v>
          </cell>
          <cell r="B10" t="str">
            <v>PDR</v>
          </cell>
          <cell r="C10">
            <v>63.71</v>
          </cell>
          <cell r="D10">
            <v>12.42</v>
          </cell>
          <cell r="E10">
            <v>38.090000000000003</v>
          </cell>
          <cell r="F10">
            <v>114.22</v>
          </cell>
          <cell r="G10">
            <v>94.5</v>
          </cell>
          <cell r="H10">
            <v>14</v>
          </cell>
          <cell r="I10">
            <v>53.34</v>
          </cell>
          <cell r="J10">
            <v>161.84</v>
          </cell>
          <cell r="K10">
            <v>-12.9472</v>
          </cell>
          <cell r="L10">
            <v>148.89279999999999</v>
          </cell>
        </row>
        <row r="11">
          <cell r="A11">
            <v>117511</v>
          </cell>
          <cell r="B11" t="str">
            <v>Packaging</v>
          </cell>
          <cell r="C11">
            <v>1.24</v>
          </cell>
          <cell r="D11">
            <v>1.81</v>
          </cell>
          <cell r="E11">
            <v>5.91</v>
          </cell>
          <cell r="F11">
            <v>8.9600000000000009</v>
          </cell>
          <cell r="G11">
            <v>1.9</v>
          </cell>
          <cell r="H11">
            <v>2.4</v>
          </cell>
          <cell r="I11">
            <v>9.61</v>
          </cell>
          <cell r="J11">
            <v>13.91</v>
          </cell>
          <cell r="K11">
            <v>-1.1128</v>
          </cell>
          <cell r="L11">
            <v>12.7972</v>
          </cell>
        </row>
        <row r="12">
          <cell r="A12">
            <v>117512</v>
          </cell>
          <cell r="B12" t="str">
            <v>PDL Dewas</v>
          </cell>
          <cell r="C12">
            <v>5.66</v>
          </cell>
          <cell r="D12">
            <v>2.2799999999999998</v>
          </cell>
          <cell r="E12">
            <v>7.75</v>
          </cell>
          <cell r="F12">
            <v>15.69</v>
          </cell>
          <cell r="G12">
            <v>8.5</v>
          </cell>
          <cell r="H12">
            <v>2.9</v>
          </cell>
          <cell r="I12">
            <v>12.05</v>
          </cell>
          <cell r="J12">
            <v>23.450000000000003</v>
          </cell>
          <cell r="K12">
            <v>-1.8760000000000003</v>
          </cell>
          <cell r="L12">
            <v>21.574000000000002</v>
          </cell>
        </row>
        <row r="13">
          <cell r="A13">
            <v>117513</v>
          </cell>
          <cell r="B13" t="str">
            <v>PDL  Paonta</v>
          </cell>
          <cell r="C13">
            <v>2.12</v>
          </cell>
          <cell r="D13">
            <v>1.26</v>
          </cell>
          <cell r="E13">
            <v>2.5</v>
          </cell>
          <cell r="F13">
            <v>5.88</v>
          </cell>
          <cell r="G13">
            <v>3.3</v>
          </cell>
          <cell r="H13">
            <v>1.6</v>
          </cell>
          <cell r="I13">
            <v>4.32</v>
          </cell>
          <cell r="J13">
            <v>9.2200000000000006</v>
          </cell>
          <cell r="K13">
            <v>-0.73760000000000003</v>
          </cell>
          <cell r="L13">
            <v>8.4824000000000002</v>
          </cell>
        </row>
        <row r="14">
          <cell r="A14">
            <v>117515</v>
          </cell>
          <cell r="B14" t="str">
            <v>PDL  Jejuri</v>
          </cell>
          <cell r="C14">
            <v>0.44</v>
          </cell>
          <cell r="D14">
            <v>0.19</v>
          </cell>
          <cell r="E14">
            <v>1.67</v>
          </cell>
          <cell r="F14">
            <v>2.2999999999999998</v>
          </cell>
          <cell r="G14">
            <v>0.7</v>
          </cell>
          <cell r="H14">
            <v>0.2</v>
          </cell>
          <cell r="I14">
            <v>3.8</v>
          </cell>
          <cell r="J14">
            <v>4.6999999999999993</v>
          </cell>
          <cell r="K14">
            <v>-0.37599999999999995</v>
          </cell>
          <cell r="L14">
            <v>4.323999999999999</v>
          </cell>
        </row>
        <row r="15">
          <cell r="B15" t="str">
            <v>Pharma Research</v>
          </cell>
          <cell r="C15">
            <v>73.17</v>
          </cell>
          <cell r="D15">
            <v>17.960000000000004</v>
          </cell>
          <cell r="E15">
            <v>55.92</v>
          </cell>
          <cell r="F15">
            <v>147.05000000000001</v>
          </cell>
          <cell r="G15">
            <v>108.9</v>
          </cell>
          <cell r="H15">
            <v>21.099999999999998</v>
          </cell>
          <cell r="I15">
            <v>83.11999999999999</v>
          </cell>
          <cell r="J15">
            <v>213.11999999999998</v>
          </cell>
          <cell r="K15">
            <v>-17.049600000000002</v>
          </cell>
          <cell r="L15">
            <v>196.07040000000003</v>
          </cell>
        </row>
      </sheetData>
      <sheetData sheetId="8">
        <row r="2">
          <cell r="A2" t="str">
            <v>Research &amp; Development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>
        <row r="2">
          <cell r="A2" t="str">
            <v>Research &amp; Development</v>
          </cell>
        </row>
      </sheetData>
      <sheetData sheetId="31">
        <row r="2">
          <cell r="A2" t="str">
            <v>Research &amp; Development</v>
          </cell>
        </row>
      </sheetData>
      <sheetData sheetId="32">
        <row r="2">
          <cell r="A2" t="str">
            <v>Research &amp; Development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cking"/>
      <sheetName val="Summary"/>
      <sheetName val="rev"/>
      <sheetName val="Sheet1 (2)"/>
      <sheetName val="Sheet1_(2)"/>
      <sheetName val="ma-pt"/>
      <sheetName val="SAP-reports"/>
      <sheetName val="Sheet1_(2)1"/>
      <sheetName val="Sheet1_(2)2"/>
      <sheetName val="Glnk"/>
      <sheetName val="Description details"/>
      <sheetName val="SSAct"/>
      <sheetName val="References"/>
      <sheetName val="Flash Report SDC(EUR)"/>
      <sheetName val="tds"/>
      <sheetName val="Product wise sales"/>
      <sheetName val="C"/>
      <sheetName val="Def"/>
      <sheetName val="Ex Rates"/>
      <sheetName val="Sheet1_(2)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-FY-04"/>
      <sheetName val="Sales-B-FY05"/>
      <sheetName val="Sales-Actual-FY-05"/>
      <sheetName val="Topline comp"/>
      <sheetName val="Mat cost -FY05"/>
      <sheetName val="CC-PC -FY05 "/>
      <sheetName val="Sheet1"/>
      <sheetName val="S&amp;D-B-FY05"/>
      <sheetName val="S&amp;D-A-FY05 "/>
      <sheetName val="Promo-brnd-wise"/>
      <sheetName val="CRM-CME-VAR"/>
      <sheetName val="promo-Summ-M"/>
      <sheetName val="promo-Summ-YTD"/>
      <sheetName val="may-budg"/>
      <sheetName val="Bonus and Sample"/>
      <sheetName val="Discount"/>
      <sheetName val="Sales Promotional Exp"/>
      <sheetName val="Brand-wise profitability"/>
      <sheetName val="Brand Mix-GC-wise"/>
      <sheetName val="Brand-mix-age-wise"/>
      <sheetName val="Summary"/>
      <sheetName val="IS-B-FY05"/>
      <sheetName val="FY-04 IS"/>
      <sheetName val="GLOTEK-P&amp;L (2)"/>
      <sheetName val="Reco (2)"/>
      <sheetName val="sales analysis"/>
      <sheetName val="Sales  hygeine 1"/>
      <sheetName val="Sales input parameters"/>
      <sheetName val="Guidance"/>
      <sheetName val="price imp"/>
      <sheetName val="MIS Field FINAL (2)"/>
      <sheetName val="SR"/>
      <sheetName val="brand-analysis (3)"/>
      <sheetName val="for indent purpose"/>
      <sheetName val="brand-analysis"/>
      <sheetName val="Strech"/>
      <sheetName val="Expiry"/>
      <sheetName val="Sales Pro"/>
      <sheetName val="Mat&amp;FOH"/>
      <sheetName val="price impact"/>
      <sheetName val="rur_mktg"/>
      <sheetName val="ICC"/>
      <sheetName val="Acc"/>
      <sheetName val="P.Y. (2)"/>
      <sheetName val="VS"/>
      <sheetName val="IS _ng"/>
      <sheetName val="Reco"/>
      <sheetName val="Brew rub"/>
      <sheetName val="april2005"/>
      <sheetName val="Operating costs"/>
      <sheetName val="Working capital"/>
      <sheetName val="Taxation"/>
      <sheetName val="4. NWABC"/>
      <sheetName val="bank tranfer"/>
      <sheetName val="Top Sheet"/>
      <sheetName val="tables"/>
      <sheetName val="Topline_comp"/>
      <sheetName val="Mat_cost_-FY05"/>
      <sheetName val="CC-PC_-FY05_"/>
      <sheetName val="S&amp;D-A-FY05_"/>
      <sheetName val="Bonus_and_Sample"/>
      <sheetName val="Sales_Promotional_Exp"/>
      <sheetName val="Brand-wise_profitability"/>
      <sheetName val="Brand_Mix-GC-wise"/>
      <sheetName val="FY-04_IS"/>
      <sheetName val="GLOTEK-P&amp;L_(2)"/>
      <sheetName val="Reco_(2)"/>
      <sheetName val="sales_analysis"/>
      <sheetName val="Sales__hygeine_1"/>
      <sheetName val="Sales_input_parameters"/>
      <sheetName val="price_imp"/>
      <sheetName val="MIS_Field_FINAL_(2)"/>
      <sheetName val="brand-analysis_(3)"/>
      <sheetName val="for_indent_purpose"/>
      <sheetName val="Sales_Pro"/>
      <sheetName val="price_impact"/>
      <sheetName val="P_Y__(2)"/>
      <sheetName val="IS__ng"/>
      <sheetName val="Brew_rub"/>
      <sheetName val="Operating_costs"/>
      <sheetName val="Working_capital"/>
      <sheetName val="4__NWABC"/>
      <sheetName val="bank_tranfer"/>
      <sheetName val="Top_Sheet"/>
      <sheetName val="Topline_comp1"/>
      <sheetName val="Mat_cost_-FY051"/>
      <sheetName val="CC-PC_-FY05_1"/>
      <sheetName val="S&amp;D-A-FY05_1"/>
      <sheetName val="Bonus_and_Sample1"/>
      <sheetName val="Sales_Promotional_Exp1"/>
      <sheetName val="Brand-wise_profitability1"/>
      <sheetName val="Brand_Mix-GC-wise1"/>
      <sheetName val="FY-04_IS1"/>
      <sheetName val="GLOTEK-P&amp;L_(2)1"/>
      <sheetName val="Reco_(2)1"/>
      <sheetName val="sales_analysis1"/>
      <sheetName val="Sales__hygeine_11"/>
      <sheetName val="Sales_input_parameters1"/>
      <sheetName val="price_imp1"/>
      <sheetName val="MIS_Field_FINAL_(2)1"/>
      <sheetName val="brand-analysis_(3)1"/>
      <sheetName val="for_indent_purpose1"/>
      <sheetName val="Sales_Pro1"/>
      <sheetName val="price_impact1"/>
      <sheetName val="P_Y__(2)1"/>
      <sheetName val="IS__ng1"/>
      <sheetName val="Brew_rub1"/>
      <sheetName val="Operating_costs1"/>
      <sheetName val="Working_capital1"/>
      <sheetName val="4__NWABC1"/>
      <sheetName val="bank_tranfer1"/>
      <sheetName val="Top_Sheet1"/>
      <sheetName val="SGUN"/>
      <sheetName val="SLUN"/>
      <sheetName val="Database (RUR)Mar YTD"/>
      <sheetName val="DIFF FOR SALES"/>
      <sheetName val="EXPS"/>
      <sheetName val="Topline_comp2"/>
      <sheetName val="Mat_cost_-FY052"/>
      <sheetName val="CC-PC_-FY05_2"/>
      <sheetName val="S&amp;D-A-FY05_2"/>
      <sheetName val="Bonus_and_Sample2"/>
      <sheetName val="Sales_Promotional_Exp2"/>
      <sheetName val="Brand-wise_profitability2"/>
      <sheetName val="Brand_Mix-GC-wise2"/>
      <sheetName val="FY-04_IS2"/>
      <sheetName val="GLOTEK-P&amp;L_(2)2"/>
      <sheetName val="Reco_(2)2"/>
      <sheetName val="sales_analysis2"/>
      <sheetName val="Sales__hygeine_12"/>
      <sheetName val="Sales_input_parameters2"/>
      <sheetName val="price_imp2"/>
      <sheetName val="MIS_Field_FINAL_(2)2"/>
      <sheetName val="brand-analysis_(3)2"/>
      <sheetName val="for_indent_purpose2"/>
      <sheetName val="Sales_Pro2"/>
      <sheetName val="price_impact2"/>
      <sheetName val="P_Y__(2)2"/>
      <sheetName val="IS__ng2"/>
      <sheetName val="Brew_rub2"/>
      <sheetName val="Operating_costs2"/>
      <sheetName val="Working_capital2"/>
      <sheetName val="4__NWABC2"/>
      <sheetName val="bank_tranfer2"/>
      <sheetName val="Top_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&amp;A Expenses"/>
      <sheetName val="G&amp;A Summary"/>
      <sheetName val="Sheet1"/>
      <sheetName val="IT USD contracts"/>
      <sheetName val="Reasons IT"/>
      <sheetName val="Summary of policies USD"/>
      <sheetName val="executive"/>
      <sheetName val="Nota March 2014"/>
      <sheetName val="Recon "/>
      <sheetName val="Other Third party services"/>
      <sheetName val="Database (RUR)Mar YTD"/>
      <sheetName val="References"/>
      <sheetName val="C"/>
      <sheetName val="SSAct"/>
      <sheetName val="Glnk"/>
      <sheetName val="curr mth det"/>
      <sheetName val="G&amp;A_Expenses"/>
      <sheetName val="G&amp;A_Summary"/>
      <sheetName val="IT_USD_contracts"/>
      <sheetName val="Reasons_IT"/>
      <sheetName val="Summary_of_policies_USD"/>
      <sheetName val="Nota_March_2014"/>
      <sheetName val="Recon_"/>
      <sheetName val="Other_Third_party_services"/>
      <sheetName val="Database_(RUR)Mar_YTD"/>
      <sheetName val="curr_mth_det"/>
      <sheetName val="G&amp;A_Expenses1"/>
      <sheetName val="G&amp;A_Summary1"/>
      <sheetName val="IT_USD_contracts1"/>
      <sheetName val="Reasons_IT1"/>
      <sheetName val="Summary_of_policies_USD1"/>
      <sheetName val="Nota_March_20141"/>
      <sheetName val="Recon_1"/>
      <sheetName val="Other_Third_party_services1"/>
      <sheetName val="Database_(RUR)Mar_YTD1"/>
      <sheetName val="curr_mth_det1"/>
      <sheetName val="Loading"/>
      <sheetName val="G&amp;A_Expenses2"/>
      <sheetName val="G&amp;A_Summary2"/>
      <sheetName val="IT_USD_contracts2"/>
      <sheetName val="Reasons_IT2"/>
      <sheetName val="Summary_of_policies_USD2"/>
      <sheetName val="Nota_March_20142"/>
      <sheetName val="Recon_2"/>
      <sheetName val="Other_Third_party_services2"/>
      <sheetName val="Database_(RUR)Mar_YTD2"/>
      <sheetName val="curr_mth_det2"/>
    </sheetNames>
    <sheetDataSet>
      <sheetData sheetId="0">
        <row r="8">
          <cell r="E8">
            <v>2416116.954086449</v>
          </cell>
        </row>
      </sheetData>
      <sheetData sheetId="1">
        <row r="8">
          <cell r="E8">
            <v>2416116.954086449</v>
          </cell>
        </row>
      </sheetData>
      <sheetData sheetId="2">
        <row r="5">
          <cell r="I5">
            <v>204806.88000000003</v>
          </cell>
        </row>
      </sheetData>
      <sheetData sheetId="3">
        <row r="3">
          <cell r="H3">
            <v>25074.399800000032</v>
          </cell>
        </row>
      </sheetData>
      <sheetData sheetId="4" refreshError="1"/>
      <sheetData sheetId="5">
        <row r="5">
          <cell r="I5">
            <v>204806.88000000003</v>
          </cell>
        </row>
      </sheetData>
      <sheetData sheetId="6">
        <row r="3">
          <cell r="H3">
            <v>25074.399800000032</v>
          </cell>
        </row>
      </sheetData>
      <sheetData sheetId="7">
        <row r="8">
          <cell r="E8">
            <v>2416116.954086449</v>
          </cell>
        </row>
      </sheetData>
      <sheetData sheetId="8">
        <row r="5">
          <cell r="I5">
            <v>204806.88000000003</v>
          </cell>
        </row>
      </sheetData>
      <sheetData sheetId="9" refreshError="1"/>
      <sheetData sheetId="10" refreshError="1"/>
      <sheetData sheetId="11">
        <row r="5">
          <cell r="I5">
            <v>204806.88000000003</v>
          </cell>
        </row>
      </sheetData>
      <sheetData sheetId="12"/>
      <sheetData sheetId="13" refreshError="1"/>
      <sheetData sheetId="14" refreshError="1"/>
      <sheetData sheetId="15" refreshError="1"/>
      <sheetData sheetId="16">
        <row r="11">
          <cell r="HB11">
            <v>46262.021028570598</v>
          </cell>
        </row>
      </sheetData>
      <sheetData sheetId="17">
        <row r="8">
          <cell r="E8">
            <v>2416116.954086449</v>
          </cell>
        </row>
      </sheetData>
      <sheetData sheetId="18">
        <row r="3">
          <cell r="H3">
            <v>25074.399800000032</v>
          </cell>
        </row>
      </sheetData>
      <sheetData sheetId="19">
        <row r="3">
          <cell r="H3">
            <v>25074.399800000032</v>
          </cell>
        </row>
      </sheetData>
      <sheetData sheetId="20">
        <row r="3">
          <cell r="H3">
            <v>25074.399800000032</v>
          </cell>
        </row>
      </sheetData>
      <sheetData sheetId="21">
        <row r="5">
          <cell r="I5">
            <v>204806.88000000003</v>
          </cell>
        </row>
      </sheetData>
      <sheetData sheetId="22">
        <row r="5">
          <cell r="I5">
            <v>204806.88000000003</v>
          </cell>
        </row>
      </sheetData>
      <sheetData sheetId="23">
        <row r="5">
          <cell r="I5">
            <v>204806.88000000003</v>
          </cell>
        </row>
      </sheetData>
      <sheetData sheetId="24">
        <row r="5">
          <cell r="I5">
            <v>204806.88000000003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head CONSOL"/>
      <sheetName val="Promotion EXP RUSSIA 07-08"/>
      <sheetName val="Imput General"/>
      <sheetName val="GD"/>
      <sheetName val="M&amp;S HQ"/>
      <sheetName val="Marketing"/>
      <sheetName val="Sales"/>
      <sheetName val="Medical"/>
      <sheetName val="Finance"/>
      <sheetName val=" HR"/>
      <sheetName val="Admin"/>
      <sheetName val="Logistics"/>
      <sheetName val="INDIA"/>
      <sheetName val="Imput Manpower Detailed"/>
      <sheetName val="cost centers"/>
      <sheetName val="executive"/>
      <sheetName val="SAP-reports"/>
      <sheetName val="DT 1999 (abst. from model)"/>
      <sheetName val="Flash Report SDC(EUR)"/>
      <sheetName val="References"/>
      <sheetName val="Brew rub"/>
      <sheetName val="Sheet1"/>
      <sheetName val="SSAct"/>
      <sheetName val="Description details"/>
      <sheetName val="Database (RUR)Mar YTD"/>
      <sheetName val="Imported CF"/>
      <sheetName val="Overhead_CONSOL"/>
      <sheetName val="Promotion_EXP_RUSSIA_07-08"/>
      <sheetName val="Imput_General"/>
      <sheetName val="M&amp;S_HQ"/>
      <sheetName val="_HR"/>
      <sheetName val="Imput_Manpower_Detailed"/>
      <sheetName val="cost_centers"/>
      <sheetName val="DT_1999_(abst__from_model)"/>
      <sheetName val="Flash_Report_SDC(EUR)"/>
      <sheetName val="Brew_rub"/>
      <sheetName val="Description_details"/>
      <sheetName val="Database_(RUR)Mar_YTD"/>
      <sheetName val="Imported_CF"/>
      <sheetName val="Overhead_CONSOL2"/>
      <sheetName val="Promotion_EXP_RUSSIA_07-082"/>
      <sheetName val="Imput_General2"/>
      <sheetName val="M&amp;S_HQ2"/>
      <sheetName val="_HR2"/>
      <sheetName val="Imput_Manpower_Detailed2"/>
      <sheetName val="cost_centers2"/>
      <sheetName val="DT_1999_(abst__from_model)2"/>
      <sheetName val="Flash_Report_SDC(EUR)2"/>
      <sheetName val="Brew_rub2"/>
      <sheetName val="Description_details2"/>
      <sheetName val="Database_(RUR)Mar_YTD2"/>
      <sheetName val="Imported_CF2"/>
      <sheetName val="Overhead_CONSOL1"/>
      <sheetName val="Promotion_EXP_RUSSIA_07-081"/>
      <sheetName val="Imput_General1"/>
      <sheetName val="M&amp;S_HQ1"/>
      <sheetName val="_HR1"/>
      <sheetName val="Imput_Manpower_Detailed1"/>
      <sheetName val="cost_centers1"/>
      <sheetName val="DT_1999_(abst__from_model)1"/>
      <sheetName val="Flash_Report_SDC(EUR)1"/>
      <sheetName val="Brew_rub1"/>
      <sheetName val="Description_details1"/>
      <sheetName val="Database_(RUR)Mar_YTD1"/>
      <sheetName val="Imported_CF1"/>
      <sheetName val="tables"/>
      <sheetName val="Ethical Bud'09"/>
      <sheetName val="Overhead_CONSOL3"/>
      <sheetName val="Promotion_EXP_RUSSIA_07-083"/>
      <sheetName val="Imput_General3"/>
      <sheetName val="M&amp;S_HQ3"/>
      <sheetName val="_HR3"/>
      <sheetName val="Imput_Manpower_Detailed3"/>
      <sheetName val="cost_centers3"/>
      <sheetName val="DT_1999_(abst__from_model)3"/>
      <sheetName val="Flash_Report_SDC(EUR)3"/>
      <sheetName val="Brew_rub3"/>
      <sheetName val="Description_details3"/>
      <sheetName val="Database_(RUR)Mar_YTD3"/>
      <sheetName val="Imported_CF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E2" t="str">
            <v>000000</v>
          </cell>
          <cell r="F2" t="str">
            <v>GD</v>
          </cell>
        </row>
        <row r="3">
          <cell r="E3" t="str">
            <v>000001</v>
          </cell>
          <cell r="F3" t="str">
            <v>Marketing $ Sales HQ</v>
          </cell>
        </row>
        <row r="4">
          <cell r="E4" t="str">
            <v>000200</v>
          </cell>
          <cell r="F4" t="str">
            <v>Marketing - HQ</v>
          </cell>
        </row>
        <row r="5">
          <cell r="E5" t="str">
            <v>000201</v>
          </cell>
          <cell r="F5" t="str">
            <v>Marketing - Derma</v>
          </cell>
        </row>
        <row r="6">
          <cell r="E6" t="str">
            <v>000202</v>
          </cell>
          <cell r="F6" t="str">
            <v>Marketing - Gastro</v>
          </cell>
        </row>
        <row r="7">
          <cell r="E7" t="str">
            <v>000203</v>
          </cell>
          <cell r="F7" t="str">
            <v>Marketing - Resp</v>
          </cell>
        </row>
        <row r="8">
          <cell r="E8" t="str">
            <v>000300</v>
          </cell>
          <cell r="F8" t="str">
            <v>Medical &amp; Regulatory</v>
          </cell>
        </row>
        <row r="9">
          <cell r="E9" t="str">
            <v>000400</v>
          </cell>
          <cell r="F9" t="str">
            <v>Finance</v>
          </cell>
        </row>
        <row r="10">
          <cell r="E10" t="str">
            <v>000500</v>
          </cell>
          <cell r="F10" t="str">
            <v>HR</v>
          </cell>
        </row>
        <row r="11">
          <cell r="E11" t="str">
            <v>000600</v>
          </cell>
          <cell r="F11" t="str">
            <v>Administrative</v>
          </cell>
        </row>
        <row r="12">
          <cell r="E12" t="str">
            <v>000700</v>
          </cell>
          <cell r="F12" t="str">
            <v xml:space="preserve">Logistik </v>
          </cell>
        </row>
        <row r="13">
          <cell r="E13" t="str">
            <v>001000</v>
          </cell>
          <cell r="F13" t="str">
            <v>Sales - HQ</v>
          </cell>
        </row>
        <row r="14">
          <cell r="E14" t="str">
            <v>001001</v>
          </cell>
          <cell r="F14" t="str">
            <v>Sales - KAM</v>
          </cell>
        </row>
        <row r="15">
          <cell r="E15" t="str">
            <v>001002</v>
          </cell>
          <cell r="F15" t="str">
            <v>Sales - Special Projects</v>
          </cell>
        </row>
        <row r="16">
          <cell r="E16" t="str">
            <v>010000</v>
          </cell>
          <cell r="F16" t="str">
            <v>Sales - ASM Moscow</v>
          </cell>
        </row>
        <row r="17">
          <cell r="E17" t="str">
            <v>010101</v>
          </cell>
          <cell r="F17" t="str">
            <v>Sales - Moscow</v>
          </cell>
        </row>
        <row r="18">
          <cell r="E18" t="str">
            <v>020000</v>
          </cell>
          <cell r="F18" t="str">
            <v>Sales - ASM Europe</v>
          </cell>
        </row>
        <row r="19">
          <cell r="E19" t="str">
            <v>020101</v>
          </cell>
          <cell r="F19" t="str">
            <v>Sales - N-West</v>
          </cell>
        </row>
        <row r="20">
          <cell r="E20" t="str">
            <v>020202</v>
          </cell>
          <cell r="F20" t="str">
            <v>Sales - Center</v>
          </cell>
        </row>
        <row r="21">
          <cell r="E21" t="str">
            <v>020303</v>
          </cell>
          <cell r="F21" t="str">
            <v>Sales - Volga</v>
          </cell>
        </row>
        <row r="22">
          <cell r="E22" t="str">
            <v>020404</v>
          </cell>
          <cell r="F22" t="str">
            <v>Sales - South</v>
          </cell>
        </row>
        <row r="23">
          <cell r="E23" t="str">
            <v>030000</v>
          </cell>
          <cell r="F23" t="str">
            <v>Sales - ASM Asia</v>
          </cell>
        </row>
        <row r="24">
          <cell r="E24" t="str">
            <v>030101</v>
          </cell>
          <cell r="F24" t="str">
            <v>Sales - Ural</v>
          </cell>
        </row>
        <row r="25">
          <cell r="E25" t="str">
            <v>030202</v>
          </cell>
          <cell r="F25" t="str">
            <v>Sales - W-Siberia</v>
          </cell>
        </row>
        <row r="26">
          <cell r="E26" t="str">
            <v>030303</v>
          </cell>
          <cell r="F26" t="str">
            <v>Sales - E-Siberia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>
        <row r="2">
          <cell r="E2" t="str">
            <v>000000</v>
          </cell>
        </row>
      </sheetData>
      <sheetData sheetId="31"/>
      <sheetData sheetId="32">
        <row r="2">
          <cell r="E2" t="str">
            <v>000000</v>
          </cell>
        </row>
      </sheetData>
      <sheetData sheetId="33"/>
      <sheetData sheetId="34">
        <row r="2">
          <cell r="E2" t="str">
            <v>000000</v>
          </cell>
        </row>
      </sheetData>
      <sheetData sheetId="35"/>
      <sheetData sheetId="36">
        <row r="2">
          <cell r="E2" t="str">
            <v>000000</v>
          </cell>
        </row>
      </sheetData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P-reports"/>
      <sheetName val="CFAwise S &amp; R"/>
      <sheetName val="Sales - ZD"/>
      <sheetName val="Brandwise -stockout"/>
      <sheetName val="CFAwise S &amp; R (2)"/>
      <sheetName val="Sheet1"/>
      <sheetName val="Nov"/>
      <sheetName val="Oct"/>
      <sheetName val="Dec"/>
      <sheetName val="extra credit"/>
      <sheetName val="CFAwise S &amp; R -8th nov-morn"/>
      <sheetName val="CFAwise S &amp; R -9th nov"/>
      <sheetName val="lG"/>
      <sheetName val="lG (2)"/>
      <sheetName val="Sheet1 (2)"/>
      <sheetName val="ZSD02-15th Nov"/>
      <sheetName val="zsd02-7th nov"/>
      <sheetName val="Customerwise pending report 30."/>
      <sheetName val="SDD"/>
      <sheetName val="CT"/>
      <sheetName val="Calendar"/>
      <sheetName val="C"/>
      <sheetName val="Flash Report SDC(EUR)"/>
      <sheetName val="Exp"/>
      <sheetName val="Brew rub"/>
      <sheetName val="Description details"/>
      <sheetName val="DT 1999 (abst. from model)"/>
      <sheetName val="Ref"/>
      <sheetName val="CFAwise_S_&amp;_R"/>
      <sheetName val="Sales_-_ZD"/>
      <sheetName val="Brandwise_-stockout"/>
      <sheetName val="CFAwise_S_&amp;_R_(2)"/>
      <sheetName val="extra_credit"/>
      <sheetName val="CFAwise_S_&amp;_R_-8th_nov-morn"/>
      <sheetName val="CFAwise_S_&amp;_R_-9th_nov"/>
      <sheetName val="lG_(2)"/>
      <sheetName val="Sheet1_(2)"/>
      <sheetName val="ZSD02-15th_Nov"/>
      <sheetName val="zsd02-7th_nov"/>
      <sheetName val="Customerwise_pending_report_30_"/>
      <sheetName val="Flash_Report_SDC(EUR)"/>
      <sheetName val="Brew_rub"/>
      <sheetName val="Description_details"/>
      <sheetName val="DT_1999_(abst__from_model)"/>
      <sheetName val="CFAwise_S_&amp;_R1"/>
      <sheetName val="Sales_-_ZD1"/>
      <sheetName val="Brandwise_-stockout1"/>
      <sheetName val="CFAwise_S_&amp;_R_(2)1"/>
      <sheetName val="extra_credit1"/>
      <sheetName val="CFAwise_S_&amp;_R_-8th_nov-morn1"/>
      <sheetName val="CFAwise_S_&amp;_R_-9th_nov1"/>
      <sheetName val="lG_(2)1"/>
      <sheetName val="Sheet1_(2)1"/>
      <sheetName val="ZSD02-15th_Nov1"/>
      <sheetName val="zsd02-7th_nov1"/>
      <sheetName val="Customerwise_pending_report_301"/>
      <sheetName val="Flash_Report_SDC(EUR)1"/>
      <sheetName val="Brew_rub1"/>
      <sheetName val="Description_details1"/>
      <sheetName val="DT_1999_(abst__from_model)1"/>
      <sheetName val="FXRATES"/>
      <sheetName val="Eth Ter Sept-Dec'10 LE"/>
      <sheetName val="CFAwise_S_&amp;_R2"/>
      <sheetName val="Sales_-_ZD2"/>
      <sheetName val="Brandwise_-stockout2"/>
      <sheetName val="CFAwise_S_&amp;_R_(2)2"/>
      <sheetName val="extra_credit2"/>
      <sheetName val="CFAwise_S_&amp;_R_-8th_nov-morn2"/>
      <sheetName val="CFAwise_S_&amp;_R_-9th_nov2"/>
      <sheetName val="lG_(2)2"/>
      <sheetName val="Sheet1_(2)2"/>
      <sheetName val="ZSD02-15th_Nov2"/>
      <sheetName val="zsd02-7th_nov2"/>
      <sheetName val="Customerwise_pending_report_302"/>
      <sheetName val="Flash_Report_SDC(EUR)2"/>
      <sheetName val="Brew_rub2"/>
      <sheetName val="Description_details2"/>
      <sheetName val="DT_1999_(abst__from_model)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"/>
      <sheetName val="summary"/>
      <sheetName val="efficiencies"/>
      <sheetName val="value_trend"/>
      <sheetName val="prod_trend"/>
      <sheetName val="CLAR_Loss"/>
      <sheetName val="Sheet1"/>
      <sheetName val="Users Authorisations"/>
      <sheetName val="References"/>
      <sheetName val="SSAct"/>
      <sheetName val="C"/>
      <sheetName val="Exp"/>
      <sheetName val="Ref"/>
      <sheetName val="Users_Authorisations"/>
      <sheetName val="Users_Authorisations1"/>
      <sheetName val="Users_Authorisations2"/>
      <sheetName val="BS-RXNL"/>
      <sheetName val="Calendar"/>
      <sheetName val="Revenue Details"/>
      <sheetName val="Manpower Nos Details"/>
      <sheetName val="Forex Rates Bud 19-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HI"/>
      <sheetName val="HTTK"/>
      <sheetName val="HTTK2"/>
      <sheetName val="SDD"/>
      <sheetName val="CT"/>
      <sheetName val="XL4Poppy"/>
      <sheetName val="executive"/>
      <sheetName val="SGUN"/>
      <sheetName val="SLUN"/>
      <sheetName val="References"/>
      <sheetName val="Description details"/>
      <sheetName val="SSAct"/>
      <sheetName val="Sheet1"/>
      <sheetName val="Brew rub"/>
      <sheetName val="Ref"/>
      <sheetName val="Description_details"/>
      <sheetName val="Brew_rub"/>
      <sheetName val="Description_details1"/>
      <sheetName val="Brew_rub1"/>
      <sheetName val="Description_details2"/>
      <sheetName val="Brew_rub2"/>
      <sheetName val="Ind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ent"/>
      <sheetName val="reco"/>
      <sheetName val="Consumption"/>
      <sheetName val="recv"/>
      <sheetName val="Sheet2"/>
      <sheetName val="TREND"/>
      <sheetName val="References"/>
      <sheetName val="Description details"/>
      <sheetName val="bank tranfer"/>
      <sheetName val="Brew rub"/>
      <sheetName val="Exp"/>
      <sheetName val="Glnk"/>
      <sheetName val="Revenue Details"/>
      <sheetName val="Manpower Nos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Over"/>
      <sheetName val="J23"/>
      <sheetName val="VCPI"/>
      <sheetName val="23_key"/>
      <sheetName val="23_In"/>
      <sheetName val="23_Out"/>
      <sheetName val="26_In"/>
      <sheetName val="SGUN"/>
      <sheetName val="SLUN"/>
      <sheetName val="CCUN"/>
      <sheetName val="20_In"/>
      <sheetName val="26-3"/>
      <sheetName val="Mapping.def"/>
      <sheetName val="Mapping_def"/>
      <sheetName val="Sheet1"/>
      <sheetName val="Source"/>
      <sheetName val="Flash Report SDC(EUR)"/>
      <sheetName val="4. NWABC"/>
      <sheetName val="bank tranfer"/>
      <sheetName val="Exp"/>
      <sheetName val="References"/>
      <sheetName val="final"/>
      <sheetName val="Mapping_def1"/>
      <sheetName val="Flash_Report_SDC(EUR)"/>
      <sheetName val="4__NWABC"/>
      <sheetName val="bank_tranfer"/>
      <sheetName val="Mapping_def2"/>
      <sheetName val="Flash_Report_SDC(EUR)1"/>
      <sheetName val="4__NWABC1"/>
      <sheetName val="bank_tranfer1"/>
      <sheetName val="Mapping_def3"/>
      <sheetName val="Flash_Report_SDC(EUR)2"/>
      <sheetName val="4__NWABC2"/>
      <sheetName val="bank_tranfer2"/>
      <sheetName val="Database (RUR)Mar YTD"/>
      <sheetName val="ahc"/>
      <sheetName val="fine"/>
      <sheetName val="BS"/>
      <sheetName val="for challans"/>
      <sheetName val="cost centers"/>
      <sheetName val="Accounting Standard"/>
      <sheetName val="entitlements"/>
      <sheetName val="a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H2" t="str">
            <v/>
          </cell>
        </row>
      </sheetData>
      <sheetData sheetId="8" refreshError="1">
        <row r="2">
          <cell r="H2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ОГЛАВЛЕНИЕ"/>
      <sheetName val="1. структура"/>
      <sheetName val="Moscow"/>
      <sheetName val="E Siberia"/>
      <sheetName val="Ural"/>
      <sheetName val="Volga"/>
      <sheetName val="U Volga"/>
      <sheetName val="Center"/>
      <sheetName val="N-West"/>
      <sheetName val="South"/>
      <sheetName val="W Siberia"/>
      <sheetName val="Город №10"/>
      <sheetName val="Russia"/>
      <sheetName val="Отчеты по командам"/>
      <sheetName val="2a. Analysis"/>
      <sheetName val="3. мероприятия в рег."/>
      <sheetName val="4. личная работа менеджера"/>
      <sheetName val="Def"/>
      <sheetName val="Source"/>
      <sheetName val="SSAct"/>
      <sheetName val="Exp"/>
      <sheetName val="Brew rub"/>
      <sheetName val="Top Sheet"/>
      <sheetName val="bank tranfer"/>
      <sheetName val="C"/>
      <sheetName val="#REF"/>
      <sheetName val="1__структура"/>
      <sheetName val="E_Siberia"/>
      <sheetName val="U_Volga"/>
      <sheetName val="W_Siberia"/>
      <sheetName val="Город_№10"/>
      <sheetName val="Отчеты_по_командам"/>
      <sheetName val="2a__Analysis"/>
      <sheetName val="3__мероприятия_в_рег_"/>
      <sheetName val="4__личная_работа_менеджера"/>
      <sheetName val="Brew_rub"/>
      <sheetName val="Top_Sheet"/>
      <sheetName val="bank_tranfer"/>
      <sheetName val="1__структура2"/>
      <sheetName val="E_Siberia2"/>
      <sheetName val="U_Volga2"/>
      <sheetName val="W_Siberia2"/>
      <sheetName val="Город_№102"/>
      <sheetName val="Отчеты_по_командам2"/>
      <sheetName val="2a__Analysis2"/>
      <sheetName val="3__мероприятия_в_рег_2"/>
      <sheetName val="4__личная_работа_менеджера2"/>
      <sheetName val="Brew_rub2"/>
      <sheetName val="Top_Sheet2"/>
      <sheetName val="bank_tranfer2"/>
      <sheetName val="1__структура1"/>
      <sheetName val="E_Siberia1"/>
      <sheetName val="U_Volga1"/>
      <sheetName val="W_Siberia1"/>
      <sheetName val="Город_№101"/>
      <sheetName val="Отчеты_по_командам1"/>
      <sheetName val="2a__Analysis1"/>
      <sheetName val="3__мероприятия_в_рег_1"/>
      <sheetName val="4__личная_работа_менеджера1"/>
      <sheetName val="Brew_rub1"/>
      <sheetName val="Top_Sheet1"/>
      <sheetName val="bank_tranfer1"/>
      <sheetName val="DT 1999 (abst. from model)"/>
      <sheetName val="cost centers"/>
      <sheetName val="1__структура3"/>
      <sheetName val="E_Siberia3"/>
      <sheetName val="U_Volga3"/>
      <sheetName val="W_Siberia3"/>
      <sheetName val="Город_№103"/>
      <sheetName val="Отчеты_по_командам3"/>
      <sheetName val="2a__Analysis3"/>
      <sheetName val="3__мероприятия_в_рег_3"/>
      <sheetName val="4__личная_работа_менеджера3"/>
      <sheetName val="Brew_rub3"/>
      <sheetName val="Top_Sheet3"/>
      <sheetName val="bank_tranfer3"/>
    </sheetNames>
    <sheetDataSet>
      <sheetData sheetId="0" refreshError="1">
        <row r="34">
          <cell r="B34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C Component"/>
      <sheetName val="Pivot SRM"/>
      <sheetName val="Pivot FOC(paste)"/>
      <sheetName val="Pivot sales(paste)"/>
      <sheetName val="sales pivot"/>
      <sheetName val="Sheet2"/>
      <sheetName val="SRM Sales"/>
      <sheetName val="FOC &amp; Sam"/>
      <sheetName val="COGS BUD (2)"/>
      <sheetName val="LATAM FOC &amp; SAm"/>
      <sheetName val="latam"/>
      <sheetName val="wos"/>
      <sheetName val="Return"/>
      <sheetName val="SRM"/>
      <sheetName val="Source"/>
      <sheetName val="Total"/>
      <sheetName val="Freight &amp; Insurance"/>
      <sheetName val="Supriya"/>
      <sheetName val="July additions"/>
      <sheetName val="tds"/>
      <sheetName val="p&amp;l"/>
      <sheetName val="Description details"/>
      <sheetName val="Sheet1"/>
      <sheetName val="Exp"/>
      <sheetName val="Strt Archi"/>
      <sheetName val="bank tranfer"/>
      <sheetName val="4. NWABC"/>
      <sheetName val="SSAct"/>
      <sheetName val="GC_Component"/>
      <sheetName val="Pivot_SRM"/>
      <sheetName val="Pivot_FOC(paste)"/>
      <sheetName val="Pivot_sales(paste)"/>
      <sheetName val="sales_pivot"/>
      <sheetName val="SRM_Sales"/>
      <sheetName val="FOC_&amp;_Sam"/>
      <sheetName val="COGS_BUD_(2)"/>
      <sheetName val="LATAM_FOC_&amp;_SAm"/>
      <sheetName val="Freight_&amp;_Insurance"/>
      <sheetName val="July_additions"/>
      <sheetName val="Description_details"/>
      <sheetName val="Strt_Archi"/>
      <sheetName val="bank_tranfer"/>
      <sheetName val="4__NWABC"/>
      <sheetName val="GC_Component2"/>
      <sheetName val="Pivot_SRM2"/>
      <sheetName val="Pivot_FOC(paste)2"/>
      <sheetName val="Pivot_sales(paste)2"/>
      <sheetName val="sales_pivot2"/>
      <sheetName val="SRM_Sales2"/>
      <sheetName val="FOC_&amp;_Sam2"/>
      <sheetName val="COGS_BUD_(2)2"/>
      <sheetName val="LATAM_FOC_&amp;_SAm2"/>
      <sheetName val="Freight_&amp;_Insurance2"/>
      <sheetName val="July_additions2"/>
      <sheetName val="Description_details2"/>
      <sheetName val="Strt_Archi2"/>
      <sheetName val="bank_tranfer2"/>
      <sheetName val="4__NWABC2"/>
      <sheetName val="GC_Component1"/>
      <sheetName val="Pivot_SRM1"/>
      <sheetName val="Pivot_FOC(paste)1"/>
      <sheetName val="Pivot_sales(paste)1"/>
      <sheetName val="sales_pivot1"/>
      <sheetName val="SRM_Sales1"/>
      <sheetName val="FOC_&amp;_Sam1"/>
      <sheetName val="COGS_BUD_(2)1"/>
      <sheetName val="LATAM_FOC_&amp;_SAm1"/>
      <sheetName val="Freight_&amp;_Insurance1"/>
      <sheetName val="July_additions1"/>
      <sheetName val="Description_details1"/>
      <sheetName val="Strt_Archi1"/>
      <sheetName val="bank_tranfer1"/>
      <sheetName val="4__NWABC1"/>
      <sheetName val="Calendar"/>
      <sheetName val="SAP-reports"/>
      <sheetName val="GC_Component3"/>
      <sheetName val="Pivot_SRM3"/>
      <sheetName val="Pivot_FOC(paste)3"/>
      <sheetName val="Pivot_sales(paste)3"/>
      <sheetName val="sales_pivot3"/>
      <sheetName val="SRM_Sales3"/>
      <sheetName val="FOC_&amp;_Sam3"/>
      <sheetName val="COGS_BUD_(2)3"/>
      <sheetName val="LATAM_FOC_&amp;_SAm3"/>
      <sheetName val="Freight_&amp;_Insurance3"/>
      <sheetName val="July_additions3"/>
      <sheetName val="Description_details3"/>
      <sheetName val="Strt_Archi3"/>
      <sheetName val="bank_tranfer3"/>
      <sheetName val="4__NWABC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D2" t="str">
            <v>2226391</v>
          </cell>
        </row>
        <row r="3">
          <cell r="D3" t="str">
            <v>2226391</v>
          </cell>
        </row>
        <row r="4">
          <cell r="D4" t="str">
            <v>2226516</v>
          </cell>
        </row>
        <row r="5">
          <cell r="D5" t="str">
            <v>2226516</v>
          </cell>
        </row>
        <row r="6">
          <cell r="D6" t="str">
            <v>2226554</v>
          </cell>
        </row>
        <row r="7">
          <cell r="D7" t="str">
            <v>2226555</v>
          </cell>
        </row>
        <row r="8">
          <cell r="D8" t="str">
            <v>2226555</v>
          </cell>
        </row>
        <row r="9">
          <cell r="D9" t="str">
            <v>2226555</v>
          </cell>
        </row>
        <row r="10">
          <cell r="D10" t="str">
            <v>2226555</v>
          </cell>
        </row>
        <row r="11">
          <cell r="D11" t="str">
            <v>2226555</v>
          </cell>
        </row>
        <row r="12">
          <cell r="D12" t="str">
            <v>2226555</v>
          </cell>
        </row>
        <row r="13">
          <cell r="D13" t="str">
            <v>2226555</v>
          </cell>
        </row>
        <row r="14">
          <cell r="D14" t="str">
            <v>2226555</v>
          </cell>
        </row>
        <row r="15">
          <cell r="D15" t="str">
            <v>2226563</v>
          </cell>
        </row>
        <row r="16">
          <cell r="D16" t="str">
            <v>2226563</v>
          </cell>
        </row>
        <row r="17">
          <cell r="D17" t="str">
            <v>2226563</v>
          </cell>
        </row>
        <row r="18">
          <cell r="D18" t="str">
            <v>2226563</v>
          </cell>
        </row>
        <row r="19">
          <cell r="D19" t="str">
            <v>2226919</v>
          </cell>
        </row>
        <row r="20">
          <cell r="D20" t="str">
            <v>2226919</v>
          </cell>
        </row>
        <row r="21">
          <cell r="D21" t="str">
            <v>2226924</v>
          </cell>
        </row>
        <row r="22">
          <cell r="D22" t="str">
            <v>2253226</v>
          </cell>
        </row>
        <row r="23">
          <cell r="D23" t="str">
            <v>2253226</v>
          </cell>
        </row>
        <row r="24">
          <cell r="D24" t="str">
            <v>2253226</v>
          </cell>
        </row>
        <row r="25">
          <cell r="D25" t="str">
            <v>2253261</v>
          </cell>
        </row>
        <row r="26">
          <cell r="D26" t="str">
            <v>2253261</v>
          </cell>
        </row>
        <row r="27">
          <cell r="D27" t="str">
            <v>2253261</v>
          </cell>
        </row>
        <row r="28">
          <cell r="D28" t="str">
            <v>2253302</v>
          </cell>
        </row>
        <row r="29">
          <cell r="D29" t="str">
            <v>2253302</v>
          </cell>
        </row>
        <row r="30">
          <cell r="D30" t="str">
            <v>2253338</v>
          </cell>
        </row>
        <row r="31">
          <cell r="D31" t="str">
            <v>2253338</v>
          </cell>
        </row>
        <row r="32">
          <cell r="D32" t="str">
            <v>2253338</v>
          </cell>
        </row>
        <row r="33">
          <cell r="D33" t="str">
            <v>2253338</v>
          </cell>
        </row>
        <row r="34">
          <cell r="D34" t="str">
            <v>2253338</v>
          </cell>
        </row>
        <row r="35">
          <cell r="D35" t="str">
            <v>2253338</v>
          </cell>
        </row>
        <row r="36">
          <cell r="D36" t="str">
            <v>2253338</v>
          </cell>
        </row>
        <row r="37">
          <cell r="D37" t="str">
            <v>2253338</v>
          </cell>
        </row>
        <row r="38">
          <cell r="D38" t="str">
            <v>2253338</v>
          </cell>
        </row>
        <row r="39">
          <cell r="D39" t="str">
            <v>2253338</v>
          </cell>
        </row>
        <row r="40">
          <cell r="D40" t="str">
            <v>2253338</v>
          </cell>
        </row>
        <row r="41">
          <cell r="D41" t="str">
            <v>2253338</v>
          </cell>
        </row>
        <row r="42">
          <cell r="D42" t="str">
            <v>2253338</v>
          </cell>
        </row>
        <row r="43">
          <cell r="D43" t="str">
            <v>2253338</v>
          </cell>
        </row>
        <row r="44">
          <cell r="D44" t="str">
            <v>2253338</v>
          </cell>
        </row>
        <row r="45">
          <cell r="D45" t="str">
            <v>2253338</v>
          </cell>
        </row>
        <row r="46">
          <cell r="D46" t="str">
            <v>2253338</v>
          </cell>
        </row>
        <row r="47">
          <cell r="D47" t="str">
            <v>2253338</v>
          </cell>
        </row>
        <row r="48">
          <cell r="D48" t="str">
            <v>2253338</v>
          </cell>
        </row>
        <row r="49">
          <cell r="D49" t="str">
            <v>2253396</v>
          </cell>
        </row>
        <row r="50">
          <cell r="D50" t="str">
            <v>2253730</v>
          </cell>
        </row>
        <row r="51">
          <cell r="D51" t="str">
            <v>2254126</v>
          </cell>
        </row>
        <row r="52">
          <cell r="D52" t="str">
            <v>2254126</v>
          </cell>
        </row>
        <row r="53">
          <cell r="D53" t="str">
            <v>2254129</v>
          </cell>
        </row>
        <row r="54">
          <cell r="D54" t="str">
            <v>2254225</v>
          </cell>
        </row>
        <row r="55">
          <cell r="D55" t="str">
            <v>2254225</v>
          </cell>
        </row>
        <row r="56">
          <cell r="D56" t="str">
            <v>2254226</v>
          </cell>
        </row>
        <row r="57">
          <cell r="D57" t="str">
            <v>2254227</v>
          </cell>
        </row>
        <row r="58">
          <cell r="D58" t="str">
            <v>2254227</v>
          </cell>
        </row>
        <row r="59">
          <cell r="D59" t="str">
            <v>2254227</v>
          </cell>
        </row>
        <row r="60">
          <cell r="D60" t="str">
            <v>2254232</v>
          </cell>
        </row>
        <row r="61">
          <cell r="D61" t="str">
            <v>2254232</v>
          </cell>
        </row>
        <row r="62">
          <cell r="D62" t="str">
            <v>2254232</v>
          </cell>
        </row>
        <row r="63">
          <cell r="D63" t="str">
            <v>2254252</v>
          </cell>
        </row>
        <row r="64">
          <cell r="D64" t="str">
            <v>2254252</v>
          </cell>
        </row>
        <row r="65">
          <cell r="D65" t="str">
            <v>2254252</v>
          </cell>
        </row>
        <row r="66">
          <cell r="D66" t="str">
            <v>2254257</v>
          </cell>
        </row>
        <row r="67">
          <cell r="D67" t="str">
            <v>2254257</v>
          </cell>
        </row>
        <row r="68">
          <cell r="D68" t="str">
            <v>2254261</v>
          </cell>
        </row>
        <row r="69">
          <cell r="D69" t="str">
            <v>2254261</v>
          </cell>
        </row>
        <row r="70">
          <cell r="D70" t="str">
            <v>2254261</v>
          </cell>
        </row>
        <row r="71">
          <cell r="D71" t="str">
            <v>2254276</v>
          </cell>
        </row>
        <row r="72">
          <cell r="D72" t="str">
            <v>2254280</v>
          </cell>
        </row>
        <row r="73">
          <cell r="D73" t="str">
            <v>2254286</v>
          </cell>
        </row>
        <row r="74">
          <cell r="D74" t="str">
            <v>2254292</v>
          </cell>
        </row>
        <row r="75">
          <cell r="D75" t="str">
            <v>2254292</v>
          </cell>
        </row>
        <row r="76">
          <cell r="D76" t="str">
            <v>2254292</v>
          </cell>
        </row>
        <row r="77">
          <cell r="D77" t="str">
            <v>2254292</v>
          </cell>
        </row>
        <row r="78">
          <cell r="D78" t="str">
            <v>2254292</v>
          </cell>
        </row>
        <row r="79">
          <cell r="D79" t="str">
            <v>2254292</v>
          </cell>
        </row>
        <row r="80">
          <cell r="D80" t="str">
            <v>2254292</v>
          </cell>
        </row>
        <row r="81">
          <cell r="D81" t="str">
            <v>2254292</v>
          </cell>
        </row>
        <row r="82">
          <cell r="D82" t="str">
            <v>2254293</v>
          </cell>
        </row>
        <row r="83">
          <cell r="D83" t="str">
            <v>2254293</v>
          </cell>
        </row>
        <row r="84">
          <cell r="D84" t="str">
            <v>2254293</v>
          </cell>
        </row>
        <row r="85">
          <cell r="D85" t="str">
            <v>2254293</v>
          </cell>
        </row>
        <row r="86">
          <cell r="D86" t="str">
            <v>2254298</v>
          </cell>
        </row>
        <row r="87">
          <cell r="D87" t="str">
            <v>2254298</v>
          </cell>
        </row>
        <row r="88">
          <cell r="D88" t="str">
            <v>2254298</v>
          </cell>
        </row>
        <row r="89">
          <cell r="D89" t="str">
            <v>2254298</v>
          </cell>
        </row>
        <row r="90">
          <cell r="D90" t="str">
            <v>2254311</v>
          </cell>
        </row>
        <row r="91">
          <cell r="D91" t="str">
            <v>2254317</v>
          </cell>
        </row>
        <row r="92">
          <cell r="D92" t="str">
            <v>2254317</v>
          </cell>
        </row>
        <row r="93">
          <cell r="D93" t="str">
            <v>2254323</v>
          </cell>
        </row>
        <row r="94">
          <cell r="D94" t="str">
            <v>2254323</v>
          </cell>
        </row>
        <row r="95">
          <cell r="D95" t="str">
            <v>2254331</v>
          </cell>
        </row>
        <row r="96">
          <cell r="D96" t="str">
            <v>2254333</v>
          </cell>
        </row>
        <row r="97">
          <cell r="D97" t="str">
            <v>2254334</v>
          </cell>
        </row>
        <row r="98">
          <cell r="D98" t="str">
            <v>2254334</v>
          </cell>
        </row>
        <row r="99">
          <cell r="D99" t="str">
            <v>2254340</v>
          </cell>
        </row>
        <row r="100">
          <cell r="D100" t="str">
            <v>2254343</v>
          </cell>
        </row>
        <row r="101">
          <cell r="D101" t="str">
            <v>2254343</v>
          </cell>
        </row>
        <row r="102">
          <cell r="D102" t="str">
            <v>2254343</v>
          </cell>
        </row>
        <row r="103">
          <cell r="D103" t="str">
            <v>2254345</v>
          </cell>
        </row>
        <row r="104">
          <cell r="D104" t="str">
            <v>2254345</v>
          </cell>
        </row>
        <row r="105">
          <cell r="D105" t="str">
            <v>2254345</v>
          </cell>
        </row>
        <row r="106">
          <cell r="D106" t="str">
            <v>2254350</v>
          </cell>
        </row>
        <row r="107">
          <cell r="D107" t="str">
            <v>2254350</v>
          </cell>
        </row>
        <row r="108">
          <cell r="D108" t="str">
            <v>2254350</v>
          </cell>
        </row>
        <row r="109">
          <cell r="D109" t="str">
            <v>2254350</v>
          </cell>
        </row>
        <row r="110">
          <cell r="D110" t="str">
            <v>2254350</v>
          </cell>
        </row>
        <row r="111">
          <cell r="D111" t="str">
            <v>2254351</v>
          </cell>
        </row>
        <row r="112">
          <cell r="D112" t="str">
            <v>2254351</v>
          </cell>
        </row>
        <row r="113">
          <cell r="D113" t="str">
            <v>2254351</v>
          </cell>
        </row>
        <row r="114">
          <cell r="D114" t="str">
            <v>2254351</v>
          </cell>
        </row>
        <row r="115">
          <cell r="D115" t="str">
            <v>2254351</v>
          </cell>
        </row>
        <row r="116">
          <cell r="D116" t="str">
            <v>2254351</v>
          </cell>
        </row>
        <row r="117">
          <cell r="D117" t="str">
            <v>2254352</v>
          </cell>
        </row>
        <row r="118">
          <cell r="D118" t="str">
            <v>2254352</v>
          </cell>
        </row>
        <row r="119">
          <cell r="D119" t="str">
            <v>2254352</v>
          </cell>
        </row>
        <row r="120">
          <cell r="D120" t="str">
            <v>2254354</v>
          </cell>
        </row>
        <row r="121">
          <cell r="D121" t="str">
            <v>2254356</v>
          </cell>
        </row>
        <row r="122">
          <cell r="D122" t="str">
            <v>2254356</v>
          </cell>
        </row>
        <row r="123">
          <cell r="D123" t="str">
            <v>2254357</v>
          </cell>
        </row>
        <row r="124">
          <cell r="D124" t="str">
            <v>2254357</v>
          </cell>
        </row>
        <row r="125">
          <cell r="D125" t="str">
            <v>2254357</v>
          </cell>
        </row>
        <row r="126">
          <cell r="D126" t="str">
            <v>2254357</v>
          </cell>
        </row>
        <row r="127">
          <cell r="D127" t="str">
            <v>2254361</v>
          </cell>
        </row>
        <row r="128">
          <cell r="D128" t="str">
            <v>2254364</v>
          </cell>
        </row>
        <row r="129">
          <cell r="D129" t="str">
            <v>2254364</v>
          </cell>
        </row>
        <row r="130">
          <cell r="D130" t="str">
            <v>2254364</v>
          </cell>
        </row>
        <row r="131">
          <cell r="D131" t="str">
            <v>2254368</v>
          </cell>
        </row>
        <row r="132">
          <cell r="D132" t="str">
            <v>2254368</v>
          </cell>
        </row>
        <row r="133">
          <cell r="D133" t="str">
            <v>2254368</v>
          </cell>
        </row>
        <row r="134">
          <cell r="D134" t="str">
            <v>2254368</v>
          </cell>
        </row>
        <row r="135">
          <cell r="D135" t="str">
            <v>2254369</v>
          </cell>
        </row>
        <row r="136">
          <cell r="D136" t="str">
            <v>2254369</v>
          </cell>
        </row>
        <row r="137">
          <cell r="D137" t="str">
            <v>2254369</v>
          </cell>
        </row>
        <row r="138">
          <cell r="D138" t="str">
            <v>2254371</v>
          </cell>
        </row>
        <row r="139">
          <cell r="D139" t="str">
            <v>2254373</v>
          </cell>
        </row>
        <row r="140">
          <cell r="D140" t="str">
            <v>2254373</v>
          </cell>
        </row>
        <row r="141">
          <cell r="D141" t="str">
            <v>2254373</v>
          </cell>
        </row>
        <row r="142">
          <cell r="D142" t="str">
            <v>2254380</v>
          </cell>
        </row>
        <row r="143">
          <cell r="D143" t="str">
            <v>2254383</v>
          </cell>
        </row>
        <row r="144">
          <cell r="D144" t="str">
            <v>2254399</v>
          </cell>
        </row>
        <row r="145">
          <cell r="D145" t="str">
            <v>2254405</v>
          </cell>
        </row>
        <row r="146">
          <cell r="D146" t="str">
            <v>2254405</v>
          </cell>
        </row>
        <row r="147">
          <cell r="D147" t="str">
            <v>2254405</v>
          </cell>
        </row>
        <row r="148">
          <cell r="D148" t="str">
            <v>2254405</v>
          </cell>
        </row>
        <row r="149">
          <cell r="D149" t="str">
            <v>2254405</v>
          </cell>
        </row>
        <row r="150">
          <cell r="D150" t="str">
            <v>2254405</v>
          </cell>
        </row>
        <row r="151">
          <cell r="D151" t="str">
            <v>2254405</v>
          </cell>
        </row>
        <row r="152">
          <cell r="D152" t="str">
            <v>2254405</v>
          </cell>
        </row>
        <row r="153">
          <cell r="D153" t="str">
            <v>2254405</v>
          </cell>
        </row>
        <row r="154">
          <cell r="D154" t="str">
            <v>2254405</v>
          </cell>
        </row>
        <row r="155">
          <cell r="D155" t="str">
            <v>2254405</v>
          </cell>
        </row>
        <row r="156">
          <cell r="D156" t="str">
            <v>2254405</v>
          </cell>
        </row>
        <row r="157">
          <cell r="D157" t="str">
            <v>2254405</v>
          </cell>
        </row>
        <row r="158">
          <cell r="D158" t="str">
            <v>2254405</v>
          </cell>
        </row>
        <row r="159">
          <cell r="D159" t="str">
            <v>2254405</v>
          </cell>
        </row>
        <row r="160">
          <cell r="D160" t="str">
            <v>2254405</v>
          </cell>
        </row>
        <row r="161">
          <cell r="D161" t="str">
            <v>2254405</v>
          </cell>
        </row>
        <row r="162">
          <cell r="D162" t="str">
            <v>2254405</v>
          </cell>
        </row>
        <row r="163">
          <cell r="D163" t="str">
            <v>2254405</v>
          </cell>
        </row>
        <row r="164">
          <cell r="D164" t="str">
            <v>2254417</v>
          </cell>
        </row>
        <row r="165">
          <cell r="D165" t="str">
            <v>2254417</v>
          </cell>
        </row>
        <row r="166">
          <cell r="D166" t="str">
            <v>2254417</v>
          </cell>
        </row>
        <row r="167">
          <cell r="D167" t="str">
            <v>2254420</v>
          </cell>
        </row>
        <row r="168">
          <cell r="D168" t="str">
            <v>2254420</v>
          </cell>
        </row>
        <row r="169">
          <cell r="D169" t="str">
            <v>2254432</v>
          </cell>
        </row>
        <row r="170">
          <cell r="D170" t="str">
            <v>2254432</v>
          </cell>
        </row>
        <row r="171">
          <cell r="D171" t="str">
            <v>2254432</v>
          </cell>
        </row>
        <row r="172">
          <cell r="D172" t="str">
            <v>2254432</v>
          </cell>
        </row>
        <row r="173">
          <cell r="D173" t="str">
            <v>2254432</v>
          </cell>
        </row>
        <row r="174">
          <cell r="D174" t="str">
            <v>2254432</v>
          </cell>
        </row>
        <row r="175">
          <cell r="D175" t="str">
            <v>2254432</v>
          </cell>
        </row>
        <row r="176">
          <cell r="D176" t="str">
            <v>2254432</v>
          </cell>
        </row>
        <row r="177">
          <cell r="D177" t="str">
            <v>2254432</v>
          </cell>
        </row>
        <row r="178">
          <cell r="D178" t="str">
            <v>2254432</v>
          </cell>
        </row>
        <row r="179">
          <cell r="D179" t="str">
            <v>2254432</v>
          </cell>
        </row>
        <row r="180">
          <cell r="D180" t="str">
            <v>2254432</v>
          </cell>
        </row>
        <row r="181">
          <cell r="D181" t="str">
            <v>2254432</v>
          </cell>
        </row>
        <row r="182">
          <cell r="D182" t="str">
            <v>2254433</v>
          </cell>
        </row>
        <row r="183">
          <cell r="D183" t="str">
            <v>2254435</v>
          </cell>
        </row>
        <row r="184">
          <cell r="D184" t="str">
            <v>2254436</v>
          </cell>
        </row>
        <row r="185">
          <cell r="D185" t="str">
            <v>2254438</v>
          </cell>
        </row>
        <row r="186">
          <cell r="D186" t="str">
            <v>2254439</v>
          </cell>
        </row>
        <row r="187">
          <cell r="D187" t="str">
            <v>2254451</v>
          </cell>
        </row>
        <row r="188">
          <cell r="D188" t="str">
            <v>2254451</v>
          </cell>
        </row>
        <row r="189">
          <cell r="D189" t="str">
            <v>2254451</v>
          </cell>
        </row>
        <row r="190">
          <cell r="D190" t="str">
            <v>2254451</v>
          </cell>
        </row>
        <row r="191">
          <cell r="D191" t="str">
            <v>2254451</v>
          </cell>
        </row>
        <row r="192">
          <cell r="D192" t="str">
            <v>2254451</v>
          </cell>
        </row>
        <row r="193">
          <cell r="D193" t="str">
            <v>2254452</v>
          </cell>
        </row>
        <row r="194">
          <cell r="D194" t="str">
            <v>2254452</v>
          </cell>
        </row>
        <row r="195">
          <cell r="D195" t="str">
            <v>2254452</v>
          </cell>
        </row>
        <row r="196">
          <cell r="D196" t="str">
            <v>2254453</v>
          </cell>
        </row>
        <row r="197">
          <cell r="D197" t="str">
            <v>2254453</v>
          </cell>
        </row>
        <row r="198">
          <cell r="D198" t="str">
            <v>2254453</v>
          </cell>
        </row>
        <row r="199">
          <cell r="D199" t="str">
            <v>2254458</v>
          </cell>
        </row>
        <row r="200">
          <cell r="D200" t="str">
            <v>2254461</v>
          </cell>
        </row>
        <row r="201">
          <cell r="D201" t="str">
            <v>2254461</v>
          </cell>
        </row>
        <row r="202">
          <cell r="D202" t="str">
            <v>2254461</v>
          </cell>
        </row>
        <row r="203">
          <cell r="D203" t="str">
            <v>2254461</v>
          </cell>
        </row>
        <row r="204">
          <cell r="D204" t="str">
            <v>2254461</v>
          </cell>
        </row>
        <row r="205">
          <cell r="D205" t="str">
            <v>2254461</v>
          </cell>
        </row>
        <row r="206">
          <cell r="D206" t="str">
            <v>2254461</v>
          </cell>
        </row>
        <row r="207">
          <cell r="D207" t="str">
            <v>2254461</v>
          </cell>
        </row>
        <row r="208">
          <cell r="D208" t="str">
            <v>2254461</v>
          </cell>
        </row>
        <row r="209">
          <cell r="D209" t="str">
            <v>2254461</v>
          </cell>
        </row>
        <row r="210">
          <cell r="D210" t="str">
            <v>2254461</v>
          </cell>
        </row>
        <row r="211">
          <cell r="D211" t="str">
            <v>2254464</v>
          </cell>
        </row>
        <row r="212">
          <cell r="D212" t="str">
            <v>2254464</v>
          </cell>
        </row>
        <row r="213">
          <cell r="D213" t="str">
            <v>2254465</v>
          </cell>
        </row>
        <row r="214">
          <cell r="D214" t="str">
            <v>2254465</v>
          </cell>
        </row>
        <row r="215">
          <cell r="D215" t="str">
            <v>2254465</v>
          </cell>
        </row>
        <row r="216">
          <cell r="D216" t="str">
            <v>2254466</v>
          </cell>
        </row>
        <row r="217">
          <cell r="D217" t="str">
            <v>2254466</v>
          </cell>
        </row>
        <row r="218">
          <cell r="D218" t="str">
            <v>2254466</v>
          </cell>
        </row>
        <row r="219">
          <cell r="D219" t="str">
            <v>2254466</v>
          </cell>
        </row>
        <row r="220">
          <cell r="D220" t="str">
            <v>2254466</v>
          </cell>
        </row>
        <row r="221">
          <cell r="D221" t="str">
            <v>2254468</v>
          </cell>
        </row>
        <row r="222">
          <cell r="D222" t="str">
            <v>2254468</v>
          </cell>
        </row>
        <row r="223">
          <cell r="D223" t="str">
            <v>2254468</v>
          </cell>
        </row>
        <row r="224">
          <cell r="D224" t="str">
            <v>2254470</v>
          </cell>
        </row>
        <row r="225">
          <cell r="D225" t="str">
            <v>2254472</v>
          </cell>
        </row>
        <row r="226">
          <cell r="D226" t="str">
            <v>2254475</v>
          </cell>
        </row>
        <row r="227">
          <cell r="D227" t="str">
            <v>2254477</v>
          </cell>
        </row>
        <row r="228">
          <cell r="D228" t="str">
            <v>2254477</v>
          </cell>
        </row>
        <row r="229">
          <cell r="D229" t="str">
            <v>2254477</v>
          </cell>
        </row>
        <row r="230">
          <cell r="D230" t="str">
            <v>2254477</v>
          </cell>
        </row>
        <row r="231">
          <cell r="D231" t="str">
            <v>2254477</v>
          </cell>
        </row>
        <row r="232">
          <cell r="D232" t="str">
            <v>2254477</v>
          </cell>
        </row>
        <row r="233">
          <cell r="D233" t="str">
            <v>2254478</v>
          </cell>
        </row>
        <row r="234">
          <cell r="D234" t="str">
            <v>2254479</v>
          </cell>
        </row>
        <row r="235">
          <cell r="D235" t="str">
            <v>2254479</v>
          </cell>
        </row>
        <row r="236">
          <cell r="D236" t="str">
            <v>2254481</v>
          </cell>
        </row>
        <row r="237">
          <cell r="D237" t="str">
            <v>2254481</v>
          </cell>
        </row>
        <row r="238">
          <cell r="D238" t="str">
            <v>2254481</v>
          </cell>
        </row>
        <row r="239">
          <cell r="D239" t="str">
            <v>2254481</v>
          </cell>
        </row>
        <row r="240">
          <cell r="D240" t="str">
            <v>2254481</v>
          </cell>
        </row>
        <row r="241">
          <cell r="D241" t="str">
            <v>2254481</v>
          </cell>
        </row>
        <row r="242">
          <cell r="D242" t="str">
            <v>2254481</v>
          </cell>
        </row>
        <row r="243">
          <cell r="D243" t="str">
            <v>2254481</v>
          </cell>
        </row>
        <row r="244">
          <cell r="D244" t="str">
            <v>2254481</v>
          </cell>
        </row>
        <row r="245">
          <cell r="D245" t="str">
            <v>2254481</v>
          </cell>
        </row>
        <row r="246">
          <cell r="D246" t="str">
            <v>2254481</v>
          </cell>
        </row>
        <row r="247">
          <cell r="D247" t="str">
            <v>2254481</v>
          </cell>
        </row>
        <row r="248">
          <cell r="D248" t="str">
            <v>2254481</v>
          </cell>
        </row>
        <row r="249">
          <cell r="D249" t="str">
            <v>2254481</v>
          </cell>
        </row>
        <row r="250">
          <cell r="D250" t="str">
            <v>2254481</v>
          </cell>
        </row>
        <row r="251">
          <cell r="D251" t="str">
            <v>2254487</v>
          </cell>
        </row>
        <row r="252">
          <cell r="D252" t="str">
            <v>2254487</v>
          </cell>
        </row>
        <row r="253">
          <cell r="D253" t="str">
            <v>2254487</v>
          </cell>
        </row>
        <row r="254">
          <cell r="D254" t="str">
            <v>2254487</v>
          </cell>
        </row>
        <row r="255">
          <cell r="D255" t="str">
            <v>2254487</v>
          </cell>
        </row>
        <row r="256">
          <cell r="D256" t="str">
            <v>2254487</v>
          </cell>
        </row>
        <row r="257">
          <cell r="D257" t="str">
            <v>2254487</v>
          </cell>
        </row>
        <row r="258">
          <cell r="D258" t="str">
            <v>2254487</v>
          </cell>
        </row>
        <row r="259">
          <cell r="D259" t="str">
            <v>2254487</v>
          </cell>
        </row>
        <row r="260">
          <cell r="D260" t="str">
            <v>2254487</v>
          </cell>
        </row>
        <row r="261">
          <cell r="D261" t="str">
            <v>2254487</v>
          </cell>
        </row>
        <row r="262">
          <cell r="D262" t="str">
            <v>2254487</v>
          </cell>
        </row>
        <row r="263">
          <cell r="D263" t="str">
            <v>2254487</v>
          </cell>
        </row>
        <row r="264">
          <cell r="D264" t="str">
            <v>2254487</v>
          </cell>
        </row>
        <row r="265">
          <cell r="D265" t="str">
            <v>2254487</v>
          </cell>
        </row>
        <row r="266">
          <cell r="D266" t="str">
            <v>2254487</v>
          </cell>
        </row>
        <row r="267">
          <cell r="D267" t="str">
            <v>2254487</v>
          </cell>
        </row>
        <row r="268">
          <cell r="D268" t="str">
            <v>2254487</v>
          </cell>
        </row>
        <row r="269">
          <cell r="D269" t="str">
            <v>2254487</v>
          </cell>
        </row>
        <row r="270">
          <cell r="D270" t="str">
            <v>2254487</v>
          </cell>
        </row>
        <row r="271">
          <cell r="D271" t="str">
            <v>2254487</v>
          </cell>
        </row>
        <row r="272">
          <cell r="D272" t="str">
            <v>2254487</v>
          </cell>
        </row>
        <row r="273">
          <cell r="D273" t="str">
            <v>2254487</v>
          </cell>
        </row>
        <row r="274">
          <cell r="D274" t="str">
            <v>2254487</v>
          </cell>
        </row>
        <row r="275">
          <cell r="D275" t="str">
            <v>2254487</v>
          </cell>
        </row>
        <row r="276">
          <cell r="D276" t="str">
            <v>2254487</v>
          </cell>
        </row>
        <row r="277">
          <cell r="D277" t="str">
            <v>2254487</v>
          </cell>
        </row>
        <row r="278">
          <cell r="D278" t="str">
            <v>2254487</v>
          </cell>
        </row>
        <row r="279">
          <cell r="D279" t="str">
            <v>2254487</v>
          </cell>
        </row>
        <row r="280">
          <cell r="D280" t="str">
            <v>2254487</v>
          </cell>
        </row>
        <row r="281">
          <cell r="D281" t="str">
            <v>2254487</v>
          </cell>
        </row>
        <row r="282">
          <cell r="D282" t="str">
            <v>2254487</v>
          </cell>
        </row>
        <row r="283">
          <cell r="D283" t="str">
            <v>2254487</v>
          </cell>
        </row>
        <row r="284">
          <cell r="D284" t="str">
            <v>2254487</v>
          </cell>
        </row>
        <row r="285">
          <cell r="D285" t="str">
            <v>2254487</v>
          </cell>
        </row>
        <row r="286">
          <cell r="D286" t="str">
            <v>2254487</v>
          </cell>
        </row>
        <row r="287">
          <cell r="D287" t="str">
            <v>2254487</v>
          </cell>
        </row>
        <row r="288">
          <cell r="D288" t="str">
            <v>2254487</v>
          </cell>
        </row>
        <row r="289">
          <cell r="D289" t="str">
            <v>2254487</v>
          </cell>
        </row>
        <row r="290">
          <cell r="D290" t="str">
            <v>2254487</v>
          </cell>
        </row>
        <row r="291">
          <cell r="D291" t="str">
            <v>2254487</v>
          </cell>
        </row>
        <row r="292">
          <cell r="D292" t="str">
            <v>2254487</v>
          </cell>
        </row>
        <row r="293">
          <cell r="D293" t="str">
            <v>2254487</v>
          </cell>
        </row>
        <row r="294">
          <cell r="D294" t="str">
            <v>2254487</v>
          </cell>
        </row>
        <row r="295">
          <cell r="D295" t="str">
            <v>2254487</v>
          </cell>
        </row>
        <row r="296">
          <cell r="D296" t="str">
            <v>2254487</v>
          </cell>
        </row>
        <row r="297">
          <cell r="D297" t="str">
            <v>2254487</v>
          </cell>
        </row>
        <row r="298">
          <cell r="D298" t="str">
            <v>2254487</v>
          </cell>
        </row>
        <row r="299">
          <cell r="D299" t="str">
            <v>2254487</v>
          </cell>
        </row>
        <row r="300">
          <cell r="D300" t="str">
            <v>2254487</v>
          </cell>
        </row>
        <row r="301">
          <cell r="D301" t="str">
            <v>2254487</v>
          </cell>
        </row>
        <row r="302">
          <cell r="D302" t="str">
            <v>2254487</v>
          </cell>
        </row>
        <row r="303">
          <cell r="D303" t="str">
            <v>2254487</v>
          </cell>
        </row>
        <row r="304">
          <cell r="D304" t="str">
            <v>2254487</v>
          </cell>
        </row>
        <row r="305">
          <cell r="D305" t="str">
            <v>2254487</v>
          </cell>
        </row>
        <row r="306">
          <cell r="D306" t="str">
            <v>2254487</v>
          </cell>
        </row>
        <row r="307">
          <cell r="D307" t="str">
            <v>2254487</v>
          </cell>
        </row>
        <row r="308">
          <cell r="D308" t="str">
            <v>2254487</v>
          </cell>
        </row>
        <row r="309">
          <cell r="D309" t="str">
            <v>2254487</v>
          </cell>
        </row>
        <row r="310">
          <cell r="D310" t="str">
            <v>2254487</v>
          </cell>
        </row>
        <row r="311">
          <cell r="D311" t="str">
            <v>2254487</v>
          </cell>
        </row>
        <row r="312">
          <cell r="D312" t="str">
            <v>2254487</v>
          </cell>
        </row>
        <row r="313">
          <cell r="D313" t="str">
            <v>2254487</v>
          </cell>
        </row>
        <row r="314">
          <cell r="D314" t="str">
            <v>2254487</v>
          </cell>
        </row>
        <row r="315">
          <cell r="D315" t="str">
            <v>2254487</v>
          </cell>
        </row>
        <row r="316">
          <cell r="D316" t="str">
            <v>2254487</v>
          </cell>
        </row>
        <row r="317">
          <cell r="D317" t="str">
            <v>2254487</v>
          </cell>
        </row>
        <row r="318">
          <cell r="D318" t="str">
            <v>2254487</v>
          </cell>
        </row>
        <row r="319">
          <cell r="D319" t="str">
            <v>2254487</v>
          </cell>
        </row>
        <row r="320">
          <cell r="D320" t="str">
            <v>2254487</v>
          </cell>
        </row>
        <row r="321">
          <cell r="D321" t="str">
            <v>2254487</v>
          </cell>
        </row>
        <row r="322">
          <cell r="D322" t="str">
            <v>2254487</v>
          </cell>
        </row>
        <row r="323">
          <cell r="D323" t="str">
            <v>2254487</v>
          </cell>
        </row>
        <row r="324">
          <cell r="D324" t="str">
            <v>2254487</v>
          </cell>
        </row>
        <row r="325">
          <cell r="D325" t="str">
            <v>2254487</v>
          </cell>
        </row>
        <row r="326">
          <cell r="D326" t="str">
            <v>2254487</v>
          </cell>
        </row>
        <row r="327">
          <cell r="D327" t="str">
            <v>2254487</v>
          </cell>
        </row>
        <row r="328">
          <cell r="D328" t="str">
            <v>2254487</v>
          </cell>
        </row>
        <row r="329">
          <cell r="D329" t="str">
            <v>2254487</v>
          </cell>
        </row>
        <row r="330">
          <cell r="D330" t="str">
            <v>2254487</v>
          </cell>
        </row>
        <row r="331">
          <cell r="D331" t="str">
            <v>2254487</v>
          </cell>
        </row>
        <row r="332">
          <cell r="D332" t="str">
            <v>2254487</v>
          </cell>
        </row>
        <row r="333">
          <cell r="D333" t="str">
            <v>2254487</v>
          </cell>
        </row>
        <row r="334">
          <cell r="D334" t="str">
            <v>2254487</v>
          </cell>
        </row>
        <row r="335">
          <cell r="D335" t="str">
            <v>2254487</v>
          </cell>
        </row>
        <row r="336">
          <cell r="D336" t="str">
            <v>2254487</v>
          </cell>
        </row>
        <row r="337">
          <cell r="D337" t="str">
            <v>2254487</v>
          </cell>
        </row>
        <row r="338">
          <cell r="D338" t="str">
            <v>2254490</v>
          </cell>
        </row>
        <row r="339">
          <cell r="D339" t="str">
            <v>2254490</v>
          </cell>
        </row>
        <row r="340">
          <cell r="D340" t="str">
            <v>2254490</v>
          </cell>
        </row>
        <row r="341">
          <cell r="D341" t="str">
            <v>2254490</v>
          </cell>
        </row>
        <row r="342">
          <cell r="D342" t="str">
            <v>2254490</v>
          </cell>
        </row>
        <row r="343">
          <cell r="D343" t="str">
            <v>2254490</v>
          </cell>
        </row>
        <row r="344">
          <cell r="D344" t="str">
            <v>2254490</v>
          </cell>
        </row>
        <row r="345">
          <cell r="D345" t="str">
            <v>2254490</v>
          </cell>
        </row>
        <row r="346">
          <cell r="D346" t="str">
            <v>2254490</v>
          </cell>
        </row>
        <row r="347">
          <cell r="D347" t="str">
            <v>2254490</v>
          </cell>
        </row>
        <row r="348">
          <cell r="D348" t="str">
            <v>2254490</v>
          </cell>
        </row>
        <row r="349">
          <cell r="D349" t="str">
            <v>2254490</v>
          </cell>
        </row>
        <row r="350">
          <cell r="D350" t="str">
            <v>2254490</v>
          </cell>
        </row>
        <row r="351">
          <cell r="D351" t="str">
            <v>2254490</v>
          </cell>
        </row>
        <row r="352">
          <cell r="D352" t="str">
            <v>2254490</v>
          </cell>
        </row>
        <row r="353">
          <cell r="D353" t="str">
            <v>2254490</v>
          </cell>
        </row>
        <row r="354">
          <cell r="D354" t="str">
            <v>2254490</v>
          </cell>
        </row>
        <row r="355">
          <cell r="D355" t="str">
            <v>2254490</v>
          </cell>
        </row>
        <row r="356">
          <cell r="D356" t="str">
            <v>2254490</v>
          </cell>
        </row>
        <row r="357">
          <cell r="D357" t="str">
            <v>2254490</v>
          </cell>
        </row>
        <row r="358">
          <cell r="D358" t="str">
            <v>2254490</v>
          </cell>
        </row>
        <row r="359">
          <cell r="D359" t="str">
            <v>2254490</v>
          </cell>
        </row>
        <row r="360">
          <cell r="D360" t="str">
            <v>2254490</v>
          </cell>
        </row>
        <row r="361">
          <cell r="D361" t="str">
            <v>2254490</v>
          </cell>
        </row>
        <row r="362">
          <cell r="D362" t="str">
            <v>2254490</v>
          </cell>
        </row>
        <row r="363">
          <cell r="D363" t="str">
            <v>2254490</v>
          </cell>
        </row>
        <row r="364">
          <cell r="D364" t="str">
            <v>2254490</v>
          </cell>
        </row>
        <row r="365">
          <cell r="D365" t="str">
            <v>2254490</v>
          </cell>
        </row>
        <row r="366">
          <cell r="D366" t="str">
            <v>2254490</v>
          </cell>
        </row>
        <row r="367">
          <cell r="D367" t="str">
            <v>2254490</v>
          </cell>
        </row>
        <row r="368">
          <cell r="D368" t="str">
            <v>2254490</v>
          </cell>
        </row>
        <row r="369">
          <cell r="D369" t="str">
            <v>2254490</v>
          </cell>
        </row>
        <row r="370">
          <cell r="D370" t="str">
            <v>2254490</v>
          </cell>
        </row>
        <row r="371">
          <cell r="D371" t="str">
            <v>2254490</v>
          </cell>
        </row>
        <row r="372">
          <cell r="D372" t="str">
            <v>2254490</v>
          </cell>
        </row>
        <row r="373">
          <cell r="D373" t="str">
            <v>2254490</v>
          </cell>
        </row>
        <row r="374">
          <cell r="D374" t="str">
            <v>2254490</v>
          </cell>
        </row>
        <row r="375">
          <cell r="D375" t="str">
            <v>2254490</v>
          </cell>
        </row>
        <row r="376">
          <cell r="D376" t="str">
            <v>2254490</v>
          </cell>
        </row>
        <row r="377">
          <cell r="D377" t="str">
            <v>2254490</v>
          </cell>
        </row>
        <row r="378">
          <cell r="D378" t="str">
            <v>2254490</v>
          </cell>
        </row>
        <row r="379">
          <cell r="D379" t="str">
            <v>2254490</v>
          </cell>
        </row>
        <row r="380">
          <cell r="D380" t="str">
            <v>2254490</v>
          </cell>
        </row>
        <row r="381">
          <cell r="D381" t="str">
            <v>2254490</v>
          </cell>
        </row>
        <row r="382">
          <cell r="D382" t="str">
            <v>2254490</v>
          </cell>
        </row>
        <row r="383">
          <cell r="D383" t="str">
            <v>2254490</v>
          </cell>
        </row>
        <row r="384">
          <cell r="D384" t="str">
            <v>2254490</v>
          </cell>
        </row>
        <row r="385">
          <cell r="D385" t="str">
            <v>2254490</v>
          </cell>
        </row>
        <row r="386">
          <cell r="D386" t="str">
            <v>2254490</v>
          </cell>
        </row>
        <row r="387">
          <cell r="D387" t="str">
            <v>2254490</v>
          </cell>
        </row>
        <row r="388">
          <cell r="D388" t="str">
            <v>2254491</v>
          </cell>
        </row>
        <row r="389">
          <cell r="D389" t="str">
            <v>2254552</v>
          </cell>
        </row>
        <row r="390">
          <cell r="D390" t="str">
            <v>2254552</v>
          </cell>
        </row>
        <row r="391">
          <cell r="D391" t="str">
            <v>2254600</v>
          </cell>
        </row>
        <row r="392">
          <cell r="D392" t="str">
            <v>2254600</v>
          </cell>
        </row>
        <row r="393">
          <cell r="D393" t="str">
            <v>2254600</v>
          </cell>
        </row>
        <row r="394">
          <cell r="D394" t="str">
            <v>2254600</v>
          </cell>
        </row>
        <row r="395">
          <cell r="D395" t="str">
            <v>2254600</v>
          </cell>
        </row>
        <row r="396">
          <cell r="D396" t="str">
            <v>2254604</v>
          </cell>
        </row>
        <row r="397">
          <cell r="D397" t="str">
            <v>2255019</v>
          </cell>
        </row>
        <row r="398">
          <cell r="D398" t="str">
            <v>2255020</v>
          </cell>
        </row>
        <row r="399">
          <cell r="D399" t="str">
            <v>2255020</v>
          </cell>
        </row>
        <row r="400">
          <cell r="D400" t="str">
            <v>2255919</v>
          </cell>
        </row>
        <row r="401">
          <cell r="D401" t="str">
            <v>2255919</v>
          </cell>
        </row>
        <row r="402">
          <cell r="D402" t="str">
            <v>2255919</v>
          </cell>
        </row>
        <row r="403">
          <cell r="D403" t="str">
            <v>2255921</v>
          </cell>
        </row>
        <row r="404">
          <cell r="D404" t="str">
            <v>2255921</v>
          </cell>
        </row>
        <row r="405">
          <cell r="D405" t="str">
            <v>2255921</v>
          </cell>
        </row>
        <row r="406">
          <cell r="D406" t="str">
            <v>2255921</v>
          </cell>
        </row>
        <row r="407">
          <cell r="D407" t="str">
            <v>2255921</v>
          </cell>
        </row>
        <row r="408">
          <cell r="D408" t="str">
            <v>2255921</v>
          </cell>
        </row>
        <row r="409">
          <cell r="D409" t="str">
            <v>2255921</v>
          </cell>
        </row>
        <row r="410">
          <cell r="D410" t="str">
            <v>2256055</v>
          </cell>
        </row>
        <row r="411">
          <cell r="D411" t="str">
            <v>2256055</v>
          </cell>
        </row>
        <row r="412">
          <cell r="D412" t="str">
            <v>2256057</v>
          </cell>
        </row>
        <row r="413">
          <cell r="D413" t="str">
            <v>2256057</v>
          </cell>
        </row>
        <row r="414">
          <cell r="D414" t="str">
            <v>2256057</v>
          </cell>
        </row>
        <row r="415">
          <cell r="D415" t="str">
            <v>2256057</v>
          </cell>
        </row>
        <row r="416">
          <cell r="D416" t="str">
            <v>2256057</v>
          </cell>
        </row>
        <row r="417">
          <cell r="D417" t="str">
            <v>2256057</v>
          </cell>
        </row>
        <row r="418">
          <cell r="D418" t="str">
            <v>2256057</v>
          </cell>
        </row>
        <row r="419">
          <cell r="D419" t="str">
            <v>2256057</v>
          </cell>
        </row>
        <row r="420">
          <cell r="D420" t="str">
            <v>2256057</v>
          </cell>
        </row>
        <row r="421">
          <cell r="D421" t="str">
            <v>2256057</v>
          </cell>
        </row>
        <row r="422">
          <cell r="D422" t="str">
            <v>2256057</v>
          </cell>
        </row>
        <row r="423">
          <cell r="D423" t="str">
            <v>2256057</v>
          </cell>
        </row>
        <row r="424">
          <cell r="D424" t="str">
            <v>2256057</v>
          </cell>
        </row>
        <row r="425">
          <cell r="D425" t="str">
            <v>2256057</v>
          </cell>
        </row>
        <row r="426">
          <cell r="D426" t="str">
            <v>2256057</v>
          </cell>
        </row>
        <row r="427">
          <cell r="D427" t="str">
            <v>2256057</v>
          </cell>
        </row>
        <row r="428">
          <cell r="D428" t="str">
            <v>2256057</v>
          </cell>
        </row>
        <row r="429">
          <cell r="D429" t="str">
            <v>2256057</v>
          </cell>
        </row>
        <row r="430">
          <cell r="D430" t="str">
            <v>2256057</v>
          </cell>
        </row>
        <row r="431">
          <cell r="D431" t="str">
            <v>2256057</v>
          </cell>
        </row>
        <row r="432">
          <cell r="D432" t="str">
            <v>2256057</v>
          </cell>
        </row>
        <row r="433">
          <cell r="D433" t="str">
            <v>2256057</v>
          </cell>
        </row>
        <row r="434">
          <cell r="D434" t="str">
            <v>2256057</v>
          </cell>
        </row>
        <row r="435">
          <cell r="D435" t="str">
            <v>2256057</v>
          </cell>
        </row>
        <row r="436">
          <cell r="D436" t="str">
            <v>2256057</v>
          </cell>
        </row>
        <row r="437">
          <cell r="D437" t="str">
            <v>2256057</v>
          </cell>
        </row>
        <row r="438">
          <cell r="D438" t="str">
            <v>2256057</v>
          </cell>
        </row>
        <row r="439">
          <cell r="D439" t="str">
            <v>2256057</v>
          </cell>
        </row>
        <row r="440">
          <cell r="D440" t="str">
            <v>2256057</v>
          </cell>
        </row>
        <row r="441">
          <cell r="D441" t="str">
            <v>2256057</v>
          </cell>
        </row>
        <row r="442">
          <cell r="D442" t="str">
            <v>2256057</v>
          </cell>
        </row>
        <row r="443">
          <cell r="D443" t="str">
            <v>2256057</v>
          </cell>
        </row>
        <row r="444">
          <cell r="D444" t="str">
            <v>2256057</v>
          </cell>
        </row>
        <row r="445">
          <cell r="D445" t="str">
            <v>2256057</v>
          </cell>
        </row>
        <row r="446">
          <cell r="D446" t="str">
            <v>2256057</v>
          </cell>
        </row>
        <row r="447">
          <cell r="D447" t="str">
            <v>2256057</v>
          </cell>
        </row>
        <row r="448">
          <cell r="D448" t="str">
            <v>2256057</v>
          </cell>
        </row>
        <row r="449">
          <cell r="D449" t="str">
            <v>2256057</v>
          </cell>
        </row>
        <row r="450">
          <cell r="D450" t="str">
            <v>2256057</v>
          </cell>
        </row>
        <row r="451">
          <cell r="D451" t="str">
            <v>2256057</v>
          </cell>
        </row>
        <row r="452">
          <cell r="D452" t="str">
            <v>2256057</v>
          </cell>
        </row>
        <row r="453">
          <cell r="D453" t="str">
            <v>2256057</v>
          </cell>
        </row>
        <row r="454">
          <cell r="D454" t="str">
            <v>2256057</v>
          </cell>
        </row>
        <row r="455">
          <cell r="D455" t="str">
            <v>2256057</v>
          </cell>
        </row>
        <row r="456">
          <cell r="D456" t="str">
            <v>2256057</v>
          </cell>
        </row>
        <row r="457">
          <cell r="D457" t="str">
            <v>2256057</v>
          </cell>
        </row>
        <row r="458">
          <cell r="D458" t="str">
            <v>2256057</v>
          </cell>
        </row>
        <row r="459">
          <cell r="D459" t="str">
            <v>2256057</v>
          </cell>
        </row>
        <row r="460">
          <cell r="D460" t="str">
            <v>2256057</v>
          </cell>
        </row>
        <row r="461">
          <cell r="D461" t="str">
            <v>2256057</v>
          </cell>
        </row>
        <row r="462">
          <cell r="D462" t="str">
            <v>2256057</v>
          </cell>
        </row>
        <row r="463">
          <cell r="D463" t="str">
            <v>2256057</v>
          </cell>
        </row>
        <row r="464">
          <cell r="D464" t="str">
            <v>2256057</v>
          </cell>
        </row>
        <row r="465">
          <cell r="D465" t="str">
            <v>2256057</v>
          </cell>
        </row>
        <row r="466">
          <cell r="D466" t="str">
            <v>2256057</v>
          </cell>
        </row>
        <row r="467">
          <cell r="D467" t="str">
            <v>2256057</v>
          </cell>
        </row>
        <row r="468">
          <cell r="D468" t="str">
            <v>2256057</v>
          </cell>
        </row>
        <row r="469">
          <cell r="D469" t="str">
            <v>2256057</v>
          </cell>
        </row>
        <row r="470">
          <cell r="D470" t="str">
            <v>2256057</v>
          </cell>
        </row>
        <row r="471">
          <cell r="D471" t="str">
            <v>2256057</v>
          </cell>
        </row>
        <row r="472">
          <cell r="D472" t="str">
            <v>2256057</v>
          </cell>
        </row>
        <row r="473">
          <cell r="D473" t="str">
            <v>2256057</v>
          </cell>
        </row>
        <row r="474">
          <cell r="D474" t="str">
            <v>2256057</v>
          </cell>
        </row>
        <row r="475">
          <cell r="D475" t="str">
            <v>2256057</v>
          </cell>
        </row>
        <row r="476">
          <cell r="D476" t="str">
            <v>2256057</v>
          </cell>
        </row>
        <row r="477">
          <cell r="D477" t="str">
            <v>2256057</v>
          </cell>
        </row>
        <row r="478">
          <cell r="D478" t="str">
            <v>2256057</v>
          </cell>
        </row>
        <row r="479">
          <cell r="D479" t="str">
            <v>2256057</v>
          </cell>
        </row>
        <row r="480">
          <cell r="D480" t="str">
            <v>2256057</v>
          </cell>
        </row>
        <row r="481">
          <cell r="D481" t="str">
            <v>2256057</v>
          </cell>
        </row>
        <row r="482">
          <cell r="D482" t="str">
            <v>2256057</v>
          </cell>
        </row>
        <row r="483">
          <cell r="D483" t="str">
            <v>2256057</v>
          </cell>
        </row>
        <row r="484">
          <cell r="D484" t="str">
            <v>2256057</v>
          </cell>
        </row>
        <row r="485">
          <cell r="D485" t="str">
            <v>2256057</v>
          </cell>
        </row>
        <row r="486">
          <cell r="D486" t="str">
            <v>2256057</v>
          </cell>
        </row>
        <row r="487">
          <cell r="D487" t="str">
            <v>2256057</v>
          </cell>
        </row>
        <row r="488">
          <cell r="D488" t="str">
            <v>2256057</v>
          </cell>
        </row>
        <row r="489">
          <cell r="D489" t="str">
            <v>2256058</v>
          </cell>
        </row>
        <row r="490">
          <cell r="D490" t="str">
            <v>2256058</v>
          </cell>
        </row>
        <row r="491">
          <cell r="D491" t="str">
            <v>2256059</v>
          </cell>
        </row>
        <row r="492">
          <cell r="D492" t="str">
            <v>2256280</v>
          </cell>
        </row>
        <row r="493">
          <cell r="D493" t="str">
            <v>2256280</v>
          </cell>
        </row>
        <row r="494">
          <cell r="D494" t="str">
            <v>2256280</v>
          </cell>
        </row>
        <row r="495">
          <cell r="D495" t="str">
            <v>2256280</v>
          </cell>
        </row>
        <row r="496">
          <cell r="D496" t="str">
            <v>2256280</v>
          </cell>
        </row>
        <row r="497">
          <cell r="D497" t="str">
            <v>2256282</v>
          </cell>
        </row>
        <row r="498">
          <cell r="D498" t="str">
            <v>2256282</v>
          </cell>
        </row>
        <row r="499">
          <cell r="D499" t="str">
            <v>2256282</v>
          </cell>
        </row>
        <row r="500">
          <cell r="D500" t="str">
            <v>2256283</v>
          </cell>
        </row>
        <row r="501">
          <cell r="D501" t="str">
            <v>2256283</v>
          </cell>
        </row>
        <row r="502">
          <cell r="D502" t="str">
            <v>2256283</v>
          </cell>
        </row>
        <row r="503">
          <cell r="D503" t="str">
            <v>2256283</v>
          </cell>
        </row>
        <row r="504">
          <cell r="D504" t="str">
            <v>2256283</v>
          </cell>
        </row>
        <row r="505">
          <cell r="D505" t="str">
            <v>2256283</v>
          </cell>
        </row>
        <row r="506">
          <cell r="D506" t="str">
            <v>2256283</v>
          </cell>
        </row>
        <row r="507">
          <cell r="D507" t="str">
            <v>2256283</v>
          </cell>
        </row>
        <row r="508">
          <cell r="D508" t="str">
            <v>2256283</v>
          </cell>
        </row>
        <row r="509">
          <cell r="D509" t="str">
            <v>2256283</v>
          </cell>
        </row>
        <row r="510">
          <cell r="D510" t="str">
            <v>2256283</v>
          </cell>
        </row>
        <row r="511">
          <cell r="D511" t="str">
            <v>2256283</v>
          </cell>
        </row>
        <row r="512">
          <cell r="D512" t="str">
            <v>2256284</v>
          </cell>
        </row>
        <row r="513">
          <cell r="D513" t="str">
            <v>2256285</v>
          </cell>
        </row>
        <row r="514">
          <cell r="D514" t="str">
            <v>2256285</v>
          </cell>
        </row>
        <row r="515">
          <cell r="D515" t="str">
            <v>2256285</v>
          </cell>
        </row>
        <row r="516">
          <cell r="D516" t="str">
            <v>2256285</v>
          </cell>
        </row>
        <row r="517">
          <cell r="D517" t="str">
            <v>2256285</v>
          </cell>
        </row>
        <row r="518">
          <cell r="D518" t="str">
            <v>2256285</v>
          </cell>
        </row>
        <row r="519">
          <cell r="D519" t="str">
            <v>2256285</v>
          </cell>
        </row>
        <row r="520">
          <cell r="D520" t="str">
            <v>2256285</v>
          </cell>
        </row>
        <row r="521">
          <cell r="D521" t="str">
            <v>2256285</v>
          </cell>
        </row>
        <row r="522">
          <cell r="D522" t="str">
            <v>2256285</v>
          </cell>
        </row>
        <row r="523">
          <cell r="D523" t="str">
            <v>2256285</v>
          </cell>
        </row>
        <row r="524">
          <cell r="D524" t="str">
            <v>2256285</v>
          </cell>
        </row>
        <row r="525">
          <cell r="D525" t="str">
            <v>2256286</v>
          </cell>
        </row>
        <row r="526">
          <cell r="D526" t="str">
            <v>2256286</v>
          </cell>
        </row>
        <row r="527">
          <cell r="D527" t="str">
            <v>2256286</v>
          </cell>
        </row>
        <row r="528">
          <cell r="D528" t="str">
            <v>2256286</v>
          </cell>
        </row>
        <row r="529">
          <cell r="D529" t="str">
            <v>2256286</v>
          </cell>
        </row>
        <row r="530">
          <cell r="D530" t="str">
            <v>2256286</v>
          </cell>
        </row>
        <row r="531">
          <cell r="D531" t="str">
            <v>2256287</v>
          </cell>
        </row>
        <row r="532">
          <cell r="D532" t="str">
            <v>2256287</v>
          </cell>
        </row>
        <row r="533">
          <cell r="D533" t="str">
            <v>2256287</v>
          </cell>
        </row>
        <row r="534">
          <cell r="D534" t="str">
            <v>2256287</v>
          </cell>
        </row>
        <row r="535">
          <cell r="D535" t="str">
            <v>2256287</v>
          </cell>
        </row>
        <row r="536">
          <cell r="D536" t="str">
            <v>2256289</v>
          </cell>
        </row>
        <row r="537">
          <cell r="D537" t="str">
            <v>2256289</v>
          </cell>
        </row>
        <row r="538">
          <cell r="D538" t="str">
            <v>2256289</v>
          </cell>
        </row>
        <row r="539">
          <cell r="D539" t="str">
            <v>2256290</v>
          </cell>
        </row>
        <row r="540">
          <cell r="D540" t="str">
            <v>2256290</v>
          </cell>
        </row>
        <row r="541">
          <cell r="D541" t="str">
            <v>2256290</v>
          </cell>
        </row>
        <row r="542">
          <cell r="D542" t="str">
            <v>2256290</v>
          </cell>
        </row>
        <row r="543">
          <cell r="D543" t="str">
            <v>2256290</v>
          </cell>
        </row>
        <row r="544">
          <cell r="D544" t="str">
            <v>2256290</v>
          </cell>
        </row>
        <row r="545">
          <cell r="D545" t="str">
            <v>2256290</v>
          </cell>
        </row>
        <row r="546">
          <cell r="D546" t="str">
            <v>2256290</v>
          </cell>
        </row>
        <row r="547">
          <cell r="D547" t="str">
            <v>2256290</v>
          </cell>
        </row>
        <row r="548">
          <cell r="D548" t="str">
            <v>2256290</v>
          </cell>
        </row>
        <row r="549">
          <cell r="D549" t="str">
            <v>2256290</v>
          </cell>
        </row>
        <row r="550">
          <cell r="D550" t="str">
            <v>2256290</v>
          </cell>
        </row>
        <row r="551">
          <cell r="D551" t="str">
            <v>2256290</v>
          </cell>
        </row>
        <row r="552">
          <cell r="D552" t="str">
            <v>2256290</v>
          </cell>
        </row>
        <row r="553">
          <cell r="D553" t="str">
            <v>2256290</v>
          </cell>
        </row>
        <row r="554">
          <cell r="D554" t="str">
            <v>2256291</v>
          </cell>
        </row>
        <row r="555">
          <cell r="D555" t="str">
            <v>2256291</v>
          </cell>
        </row>
        <row r="556">
          <cell r="D556" t="str">
            <v>2256291</v>
          </cell>
        </row>
        <row r="557">
          <cell r="D557" t="str">
            <v>2256291</v>
          </cell>
        </row>
        <row r="558">
          <cell r="D558" t="str">
            <v>2256291</v>
          </cell>
        </row>
        <row r="559">
          <cell r="D559" t="str">
            <v>2256291</v>
          </cell>
        </row>
        <row r="560">
          <cell r="D560" t="str">
            <v>2256291</v>
          </cell>
        </row>
        <row r="561">
          <cell r="D561" t="str">
            <v>2256291</v>
          </cell>
        </row>
        <row r="562">
          <cell r="D562" t="str">
            <v>2256292</v>
          </cell>
        </row>
        <row r="563">
          <cell r="D563" t="str">
            <v>2256292</v>
          </cell>
        </row>
        <row r="564">
          <cell r="D564" t="str">
            <v>2256292</v>
          </cell>
        </row>
        <row r="565">
          <cell r="D565" t="str">
            <v>2256292</v>
          </cell>
        </row>
        <row r="566">
          <cell r="D566" t="str">
            <v>2256292</v>
          </cell>
        </row>
        <row r="567">
          <cell r="D567" t="str">
            <v>2256292</v>
          </cell>
        </row>
        <row r="568">
          <cell r="D568" t="str">
            <v>2256292</v>
          </cell>
        </row>
        <row r="569">
          <cell r="D569" t="str">
            <v>2256292</v>
          </cell>
        </row>
        <row r="570">
          <cell r="D570" t="str">
            <v>2256292</v>
          </cell>
        </row>
        <row r="571">
          <cell r="D571" t="str">
            <v>2256292</v>
          </cell>
        </row>
        <row r="572">
          <cell r="D572" t="str">
            <v>2256292</v>
          </cell>
        </row>
        <row r="573">
          <cell r="D573" t="str">
            <v>2256292</v>
          </cell>
        </row>
        <row r="574">
          <cell r="D574" t="str">
            <v>2256292</v>
          </cell>
        </row>
        <row r="575">
          <cell r="D575" t="str">
            <v>2256292</v>
          </cell>
        </row>
        <row r="576">
          <cell r="D576" t="str">
            <v>2256292</v>
          </cell>
        </row>
        <row r="577">
          <cell r="D577" t="str">
            <v>2256292</v>
          </cell>
        </row>
        <row r="578">
          <cell r="D578" t="str">
            <v>2256292</v>
          </cell>
        </row>
        <row r="579">
          <cell r="D579" t="str">
            <v>2256292</v>
          </cell>
        </row>
        <row r="580">
          <cell r="D580" t="str">
            <v>2256292</v>
          </cell>
        </row>
        <row r="581">
          <cell r="D581" t="str">
            <v>2256292</v>
          </cell>
        </row>
        <row r="582">
          <cell r="D582" t="str">
            <v>2256292</v>
          </cell>
        </row>
        <row r="583">
          <cell r="D583" t="str">
            <v>2256293</v>
          </cell>
        </row>
        <row r="584">
          <cell r="D584" t="str">
            <v>2256293</v>
          </cell>
        </row>
        <row r="585">
          <cell r="D585" t="str">
            <v>2256295</v>
          </cell>
        </row>
        <row r="586">
          <cell r="D586" t="str">
            <v>2256295</v>
          </cell>
        </row>
        <row r="587">
          <cell r="D587" t="str">
            <v>2256295</v>
          </cell>
        </row>
        <row r="588">
          <cell r="D588" t="str">
            <v>2256295</v>
          </cell>
        </row>
        <row r="589">
          <cell r="D589" t="str">
            <v>2256295</v>
          </cell>
        </row>
        <row r="590">
          <cell r="D590" t="str">
            <v>2256295</v>
          </cell>
        </row>
        <row r="591">
          <cell r="D591" t="str">
            <v>2256295</v>
          </cell>
        </row>
        <row r="592">
          <cell r="D592" t="str">
            <v>2256295</v>
          </cell>
        </row>
        <row r="593">
          <cell r="D593" t="str">
            <v>2256295</v>
          </cell>
        </row>
        <row r="594">
          <cell r="D594" t="str">
            <v>2256295</v>
          </cell>
        </row>
        <row r="595">
          <cell r="D595" t="str">
            <v>2256295</v>
          </cell>
        </row>
        <row r="596">
          <cell r="D596" t="str">
            <v>2256297</v>
          </cell>
        </row>
        <row r="597">
          <cell r="D597" t="str">
            <v>2256297</v>
          </cell>
        </row>
        <row r="598">
          <cell r="D598" t="str">
            <v>2256297</v>
          </cell>
        </row>
        <row r="599">
          <cell r="D599" t="str">
            <v>2256297</v>
          </cell>
        </row>
        <row r="600">
          <cell r="D600" t="str">
            <v>2256297</v>
          </cell>
        </row>
        <row r="601">
          <cell r="D601" t="str">
            <v>2256297</v>
          </cell>
        </row>
        <row r="602">
          <cell r="D602" t="str">
            <v>2256297</v>
          </cell>
        </row>
        <row r="603">
          <cell r="D603" t="str">
            <v>2256297</v>
          </cell>
        </row>
        <row r="604">
          <cell r="D604" t="str">
            <v>2256297</v>
          </cell>
        </row>
        <row r="605">
          <cell r="D605" t="str">
            <v>2256297</v>
          </cell>
        </row>
        <row r="606">
          <cell r="D606" t="str">
            <v>2256297</v>
          </cell>
        </row>
        <row r="607">
          <cell r="D607" t="str">
            <v>2256297</v>
          </cell>
        </row>
        <row r="608">
          <cell r="D608" t="str">
            <v>2256297</v>
          </cell>
        </row>
        <row r="609">
          <cell r="D609" t="str">
            <v>2256297</v>
          </cell>
        </row>
        <row r="610">
          <cell r="D610" t="str">
            <v>2256297</v>
          </cell>
        </row>
        <row r="611">
          <cell r="D611" t="str">
            <v>2256297</v>
          </cell>
        </row>
        <row r="612">
          <cell r="D612" t="str">
            <v>2256297</v>
          </cell>
        </row>
        <row r="613">
          <cell r="D613" t="str">
            <v>2256297</v>
          </cell>
        </row>
        <row r="614">
          <cell r="D614" t="str">
            <v>2256297</v>
          </cell>
        </row>
        <row r="615">
          <cell r="D615" t="str">
            <v>2256297</v>
          </cell>
        </row>
        <row r="616">
          <cell r="D616" t="str">
            <v>2256297</v>
          </cell>
        </row>
        <row r="617">
          <cell r="D617" t="str">
            <v>2256297</v>
          </cell>
        </row>
        <row r="618">
          <cell r="D618" t="str">
            <v>2256297</v>
          </cell>
        </row>
        <row r="619">
          <cell r="D619" t="str">
            <v>2256297</v>
          </cell>
        </row>
        <row r="620">
          <cell r="D620" t="str">
            <v>2256297</v>
          </cell>
        </row>
        <row r="621">
          <cell r="D621" t="str">
            <v>2256297</v>
          </cell>
        </row>
        <row r="622">
          <cell r="D622" t="str">
            <v>2256297</v>
          </cell>
        </row>
        <row r="623">
          <cell r="D623" t="str">
            <v>2256297</v>
          </cell>
        </row>
        <row r="624">
          <cell r="D624" t="str">
            <v>2256297</v>
          </cell>
        </row>
        <row r="625">
          <cell r="D625" t="str">
            <v>2256297</v>
          </cell>
        </row>
        <row r="626">
          <cell r="D626" t="str">
            <v>2256297</v>
          </cell>
        </row>
        <row r="627">
          <cell r="D627" t="str">
            <v>2256297</v>
          </cell>
        </row>
        <row r="628">
          <cell r="D628" t="str">
            <v>2256297</v>
          </cell>
        </row>
        <row r="629">
          <cell r="D629" t="str">
            <v>2256297</v>
          </cell>
        </row>
        <row r="630">
          <cell r="D630" t="str">
            <v>2256297</v>
          </cell>
        </row>
        <row r="631">
          <cell r="D631" t="str">
            <v>2256297</v>
          </cell>
        </row>
        <row r="632">
          <cell r="D632" t="str">
            <v>2256297</v>
          </cell>
        </row>
        <row r="633">
          <cell r="D633" t="str">
            <v>2256297</v>
          </cell>
        </row>
        <row r="634">
          <cell r="D634" t="str">
            <v>2256297</v>
          </cell>
        </row>
        <row r="635">
          <cell r="D635" t="str">
            <v>2256297</v>
          </cell>
        </row>
        <row r="636">
          <cell r="D636" t="str">
            <v>2256297</v>
          </cell>
        </row>
        <row r="637">
          <cell r="D637" t="str">
            <v>2256297</v>
          </cell>
        </row>
        <row r="638">
          <cell r="D638" t="str">
            <v>2256297</v>
          </cell>
        </row>
        <row r="639">
          <cell r="D639" t="str">
            <v>2256298</v>
          </cell>
        </row>
        <row r="640">
          <cell r="D640" t="str">
            <v>2256300</v>
          </cell>
        </row>
        <row r="641">
          <cell r="D641" t="str">
            <v>2256300</v>
          </cell>
        </row>
        <row r="642">
          <cell r="D642" t="str">
            <v>2256300</v>
          </cell>
        </row>
        <row r="643">
          <cell r="D643" t="str">
            <v>2256300</v>
          </cell>
        </row>
        <row r="644">
          <cell r="D644" t="str">
            <v>2256300</v>
          </cell>
        </row>
        <row r="645">
          <cell r="D645" t="str">
            <v>2256300</v>
          </cell>
        </row>
        <row r="646">
          <cell r="D646" t="str">
            <v>2256301</v>
          </cell>
        </row>
        <row r="647">
          <cell r="D647" t="str">
            <v>2256301</v>
          </cell>
        </row>
        <row r="648">
          <cell r="D648" t="str">
            <v>2256301</v>
          </cell>
        </row>
        <row r="649">
          <cell r="D649" t="str">
            <v>2256301</v>
          </cell>
        </row>
        <row r="650">
          <cell r="D650" t="str">
            <v>2256301</v>
          </cell>
        </row>
        <row r="651">
          <cell r="D651" t="str">
            <v>2256301</v>
          </cell>
        </row>
        <row r="652">
          <cell r="D652" t="str">
            <v>2256301</v>
          </cell>
        </row>
        <row r="653">
          <cell r="D653" t="str">
            <v>2256301</v>
          </cell>
        </row>
        <row r="654">
          <cell r="D654" t="str">
            <v>2256301</v>
          </cell>
        </row>
        <row r="655">
          <cell r="D655" t="str">
            <v>2256301</v>
          </cell>
        </row>
        <row r="656">
          <cell r="D656" t="str">
            <v>2256301</v>
          </cell>
        </row>
        <row r="657">
          <cell r="D657" t="str">
            <v>2256301</v>
          </cell>
        </row>
        <row r="658">
          <cell r="D658" t="str">
            <v>2256301</v>
          </cell>
        </row>
        <row r="659">
          <cell r="D659" t="str">
            <v>2256301</v>
          </cell>
        </row>
        <row r="660">
          <cell r="D660" t="str">
            <v>2256301</v>
          </cell>
        </row>
        <row r="661">
          <cell r="D661" t="str">
            <v>2256301</v>
          </cell>
        </row>
        <row r="662">
          <cell r="D662" t="str">
            <v>2256301</v>
          </cell>
        </row>
        <row r="663">
          <cell r="D663" t="str">
            <v>2256303</v>
          </cell>
        </row>
        <row r="664">
          <cell r="D664" t="str">
            <v>2256303</v>
          </cell>
        </row>
        <row r="665">
          <cell r="D665" t="str">
            <v>2256303</v>
          </cell>
        </row>
        <row r="666">
          <cell r="D666" t="str">
            <v>2256303</v>
          </cell>
        </row>
        <row r="667">
          <cell r="D667" t="str">
            <v>2256303</v>
          </cell>
        </row>
        <row r="668">
          <cell r="D668" t="str">
            <v>2256303</v>
          </cell>
        </row>
        <row r="669">
          <cell r="D669" t="str">
            <v>2256303</v>
          </cell>
        </row>
        <row r="670">
          <cell r="D670" t="str">
            <v>2256303</v>
          </cell>
        </row>
        <row r="671">
          <cell r="D671" t="str">
            <v>2256303</v>
          </cell>
        </row>
        <row r="672">
          <cell r="D672" t="str">
            <v>2256303</v>
          </cell>
        </row>
        <row r="673">
          <cell r="D673" t="str">
            <v>2256303</v>
          </cell>
        </row>
        <row r="674">
          <cell r="D674" t="str">
            <v>2256303</v>
          </cell>
        </row>
        <row r="675">
          <cell r="D675" t="str">
            <v>2256303</v>
          </cell>
        </row>
        <row r="676">
          <cell r="D676" t="str">
            <v>2256303</v>
          </cell>
        </row>
        <row r="677">
          <cell r="D677" t="str">
            <v>2256303</v>
          </cell>
        </row>
        <row r="678">
          <cell r="D678" t="str">
            <v>2256303</v>
          </cell>
        </row>
        <row r="679">
          <cell r="D679" t="str">
            <v>2256303</v>
          </cell>
        </row>
        <row r="680">
          <cell r="D680" t="str">
            <v>2256303</v>
          </cell>
        </row>
        <row r="681">
          <cell r="D681" t="str">
            <v>2256303</v>
          </cell>
        </row>
        <row r="682">
          <cell r="D682" t="str">
            <v>2256303</v>
          </cell>
        </row>
        <row r="683">
          <cell r="D683" t="str">
            <v>2256303</v>
          </cell>
        </row>
        <row r="684">
          <cell r="D684" t="str">
            <v>2256303</v>
          </cell>
        </row>
        <row r="685">
          <cell r="D685" t="str">
            <v>2256303</v>
          </cell>
        </row>
        <row r="686">
          <cell r="D686" t="str">
            <v>2256303</v>
          </cell>
        </row>
        <row r="687">
          <cell r="D687" t="str">
            <v>2256303</v>
          </cell>
        </row>
        <row r="688">
          <cell r="D688" t="str">
            <v>2256303</v>
          </cell>
        </row>
        <row r="689">
          <cell r="D689" t="str">
            <v>2256303</v>
          </cell>
        </row>
        <row r="690">
          <cell r="D690" t="str">
            <v>2256303</v>
          </cell>
        </row>
        <row r="691">
          <cell r="D691" t="str">
            <v>2256303</v>
          </cell>
        </row>
        <row r="692">
          <cell r="D692" t="str">
            <v>2256303</v>
          </cell>
        </row>
        <row r="693">
          <cell r="D693" t="str">
            <v>2256303</v>
          </cell>
        </row>
        <row r="694">
          <cell r="D694" t="str">
            <v>2256303</v>
          </cell>
        </row>
        <row r="695">
          <cell r="D695" t="str">
            <v>2256303</v>
          </cell>
        </row>
        <row r="696">
          <cell r="D696" t="str">
            <v>2256303</v>
          </cell>
        </row>
        <row r="697">
          <cell r="D697" t="str">
            <v>2256303</v>
          </cell>
        </row>
        <row r="698">
          <cell r="D698" t="str">
            <v>2256303</v>
          </cell>
        </row>
        <row r="699">
          <cell r="D699" t="str">
            <v>2256305</v>
          </cell>
        </row>
        <row r="700">
          <cell r="D700" t="str">
            <v>2256305</v>
          </cell>
        </row>
        <row r="701">
          <cell r="D701" t="str">
            <v>2256305</v>
          </cell>
        </row>
        <row r="702">
          <cell r="D702" t="str">
            <v>2256305</v>
          </cell>
        </row>
        <row r="703">
          <cell r="D703" t="str">
            <v>2256305</v>
          </cell>
        </row>
        <row r="704">
          <cell r="D704" t="str">
            <v>2256305</v>
          </cell>
        </row>
        <row r="705">
          <cell r="D705" t="str">
            <v>2256305</v>
          </cell>
        </row>
        <row r="706">
          <cell r="D706" t="str">
            <v>2256305</v>
          </cell>
        </row>
        <row r="707">
          <cell r="D707" t="str">
            <v>2256305</v>
          </cell>
        </row>
        <row r="708">
          <cell r="D708" t="str">
            <v>2256305</v>
          </cell>
        </row>
        <row r="709">
          <cell r="D709" t="str">
            <v>2256305</v>
          </cell>
        </row>
        <row r="710">
          <cell r="D710" t="str">
            <v>2256305</v>
          </cell>
        </row>
        <row r="711">
          <cell r="D711" t="str">
            <v>2256305</v>
          </cell>
        </row>
        <row r="712">
          <cell r="D712" t="str">
            <v>2256306</v>
          </cell>
        </row>
        <row r="713">
          <cell r="D713" t="str">
            <v>2256306</v>
          </cell>
        </row>
        <row r="714">
          <cell r="D714" t="str">
            <v>2256306</v>
          </cell>
        </row>
        <row r="715">
          <cell r="D715" t="str">
            <v>2256306</v>
          </cell>
        </row>
        <row r="716">
          <cell r="D716" t="str">
            <v>2256306</v>
          </cell>
        </row>
        <row r="717">
          <cell r="D717" t="str">
            <v>2256306</v>
          </cell>
        </row>
        <row r="718">
          <cell r="D718" t="str">
            <v>2256306</v>
          </cell>
        </row>
        <row r="719">
          <cell r="D719" t="str">
            <v>2256306</v>
          </cell>
        </row>
        <row r="720">
          <cell r="D720" t="str">
            <v>2256308</v>
          </cell>
        </row>
        <row r="721">
          <cell r="D721" t="str">
            <v>2256308</v>
          </cell>
        </row>
        <row r="722">
          <cell r="D722" t="str">
            <v>2256308</v>
          </cell>
        </row>
        <row r="723">
          <cell r="D723" t="str">
            <v>2256308</v>
          </cell>
        </row>
        <row r="724">
          <cell r="D724" t="str">
            <v>2256308</v>
          </cell>
        </row>
        <row r="725">
          <cell r="D725" t="str">
            <v>2256308</v>
          </cell>
        </row>
        <row r="726">
          <cell r="D726" t="str">
            <v>2256308</v>
          </cell>
        </row>
        <row r="727">
          <cell r="D727" t="str">
            <v>2256308</v>
          </cell>
        </row>
        <row r="728">
          <cell r="D728" t="str">
            <v>2256308</v>
          </cell>
        </row>
        <row r="729">
          <cell r="D729" t="str">
            <v>2256308</v>
          </cell>
        </row>
        <row r="730">
          <cell r="D730" t="str">
            <v>2256308</v>
          </cell>
        </row>
        <row r="731">
          <cell r="D731" t="str">
            <v>2256308</v>
          </cell>
        </row>
        <row r="732">
          <cell r="D732" t="str">
            <v>2256308</v>
          </cell>
        </row>
        <row r="733">
          <cell r="D733" t="str">
            <v>2256308</v>
          </cell>
        </row>
        <row r="734">
          <cell r="D734" t="str">
            <v>2256308</v>
          </cell>
        </row>
        <row r="735">
          <cell r="D735" t="str">
            <v>2256308</v>
          </cell>
        </row>
        <row r="736">
          <cell r="D736" t="str">
            <v>2256308</v>
          </cell>
        </row>
        <row r="737">
          <cell r="D737" t="str">
            <v>2256308</v>
          </cell>
        </row>
        <row r="738">
          <cell r="D738" t="str">
            <v>2256308</v>
          </cell>
        </row>
        <row r="739">
          <cell r="D739" t="str">
            <v>2256308</v>
          </cell>
        </row>
        <row r="740">
          <cell r="D740" t="str">
            <v>2256308</v>
          </cell>
        </row>
        <row r="741">
          <cell r="D741" t="str">
            <v>2256309</v>
          </cell>
        </row>
        <row r="742">
          <cell r="D742" t="str">
            <v>2256309</v>
          </cell>
        </row>
        <row r="743">
          <cell r="D743" t="str">
            <v>2256309</v>
          </cell>
        </row>
        <row r="744">
          <cell r="D744" t="str">
            <v>2256309</v>
          </cell>
        </row>
        <row r="745">
          <cell r="D745" t="str">
            <v>2256310</v>
          </cell>
        </row>
        <row r="746">
          <cell r="D746" t="str">
            <v>2256310</v>
          </cell>
        </row>
        <row r="747">
          <cell r="D747" t="str">
            <v>2256310</v>
          </cell>
        </row>
        <row r="748">
          <cell r="D748" t="str">
            <v>2256310</v>
          </cell>
        </row>
        <row r="749">
          <cell r="D749" t="str">
            <v>2256310</v>
          </cell>
        </row>
        <row r="750">
          <cell r="D750" t="str">
            <v>2256310</v>
          </cell>
        </row>
        <row r="751">
          <cell r="D751" t="str">
            <v>2256310</v>
          </cell>
        </row>
        <row r="752">
          <cell r="D752" t="str">
            <v>2256310</v>
          </cell>
        </row>
        <row r="753">
          <cell r="D753" t="str">
            <v>2256311</v>
          </cell>
        </row>
        <row r="754">
          <cell r="D754" t="str">
            <v>2256311</v>
          </cell>
        </row>
        <row r="755">
          <cell r="D755" t="str">
            <v>2256311</v>
          </cell>
        </row>
        <row r="756">
          <cell r="D756" t="str">
            <v>2256311</v>
          </cell>
        </row>
        <row r="757">
          <cell r="D757" t="str">
            <v>2256311</v>
          </cell>
        </row>
        <row r="758">
          <cell r="D758" t="str">
            <v>2256311</v>
          </cell>
        </row>
        <row r="759">
          <cell r="D759" t="str">
            <v>2256311</v>
          </cell>
        </row>
        <row r="760">
          <cell r="D760" t="str">
            <v>2256311</v>
          </cell>
        </row>
        <row r="761">
          <cell r="D761" t="str">
            <v>2256311</v>
          </cell>
        </row>
        <row r="762">
          <cell r="D762" t="str">
            <v>2256311</v>
          </cell>
        </row>
        <row r="763">
          <cell r="D763" t="str">
            <v>2256311</v>
          </cell>
        </row>
        <row r="764">
          <cell r="D764" t="str">
            <v>2256311</v>
          </cell>
        </row>
        <row r="765">
          <cell r="D765" t="str">
            <v>2256311</v>
          </cell>
        </row>
        <row r="766">
          <cell r="D766" t="str">
            <v>2256311</v>
          </cell>
        </row>
        <row r="767">
          <cell r="D767" t="str">
            <v>2256311</v>
          </cell>
        </row>
        <row r="768">
          <cell r="D768" t="str">
            <v>2256311</v>
          </cell>
        </row>
        <row r="769">
          <cell r="D769" t="str">
            <v>2256311</v>
          </cell>
        </row>
        <row r="770">
          <cell r="D770" t="str">
            <v>2256311</v>
          </cell>
        </row>
        <row r="771">
          <cell r="D771" t="str">
            <v>2256311</v>
          </cell>
        </row>
        <row r="772">
          <cell r="D772" t="str">
            <v>2256311</v>
          </cell>
        </row>
        <row r="773">
          <cell r="D773" t="str">
            <v>2256311</v>
          </cell>
        </row>
        <row r="774">
          <cell r="D774" t="str">
            <v>2256311</v>
          </cell>
        </row>
        <row r="775">
          <cell r="D775" t="str">
            <v>2256311</v>
          </cell>
        </row>
        <row r="776">
          <cell r="D776" t="str">
            <v>2256311</v>
          </cell>
        </row>
        <row r="777">
          <cell r="D777" t="str">
            <v>2256311</v>
          </cell>
        </row>
        <row r="778">
          <cell r="D778" t="str">
            <v>2256311</v>
          </cell>
        </row>
        <row r="779">
          <cell r="D779" t="str">
            <v>2256311</v>
          </cell>
        </row>
        <row r="780">
          <cell r="D780" t="str">
            <v>2256311</v>
          </cell>
        </row>
        <row r="781">
          <cell r="D781" t="str">
            <v>2256311</v>
          </cell>
        </row>
        <row r="782">
          <cell r="D782" t="str">
            <v>2256311</v>
          </cell>
        </row>
        <row r="783">
          <cell r="D783" t="str">
            <v>2256311</v>
          </cell>
        </row>
        <row r="784">
          <cell r="D784" t="str">
            <v>2256312</v>
          </cell>
        </row>
        <row r="785">
          <cell r="D785" t="str">
            <v>2256312</v>
          </cell>
        </row>
        <row r="786">
          <cell r="D786" t="str">
            <v>2256312</v>
          </cell>
        </row>
        <row r="787">
          <cell r="D787" t="str">
            <v>2256312</v>
          </cell>
        </row>
        <row r="788">
          <cell r="D788" t="str">
            <v>2256312</v>
          </cell>
        </row>
        <row r="789">
          <cell r="D789" t="str">
            <v>2256312</v>
          </cell>
        </row>
        <row r="790">
          <cell r="D790" t="str">
            <v>2256312</v>
          </cell>
        </row>
        <row r="791">
          <cell r="D791" t="str">
            <v>2256312</v>
          </cell>
        </row>
        <row r="792">
          <cell r="D792" t="str">
            <v>2256312</v>
          </cell>
        </row>
        <row r="793">
          <cell r="D793" t="str">
            <v>2256312</v>
          </cell>
        </row>
        <row r="794">
          <cell r="D794" t="str">
            <v>2256312</v>
          </cell>
        </row>
        <row r="795">
          <cell r="D795" t="str">
            <v>2256312</v>
          </cell>
        </row>
        <row r="796">
          <cell r="D796" t="str">
            <v>2256312</v>
          </cell>
        </row>
        <row r="797">
          <cell r="D797" t="str">
            <v>2256313</v>
          </cell>
        </row>
        <row r="798">
          <cell r="D798" t="str">
            <v>2256313</v>
          </cell>
        </row>
        <row r="799">
          <cell r="D799" t="str">
            <v>2256313</v>
          </cell>
        </row>
        <row r="800">
          <cell r="D800" t="str">
            <v>2256313</v>
          </cell>
        </row>
        <row r="801">
          <cell r="D801" t="str">
            <v>2256313</v>
          </cell>
        </row>
        <row r="802">
          <cell r="D802" t="str">
            <v>2256313</v>
          </cell>
        </row>
        <row r="803">
          <cell r="D803" t="str">
            <v>2256313</v>
          </cell>
        </row>
        <row r="804">
          <cell r="D804" t="str">
            <v>2256313</v>
          </cell>
        </row>
        <row r="805">
          <cell r="D805" t="str">
            <v>2256313</v>
          </cell>
        </row>
        <row r="806">
          <cell r="D806" t="str">
            <v>2256313</v>
          </cell>
        </row>
        <row r="807">
          <cell r="D807" t="str">
            <v>2256313</v>
          </cell>
        </row>
        <row r="808">
          <cell r="D808" t="str">
            <v>2256313</v>
          </cell>
        </row>
        <row r="809">
          <cell r="D809" t="str">
            <v>2256313</v>
          </cell>
        </row>
        <row r="810">
          <cell r="D810" t="str">
            <v>2256313</v>
          </cell>
        </row>
        <row r="811">
          <cell r="D811" t="str">
            <v>2256313</v>
          </cell>
        </row>
        <row r="812">
          <cell r="D812" t="str">
            <v>2256313</v>
          </cell>
        </row>
        <row r="813">
          <cell r="D813" t="str">
            <v>2256313</v>
          </cell>
        </row>
        <row r="814">
          <cell r="D814" t="str">
            <v>2256313</v>
          </cell>
        </row>
        <row r="815">
          <cell r="D815" t="str">
            <v>2256314</v>
          </cell>
        </row>
        <row r="816">
          <cell r="D816" t="str">
            <v>2256314</v>
          </cell>
        </row>
        <row r="817">
          <cell r="D817" t="str">
            <v>2256314</v>
          </cell>
        </row>
        <row r="818">
          <cell r="D818" t="str">
            <v>2256314</v>
          </cell>
        </row>
        <row r="819">
          <cell r="D819" t="str">
            <v>2256315</v>
          </cell>
        </row>
        <row r="820">
          <cell r="D820" t="str">
            <v>2256315</v>
          </cell>
        </row>
        <row r="821">
          <cell r="D821" t="str">
            <v>2256315</v>
          </cell>
        </row>
        <row r="822">
          <cell r="D822" t="str">
            <v>2256315</v>
          </cell>
        </row>
        <row r="823">
          <cell r="D823" t="str">
            <v>2256316</v>
          </cell>
        </row>
        <row r="824">
          <cell r="D824" t="str">
            <v>2256316</v>
          </cell>
        </row>
        <row r="825">
          <cell r="D825" t="str">
            <v>2256316</v>
          </cell>
        </row>
        <row r="826">
          <cell r="D826" t="str">
            <v>2256321</v>
          </cell>
        </row>
        <row r="827">
          <cell r="D827" t="str">
            <v>2256321</v>
          </cell>
        </row>
        <row r="828">
          <cell r="D828" t="str">
            <v>2256321</v>
          </cell>
        </row>
        <row r="829">
          <cell r="D829" t="str">
            <v>2256321</v>
          </cell>
        </row>
        <row r="830">
          <cell r="D830" t="str">
            <v>2256322</v>
          </cell>
        </row>
        <row r="831">
          <cell r="D831" t="str">
            <v>2256322</v>
          </cell>
        </row>
        <row r="832">
          <cell r="D832" t="str">
            <v>2256322</v>
          </cell>
        </row>
        <row r="833">
          <cell r="D833" t="str">
            <v>2256323</v>
          </cell>
        </row>
        <row r="834">
          <cell r="D834" t="str">
            <v>2256323</v>
          </cell>
        </row>
        <row r="835">
          <cell r="D835" t="str">
            <v>2256323</v>
          </cell>
        </row>
        <row r="836">
          <cell r="D836" t="str">
            <v>2256323</v>
          </cell>
        </row>
        <row r="837">
          <cell r="D837" t="str">
            <v>2256323</v>
          </cell>
        </row>
        <row r="838">
          <cell r="D838" t="str">
            <v>2256323</v>
          </cell>
        </row>
        <row r="839">
          <cell r="D839" t="str">
            <v>2256323</v>
          </cell>
        </row>
        <row r="840">
          <cell r="D840" t="str">
            <v>2256323</v>
          </cell>
        </row>
        <row r="841">
          <cell r="D841" t="str">
            <v>2256323</v>
          </cell>
        </row>
        <row r="842">
          <cell r="D842" t="str">
            <v>2256325</v>
          </cell>
        </row>
        <row r="843">
          <cell r="D843" t="str">
            <v>2256325</v>
          </cell>
        </row>
        <row r="844">
          <cell r="D844" t="str">
            <v>2256325</v>
          </cell>
        </row>
        <row r="845">
          <cell r="D845" t="str">
            <v>2256325</v>
          </cell>
        </row>
        <row r="846">
          <cell r="D846" t="str">
            <v>2256325</v>
          </cell>
        </row>
        <row r="847">
          <cell r="D847" t="str">
            <v>2256325</v>
          </cell>
        </row>
        <row r="848">
          <cell r="D848" t="str">
            <v>2256325</v>
          </cell>
        </row>
        <row r="849">
          <cell r="D849" t="str">
            <v>2256325</v>
          </cell>
        </row>
        <row r="850">
          <cell r="D850" t="str">
            <v>2256326</v>
          </cell>
        </row>
        <row r="851">
          <cell r="D851" t="str">
            <v>2256326</v>
          </cell>
        </row>
        <row r="852">
          <cell r="D852" t="str">
            <v>2256326</v>
          </cell>
        </row>
        <row r="853">
          <cell r="D853" t="str">
            <v>2256326</v>
          </cell>
        </row>
        <row r="854">
          <cell r="D854" t="str">
            <v>2256326</v>
          </cell>
        </row>
        <row r="855">
          <cell r="D855" t="str">
            <v>2256326</v>
          </cell>
        </row>
        <row r="856">
          <cell r="D856" t="str">
            <v>2256326</v>
          </cell>
        </row>
        <row r="857">
          <cell r="D857" t="str">
            <v>2256327</v>
          </cell>
        </row>
        <row r="858">
          <cell r="D858" t="str">
            <v>2256327</v>
          </cell>
        </row>
        <row r="859">
          <cell r="D859" t="str">
            <v>2256327</v>
          </cell>
        </row>
        <row r="860">
          <cell r="D860" t="str">
            <v>2256328</v>
          </cell>
        </row>
        <row r="861">
          <cell r="D861" t="str">
            <v>2256328</v>
          </cell>
        </row>
        <row r="862">
          <cell r="D862" t="str">
            <v>2256328</v>
          </cell>
        </row>
        <row r="863">
          <cell r="D863" t="str">
            <v>2256328</v>
          </cell>
        </row>
        <row r="864">
          <cell r="D864" t="str">
            <v>2256329</v>
          </cell>
        </row>
        <row r="865">
          <cell r="D865" t="str">
            <v>2256329</v>
          </cell>
        </row>
        <row r="866">
          <cell r="D866" t="str">
            <v>2256329</v>
          </cell>
        </row>
        <row r="867">
          <cell r="D867" t="str">
            <v>2256329</v>
          </cell>
        </row>
        <row r="868">
          <cell r="D868" t="str">
            <v>2256329</v>
          </cell>
        </row>
        <row r="869">
          <cell r="D869" t="str">
            <v>2256329</v>
          </cell>
        </row>
        <row r="870">
          <cell r="D870" t="str">
            <v>2256329</v>
          </cell>
        </row>
        <row r="871">
          <cell r="D871" t="str">
            <v>2256329</v>
          </cell>
        </row>
        <row r="872">
          <cell r="D872" t="str">
            <v>2256329</v>
          </cell>
        </row>
        <row r="873">
          <cell r="D873" t="str">
            <v>2256329</v>
          </cell>
        </row>
        <row r="874">
          <cell r="D874" t="str">
            <v>2256329</v>
          </cell>
        </row>
        <row r="875">
          <cell r="D875" t="str">
            <v>2256330</v>
          </cell>
        </row>
        <row r="876">
          <cell r="D876" t="str">
            <v>2256330</v>
          </cell>
        </row>
        <row r="877">
          <cell r="D877" t="str">
            <v>2256330</v>
          </cell>
        </row>
        <row r="878">
          <cell r="D878" t="str">
            <v>2256330</v>
          </cell>
        </row>
        <row r="879">
          <cell r="D879" t="str">
            <v>2256330</v>
          </cell>
        </row>
        <row r="880">
          <cell r="D880" t="str">
            <v>2256330</v>
          </cell>
        </row>
        <row r="881">
          <cell r="D881" t="str">
            <v>2256330</v>
          </cell>
        </row>
        <row r="882">
          <cell r="D882" t="str">
            <v>2256331</v>
          </cell>
        </row>
        <row r="883">
          <cell r="D883" t="str">
            <v>2256331</v>
          </cell>
        </row>
        <row r="884">
          <cell r="D884" t="str">
            <v>2256331</v>
          </cell>
        </row>
        <row r="885">
          <cell r="D885" t="str">
            <v>2256331</v>
          </cell>
        </row>
        <row r="886">
          <cell r="D886" t="str">
            <v>2256331</v>
          </cell>
        </row>
        <row r="887">
          <cell r="D887" t="str">
            <v>2256331</v>
          </cell>
        </row>
        <row r="888">
          <cell r="D888" t="str">
            <v>2256331</v>
          </cell>
        </row>
        <row r="889">
          <cell r="D889" t="str">
            <v>2256331</v>
          </cell>
        </row>
        <row r="890">
          <cell r="D890" t="str">
            <v>2256331</v>
          </cell>
        </row>
        <row r="891">
          <cell r="D891" t="str">
            <v>2256331</v>
          </cell>
        </row>
        <row r="892">
          <cell r="D892" t="str">
            <v>2256331</v>
          </cell>
        </row>
        <row r="893">
          <cell r="D893" t="str">
            <v>2256331</v>
          </cell>
        </row>
        <row r="894">
          <cell r="D894" t="str">
            <v>2256332</v>
          </cell>
        </row>
        <row r="895">
          <cell r="D895" t="str">
            <v>2256332</v>
          </cell>
        </row>
        <row r="896">
          <cell r="D896" t="str">
            <v>2256332</v>
          </cell>
        </row>
        <row r="897">
          <cell r="D897" t="str">
            <v>2256332</v>
          </cell>
        </row>
        <row r="898">
          <cell r="D898" t="str">
            <v>2256332</v>
          </cell>
        </row>
        <row r="899">
          <cell r="D899" t="str">
            <v>2256332</v>
          </cell>
        </row>
        <row r="900">
          <cell r="D900" t="str">
            <v>2256332</v>
          </cell>
        </row>
        <row r="901">
          <cell r="D901" t="str">
            <v>2256333</v>
          </cell>
        </row>
        <row r="902">
          <cell r="D902" t="str">
            <v>2256333</v>
          </cell>
        </row>
        <row r="903">
          <cell r="D903" t="str">
            <v>2256333</v>
          </cell>
        </row>
        <row r="904">
          <cell r="D904" t="str">
            <v>2256333</v>
          </cell>
        </row>
        <row r="905">
          <cell r="D905" t="str">
            <v>2256333</v>
          </cell>
        </row>
        <row r="906">
          <cell r="D906" t="str">
            <v>2256333</v>
          </cell>
        </row>
        <row r="907">
          <cell r="D907" t="str">
            <v>2256333</v>
          </cell>
        </row>
        <row r="908">
          <cell r="D908" t="str">
            <v>2256333</v>
          </cell>
        </row>
        <row r="909">
          <cell r="D909" t="str">
            <v>2256333</v>
          </cell>
        </row>
        <row r="910">
          <cell r="D910" t="str">
            <v>2256333</v>
          </cell>
        </row>
        <row r="911">
          <cell r="D911" t="str">
            <v>2256333</v>
          </cell>
        </row>
        <row r="912">
          <cell r="D912" t="str">
            <v>2256333</v>
          </cell>
        </row>
        <row r="913">
          <cell r="D913" t="str">
            <v>2256334</v>
          </cell>
        </row>
        <row r="914">
          <cell r="D914" t="str">
            <v>2256334</v>
          </cell>
        </row>
        <row r="915">
          <cell r="D915" t="str">
            <v>2256336</v>
          </cell>
        </row>
        <row r="916">
          <cell r="D916" t="str">
            <v>2256336</v>
          </cell>
        </row>
        <row r="917">
          <cell r="D917" t="str">
            <v>2256336</v>
          </cell>
        </row>
        <row r="918">
          <cell r="D918" t="str">
            <v>2256336</v>
          </cell>
        </row>
        <row r="919">
          <cell r="D919" t="str">
            <v>2256337</v>
          </cell>
        </row>
        <row r="920">
          <cell r="D920" t="str">
            <v>2256337</v>
          </cell>
        </row>
        <row r="921">
          <cell r="D921" t="str">
            <v>2256337</v>
          </cell>
        </row>
        <row r="922">
          <cell r="D922" t="str">
            <v>2256337</v>
          </cell>
        </row>
        <row r="923">
          <cell r="D923" t="str">
            <v>2256337</v>
          </cell>
        </row>
        <row r="924">
          <cell r="D924" t="str">
            <v>2256337</v>
          </cell>
        </row>
        <row r="925">
          <cell r="D925" t="str">
            <v>2256337</v>
          </cell>
        </row>
        <row r="926">
          <cell r="D926" t="str">
            <v>2256337</v>
          </cell>
        </row>
        <row r="927">
          <cell r="D927" t="str">
            <v>2256337</v>
          </cell>
        </row>
        <row r="928">
          <cell r="D928" t="str">
            <v>2256337</v>
          </cell>
        </row>
        <row r="929">
          <cell r="D929" t="str">
            <v>2256337</v>
          </cell>
        </row>
        <row r="930">
          <cell r="D930" t="str">
            <v>2256337</v>
          </cell>
        </row>
        <row r="931">
          <cell r="D931" t="str">
            <v>2256337</v>
          </cell>
        </row>
        <row r="932">
          <cell r="D932" t="str">
            <v>2256338</v>
          </cell>
        </row>
        <row r="933">
          <cell r="D933" t="str">
            <v>2256338</v>
          </cell>
        </row>
        <row r="934">
          <cell r="D934" t="str">
            <v>2256338</v>
          </cell>
        </row>
        <row r="935">
          <cell r="D935" t="str">
            <v>2256338</v>
          </cell>
        </row>
        <row r="936">
          <cell r="D936" t="str">
            <v>2256339</v>
          </cell>
        </row>
        <row r="937">
          <cell r="D937" t="str">
            <v>2256339</v>
          </cell>
        </row>
        <row r="938">
          <cell r="D938" t="str">
            <v>2256339</v>
          </cell>
        </row>
        <row r="939">
          <cell r="D939" t="str">
            <v>2256339</v>
          </cell>
        </row>
        <row r="940">
          <cell r="D940" t="str">
            <v>2256339</v>
          </cell>
        </row>
        <row r="941">
          <cell r="D941" t="str">
            <v>2256339</v>
          </cell>
        </row>
        <row r="942">
          <cell r="D942" t="str">
            <v>2256339</v>
          </cell>
        </row>
        <row r="943">
          <cell r="D943" t="str">
            <v>2256339</v>
          </cell>
        </row>
        <row r="944">
          <cell r="D944" t="str">
            <v>2256339</v>
          </cell>
        </row>
        <row r="945">
          <cell r="D945" t="str">
            <v>2256339</v>
          </cell>
        </row>
        <row r="946">
          <cell r="D946" t="str">
            <v>2256339</v>
          </cell>
        </row>
        <row r="947">
          <cell r="D947" t="str">
            <v>2256339</v>
          </cell>
        </row>
        <row r="948">
          <cell r="D948" t="str">
            <v>2256339</v>
          </cell>
        </row>
        <row r="949">
          <cell r="D949" t="str">
            <v>2256339</v>
          </cell>
        </row>
        <row r="950">
          <cell r="D950" t="str">
            <v>2256339</v>
          </cell>
        </row>
        <row r="951">
          <cell r="D951" t="str">
            <v>2256339</v>
          </cell>
        </row>
        <row r="952">
          <cell r="D952" t="str">
            <v>2256339</v>
          </cell>
        </row>
        <row r="953">
          <cell r="D953" t="str">
            <v>2256339</v>
          </cell>
        </row>
        <row r="954">
          <cell r="D954" t="str">
            <v>2256339</v>
          </cell>
        </row>
        <row r="955">
          <cell r="D955" t="str">
            <v>2256339</v>
          </cell>
        </row>
        <row r="956">
          <cell r="D956" t="str">
            <v>2256339</v>
          </cell>
        </row>
        <row r="957">
          <cell r="D957" t="str">
            <v>2256339</v>
          </cell>
        </row>
        <row r="958">
          <cell r="D958" t="str">
            <v>2256339</v>
          </cell>
        </row>
        <row r="959">
          <cell r="D959" t="str">
            <v>2256339</v>
          </cell>
        </row>
        <row r="960">
          <cell r="D960" t="str">
            <v>2256340</v>
          </cell>
        </row>
        <row r="961">
          <cell r="D961" t="str">
            <v>2256340</v>
          </cell>
        </row>
        <row r="962">
          <cell r="D962" t="str">
            <v>2256340</v>
          </cell>
        </row>
        <row r="963">
          <cell r="D963" t="str">
            <v>2256340</v>
          </cell>
        </row>
        <row r="964">
          <cell r="D964" t="str">
            <v>2256340</v>
          </cell>
        </row>
        <row r="965">
          <cell r="D965" t="str">
            <v>2256340</v>
          </cell>
        </row>
        <row r="966">
          <cell r="D966" t="str">
            <v>2256340</v>
          </cell>
        </row>
        <row r="967">
          <cell r="D967" t="str">
            <v>2256340</v>
          </cell>
        </row>
        <row r="968">
          <cell r="D968" t="str">
            <v>2256340</v>
          </cell>
        </row>
        <row r="969">
          <cell r="D969" t="str">
            <v>2256340</v>
          </cell>
        </row>
        <row r="970">
          <cell r="D970" t="str">
            <v>2256340</v>
          </cell>
        </row>
        <row r="971">
          <cell r="D971" t="str">
            <v>2256340</v>
          </cell>
        </row>
        <row r="972">
          <cell r="D972" t="str">
            <v>2256340</v>
          </cell>
        </row>
        <row r="973">
          <cell r="D973" t="str">
            <v>2256340</v>
          </cell>
        </row>
        <row r="974">
          <cell r="D974" t="str">
            <v>2256340</v>
          </cell>
        </row>
        <row r="975">
          <cell r="D975" t="str">
            <v>2256340</v>
          </cell>
        </row>
        <row r="976">
          <cell r="D976" t="str">
            <v>2256340</v>
          </cell>
        </row>
        <row r="977">
          <cell r="D977" t="str">
            <v>2256340</v>
          </cell>
        </row>
        <row r="978">
          <cell r="D978" t="str">
            <v>2256340</v>
          </cell>
        </row>
        <row r="979">
          <cell r="D979" t="str">
            <v>2256340</v>
          </cell>
        </row>
        <row r="980">
          <cell r="D980" t="str">
            <v>2256340</v>
          </cell>
        </row>
        <row r="981">
          <cell r="D981" t="str">
            <v>2256340</v>
          </cell>
        </row>
        <row r="982">
          <cell r="D982" t="str">
            <v>2256340</v>
          </cell>
        </row>
        <row r="983">
          <cell r="D983" t="str">
            <v>2256340</v>
          </cell>
        </row>
        <row r="984">
          <cell r="D984" t="str">
            <v>2256340</v>
          </cell>
        </row>
        <row r="985">
          <cell r="D985" t="str">
            <v>2256340</v>
          </cell>
        </row>
        <row r="986">
          <cell r="D986" t="str">
            <v>2256340</v>
          </cell>
        </row>
        <row r="987">
          <cell r="D987" t="str">
            <v>2256340</v>
          </cell>
        </row>
        <row r="988">
          <cell r="D988" t="str">
            <v>2256340</v>
          </cell>
        </row>
        <row r="989">
          <cell r="D989" t="str">
            <v>2256341</v>
          </cell>
        </row>
        <row r="990">
          <cell r="D990" t="str">
            <v>2256341</v>
          </cell>
        </row>
        <row r="991">
          <cell r="D991" t="str">
            <v>2256341</v>
          </cell>
        </row>
        <row r="992">
          <cell r="D992" t="str">
            <v>2256341</v>
          </cell>
        </row>
        <row r="993">
          <cell r="D993" t="str">
            <v>2256341</v>
          </cell>
        </row>
        <row r="994">
          <cell r="D994" t="str">
            <v>2256344</v>
          </cell>
        </row>
        <row r="995">
          <cell r="D995" t="str">
            <v>2256344</v>
          </cell>
        </row>
        <row r="996">
          <cell r="D996" t="str">
            <v>2256344</v>
          </cell>
        </row>
        <row r="997">
          <cell r="D997" t="str">
            <v>2256344</v>
          </cell>
        </row>
        <row r="998">
          <cell r="D998" t="str">
            <v>2256344</v>
          </cell>
        </row>
        <row r="999">
          <cell r="D999" t="str">
            <v>2256344</v>
          </cell>
        </row>
        <row r="1000">
          <cell r="D1000" t="str">
            <v>2256344</v>
          </cell>
        </row>
        <row r="1001">
          <cell r="D1001" t="str">
            <v>2256344</v>
          </cell>
        </row>
        <row r="1002">
          <cell r="D1002" t="str">
            <v>2256344</v>
          </cell>
        </row>
        <row r="1003">
          <cell r="D1003" t="str">
            <v>2256344</v>
          </cell>
        </row>
        <row r="1004">
          <cell r="D1004" t="str">
            <v>2256345</v>
          </cell>
        </row>
        <row r="1005">
          <cell r="D1005" t="str">
            <v>2256345</v>
          </cell>
        </row>
        <row r="1006">
          <cell r="D1006" t="str">
            <v>2256346</v>
          </cell>
        </row>
        <row r="1007">
          <cell r="D1007" t="str">
            <v>2256346</v>
          </cell>
        </row>
        <row r="1008">
          <cell r="D1008" t="str">
            <v>2256346</v>
          </cell>
        </row>
        <row r="1009">
          <cell r="D1009" t="str">
            <v>2256347</v>
          </cell>
        </row>
        <row r="1010">
          <cell r="D1010" t="str">
            <v>2256347</v>
          </cell>
        </row>
        <row r="1011">
          <cell r="D1011" t="str">
            <v>2256347</v>
          </cell>
        </row>
        <row r="1012">
          <cell r="D1012" t="str">
            <v>2256347</v>
          </cell>
        </row>
        <row r="1013">
          <cell r="D1013" t="str">
            <v>2256347</v>
          </cell>
        </row>
        <row r="1014">
          <cell r="D1014" t="str">
            <v>2256347</v>
          </cell>
        </row>
        <row r="1015">
          <cell r="D1015" t="str">
            <v>2256347</v>
          </cell>
        </row>
        <row r="1016">
          <cell r="D1016" t="str">
            <v>2256347</v>
          </cell>
        </row>
        <row r="1017">
          <cell r="D1017" t="str">
            <v>2256347</v>
          </cell>
        </row>
        <row r="1018">
          <cell r="D1018" t="str">
            <v>2256347</v>
          </cell>
        </row>
        <row r="1019">
          <cell r="D1019" t="str">
            <v>2256347</v>
          </cell>
        </row>
        <row r="1020">
          <cell r="D1020" t="str">
            <v>2256347</v>
          </cell>
        </row>
        <row r="1021">
          <cell r="D1021" t="str">
            <v>2256347</v>
          </cell>
        </row>
        <row r="1022">
          <cell r="D1022" t="str">
            <v>2256347</v>
          </cell>
        </row>
        <row r="1023">
          <cell r="D1023" t="str">
            <v>2256347</v>
          </cell>
        </row>
        <row r="1024">
          <cell r="D1024" t="str">
            <v>2256347</v>
          </cell>
        </row>
        <row r="1025">
          <cell r="D1025" t="str">
            <v>2256347</v>
          </cell>
        </row>
        <row r="1026">
          <cell r="D1026" t="str">
            <v>2256347</v>
          </cell>
        </row>
        <row r="1027">
          <cell r="D1027" t="str">
            <v>2256347</v>
          </cell>
        </row>
        <row r="1028">
          <cell r="D1028" t="str">
            <v>2256347</v>
          </cell>
        </row>
        <row r="1029">
          <cell r="D1029" t="str">
            <v>2256347</v>
          </cell>
        </row>
        <row r="1030">
          <cell r="D1030" t="str">
            <v>2256347</v>
          </cell>
        </row>
        <row r="1031">
          <cell r="D1031" t="str">
            <v>2256347</v>
          </cell>
        </row>
        <row r="1032">
          <cell r="D1032" t="str">
            <v>2256347</v>
          </cell>
        </row>
        <row r="1033">
          <cell r="D1033" t="str">
            <v>2256347</v>
          </cell>
        </row>
        <row r="1034">
          <cell r="D1034" t="str">
            <v>2256347</v>
          </cell>
        </row>
        <row r="1035">
          <cell r="D1035" t="str">
            <v>2256347</v>
          </cell>
        </row>
        <row r="1036">
          <cell r="D1036" t="str">
            <v>2256347</v>
          </cell>
        </row>
        <row r="1037">
          <cell r="D1037" t="str">
            <v>2256347</v>
          </cell>
        </row>
        <row r="1038">
          <cell r="D1038" t="str">
            <v>2256347</v>
          </cell>
        </row>
        <row r="1039">
          <cell r="D1039" t="str">
            <v>2256347</v>
          </cell>
        </row>
        <row r="1040">
          <cell r="D1040" t="str">
            <v>2256347</v>
          </cell>
        </row>
        <row r="1041">
          <cell r="D1041" t="str">
            <v>2256347</v>
          </cell>
        </row>
        <row r="1042">
          <cell r="D1042" t="str">
            <v>2256347</v>
          </cell>
        </row>
        <row r="1043">
          <cell r="D1043" t="str">
            <v>2256347</v>
          </cell>
        </row>
        <row r="1044">
          <cell r="D1044" t="str">
            <v>2256347</v>
          </cell>
        </row>
        <row r="1045">
          <cell r="D1045" t="str">
            <v>2256347</v>
          </cell>
        </row>
        <row r="1046">
          <cell r="D1046" t="str">
            <v>2256347</v>
          </cell>
        </row>
        <row r="1047">
          <cell r="D1047" t="str">
            <v>2256347</v>
          </cell>
        </row>
        <row r="1048">
          <cell r="D1048" t="str">
            <v>2256347</v>
          </cell>
        </row>
        <row r="1049">
          <cell r="D1049" t="str">
            <v>2256347</v>
          </cell>
        </row>
        <row r="1050">
          <cell r="D1050" t="str">
            <v>2256347</v>
          </cell>
        </row>
        <row r="1051">
          <cell r="D1051" t="str">
            <v>2256348</v>
          </cell>
        </row>
        <row r="1052">
          <cell r="D1052" t="str">
            <v>2256348</v>
          </cell>
        </row>
        <row r="1053">
          <cell r="D1053" t="str">
            <v>2256349</v>
          </cell>
        </row>
        <row r="1054">
          <cell r="D1054" t="str">
            <v>2256349</v>
          </cell>
        </row>
        <row r="1055">
          <cell r="D1055" t="str">
            <v>2256349</v>
          </cell>
        </row>
        <row r="1056">
          <cell r="D1056" t="str">
            <v>2256349</v>
          </cell>
        </row>
        <row r="1057">
          <cell r="D1057" t="str">
            <v>2256349</v>
          </cell>
        </row>
        <row r="1058">
          <cell r="D1058" t="str">
            <v>2256349</v>
          </cell>
        </row>
        <row r="1059">
          <cell r="D1059" t="str">
            <v>2256351</v>
          </cell>
        </row>
        <row r="1060">
          <cell r="D1060" t="str">
            <v>2256354</v>
          </cell>
        </row>
        <row r="1061">
          <cell r="D1061" t="str">
            <v>2256354</v>
          </cell>
        </row>
        <row r="1062">
          <cell r="D1062" t="str">
            <v>2256354</v>
          </cell>
        </row>
        <row r="1063">
          <cell r="D1063" t="str">
            <v>2256354</v>
          </cell>
        </row>
        <row r="1064">
          <cell r="D1064" t="str">
            <v>2256354</v>
          </cell>
        </row>
        <row r="1065">
          <cell r="D1065" t="str">
            <v>2256355</v>
          </cell>
        </row>
        <row r="1066">
          <cell r="D1066" t="str">
            <v>2256355</v>
          </cell>
        </row>
        <row r="1067">
          <cell r="D1067" t="str">
            <v>2256355</v>
          </cell>
        </row>
        <row r="1068">
          <cell r="D1068" t="str">
            <v>2256355</v>
          </cell>
        </row>
        <row r="1069">
          <cell r="D1069" t="str">
            <v>2256355</v>
          </cell>
        </row>
        <row r="1070">
          <cell r="D1070" t="str">
            <v>2256355</v>
          </cell>
        </row>
        <row r="1071">
          <cell r="D1071" t="str">
            <v>2256355</v>
          </cell>
        </row>
        <row r="1072">
          <cell r="D1072" t="str">
            <v>2256355</v>
          </cell>
        </row>
        <row r="1073">
          <cell r="D1073" t="str">
            <v>2256355</v>
          </cell>
        </row>
        <row r="1074">
          <cell r="D1074" t="str">
            <v>2256355</v>
          </cell>
        </row>
        <row r="1075">
          <cell r="D1075" t="str">
            <v>2256355</v>
          </cell>
        </row>
        <row r="1076">
          <cell r="D1076" t="str">
            <v>2256355</v>
          </cell>
        </row>
        <row r="1077">
          <cell r="D1077" t="str">
            <v>2256355</v>
          </cell>
        </row>
        <row r="1078">
          <cell r="D1078" t="str">
            <v>2256355</v>
          </cell>
        </row>
        <row r="1079">
          <cell r="D1079" t="str">
            <v>2256355</v>
          </cell>
        </row>
        <row r="1080">
          <cell r="D1080" t="str">
            <v>2256355</v>
          </cell>
        </row>
        <row r="1081">
          <cell r="D1081" t="str">
            <v>2256355</v>
          </cell>
        </row>
        <row r="1082">
          <cell r="D1082" t="str">
            <v>2256355</v>
          </cell>
        </row>
        <row r="1083">
          <cell r="D1083" t="str">
            <v>2256355</v>
          </cell>
        </row>
        <row r="1084">
          <cell r="D1084" t="str">
            <v>2256355</v>
          </cell>
        </row>
        <row r="1085">
          <cell r="D1085" t="str">
            <v>2256355</v>
          </cell>
        </row>
        <row r="1086">
          <cell r="D1086" t="str">
            <v>2256355</v>
          </cell>
        </row>
        <row r="1087">
          <cell r="D1087" t="str">
            <v>2256355</v>
          </cell>
        </row>
        <row r="1088">
          <cell r="D1088" t="str">
            <v>2256355</v>
          </cell>
        </row>
        <row r="1089">
          <cell r="D1089" t="str">
            <v>2256355</v>
          </cell>
        </row>
        <row r="1090">
          <cell r="D1090" t="str">
            <v>2256355</v>
          </cell>
        </row>
        <row r="1091">
          <cell r="D1091" t="str">
            <v>2256355</v>
          </cell>
        </row>
        <row r="1092">
          <cell r="D1092" t="str">
            <v>2256355</v>
          </cell>
        </row>
        <row r="1093">
          <cell r="D1093" t="str">
            <v>2256355</v>
          </cell>
        </row>
        <row r="1094">
          <cell r="D1094" t="str">
            <v>2256355</v>
          </cell>
        </row>
        <row r="1095">
          <cell r="D1095" t="str">
            <v>2256355</v>
          </cell>
        </row>
        <row r="1096">
          <cell r="D1096" t="str">
            <v>2256355</v>
          </cell>
        </row>
        <row r="1097">
          <cell r="D1097" t="str">
            <v>2256355</v>
          </cell>
        </row>
        <row r="1098">
          <cell r="D1098" t="str">
            <v>2256355</v>
          </cell>
        </row>
        <row r="1099">
          <cell r="D1099" t="str">
            <v>2256355</v>
          </cell>
        </row>
        <row r="1100">
          <cell r="D1100" t="str">
            <v>2256355</v>
          </cell>
        </row>
        <row r="1101">
          <cell r="D1101" t="str">
            <v>2256355</v>
          </cell>
        </row>
        <row r="1102">
          <cell r="D1102" t="str">
            <v>2256355</v>
          </cell>
        </row>
        <row r="1103">
          <cell r="D1103" t="str">
            <v>2256355</v>
          </cell>
        </row>
        <row r="1104">
          <cell r="D1104" t="str">
            <v>2256355</v>
          </cell>
        </row>
        <row r="1105">
          <cell r="D1105" t="str">
            <v>2256355</v>
          </cell>
        </row>
        <row r="1106">
          <cell r="D1106" t="str">
            <v>2256355</v>
          </cell>
        </row>
        <row r="1107">
          <cell r="D1107" t="str">
            <v>2256355</v>
          </cell>
        </row>
        <row r="1108">
          <cell r="D1108" t="str">
            <v>2256355</v>
          </cell>
        </row>
        <row r="1109">
          <cell r="D1109" t="str">
            <v>2256355</v>
          </cell>
        </row>
        <row r="1110">
          <cell r="D1110" t="str">
            <v>2256355</v>
          </cell>
        </row>
        <row r="1111">
          <cell r="D1111" t="str">
            <v>2256355</v>
          </cell>
        </row>
        <row r="1112">
          <cell r="D1112" t="str">
            <v>2256355</v>
          </cell>
        </row>
        <row r="1113">
          <cell r="D1113" t="str">
            <v>2256355</v>
          </cell>
        </row>
        <row r="1114">
          <cell r="D1114" t="str">
            <v>2256356</v>
          </cell>
        </row>
        <row r="1115">
          <cell r="D1115" t="str">
            <v>2256356</v>
          </cell>
        </row>
        <row r="1116">
          <cell r="D1116" t="str">
            <v>2256356</v>
          </cell>
        </row>
        <row r="1117">
          <cell r="D1117" t="str">
            <v>2256359</v>
          </cell>
        </row>
        <row r="1118">
          <cell r="D1118" t="str">
            <v>2256359</v>
          </cell>
        </row>
        <row r="1119">
          <cell r="D1119" t="str">
            <v>2256359</v>
          </cell>
        </row>
        <row r="1120">
          <cell r="D1120" t="str">
            <v>2256359</v>
          </cell>
        </row>
        <row r="1121">
          <cell r="D1121" t="str">
            <v>2256362</v>
          </cell>
        </row>
        <row r="1122">
          <cell r="D1122" t="str">
            <v>2256363</v>
          </cell>
        </row>
        <row r="1123">
          <cell r="D1123" t="str">
            <v>2256363</v>
          </cell>
        </row>
        <row r="1124">
          <cell r="D1124" t="str">
            <v>2256363</v>
          </cell>
        </row>
        <row r="1125">
          <cell r="D1125" t="str">
            <v>2256363</v>
          </cell>
        </row>
        <row r="1126">
          <cell r="D1126" t="str">
            <v>2256363</v>
          </cell>
        </row>
        <row r="1127">
          <cell r="D1127" t="str">
            <v>2256372</v>
          </cell>
        </row>
        <row r="1128">
          <cell r="D1128" t="str">
            <v>2256372</v>
          </cell>
        </row>
        <row r="1129">
          <cell r="D1129" t="str">
            <v>2256378</v>
          </cell>
        </row>
        <row r="1130">
          <cell r="D1130" t="str">
            <v>2256378</v>
          </cell>
        </row>
        <row r="1131">
          <cell r="D1131" t="str">
            <v>2256378</v>
          </cell>
        </row>
        <row r="1132">
          <cell r="D1132" t="str">
            <v>2256378</v>
          </cell>
        </row>
        <row r="1133">
          <cell r="D1133" t="str">
            <v>2256378</v>
          </cell>
        </row>
        <row r="1134">
          <cell r="D1134" t="str">
            <v>2256378</v>
          </cell>
        </row>
        <row r="1135">
          <cell r="D1135" t="str">
            <v>2256378</v>
          </cell>
        </row>
        <row r="1136">
          <cell r="D1136" t="str">
            <v>2256378</v>
          </cell>
        </row>
        <row r="1137">
          <cell r="D1137" t="str">
            <v>2256378</v>
          </cell>
        </row>
        <row r="1138">
          <cell r="D1138" t="str">
            <v>2256378</v>
          </cell>
        </row>
        <row r="1139">
          <cell r="D1139" t="str">
            <v>2256379</v>
          </cell>
        </row>
        <row r="1140">
          <cell r="D1140" t="str">
            <v>2256379</v>
          </cell>
        </row>
        <row r="1141">
          <cell r="D1141" t="str">
            <v>2256379</v>
          </cell>
        </row>
        <row r="1142">
          <cell r="D1142" t="str">
            <v>2256379</v>
          </cell>
        </row>
        <row r="1143">
          <cell r="D1143" t="str">
            <v>2256379</v>
          </cell>
        </row>
        <row r="1144">
          <cell r="D1144" t="str">
            <v>2256379</v>
          </cell>
        </row>
        <row r="1145">
          <cell r="D1145" t="str">
            <v>2256379</v>
          </cell>
        </row>
        <row r="1146">
          <cell r="D1146" t="str">
            <v>2256379</v>
          </cell>
        </row>
        <row r="1147">
          <cell r="D1147" t="str">
            <v>2256379</v>
          </cell>
        </row>
        <row r="1148">
          <cell r="D1148" t="str">
            <v>2256382</v>
          </cell>
        </row>
        <row r="1149">
          <cell r="D1149" t="str">
            <v>2256382</v>
          </cell>
        </row>
        <row r="1150">
          <cell r="D1150" t="str">
            <v>2256382</v>
          </cell>
        </row>
        <row r="1151">
          <cell r="D1151" t="str">
            <v>2256382</v>
          </cell>
        </row>
        <row r="1152">
          <cell r="D1152" t="str">
            <v>2256382</v>
          </cell>
        </row>
        <row r="1153">
          <cell r="D1153" t="str">
            <v>2256382</v>
          </cell>
        </row>
        <row r="1154">
          <cell r="D1154" t="str">
            <v>2256382</v>
          </cell>
        </row>
        <row r="1155">
          <cell r="D1155" t="str">
            <v>2256382</v>
          </cell>
        </row>
        <row r="1156">
          <cell r="D1156" t="str">
            <v>2256382</v>
          </cell>
        </row>
        <row r="1157">
          <cell r="D1157" t="str">
            <v>2256382</v>
          </cell>
        </row>
        <row r="1158">
          <cell r="D1158" t="str">
            <v>2256382</v>
          </cell>
        </row>
        <row r="1159">
          <cell r="D1159" t="str">
            <v>2256382</v>
          </cell>
        </row>
        <row r="1160">
          <cell r="D1160" t="str">
            <v>2256382</v>
          </cell>
        </row>
        <row r="1161">
          <cell r="D1161" t="str">
            <v>2256382</v>
          </cell>
        </row>
        <row r="1162">
          <cell r="D1162" t="str">
            <v>2256382</v>
          </cell>
        </row>
        <row r="1163">
          <cell r="D1163" t="str">
            <v>2256382</v>
          </cell>
        </row>
        <row r="1164">
          <cell r="D1164" t="str">
            <v>2256382</v>
          </cell>
        </row>
        <row r="1165">
          <cell r="D1165" t="str">
            <v>2256382</v>
          </cell>
        </row>
        <row r="1166">
          <cell r="D1166" t="str">
            <v>2256382</v>
          </cell>
        </row>
        <row r="1167">
          <cell r="D1167" t="str">
            <v>2256382</v>
          </cell>
        </row>
        <row r="1168">
          <cell r="D1168" t="str">
            <v>2256382</v>
          </cell>
        </row>
        <row r="1169">
          <cell r="D1169" t="str">
            <v>2256382</v>
          </cell>
        </row>
        <row r="1170">
          <cell r="D1170" t="str">
            <v>2256382</v>
          </cell>
        </row>
        <row r="1171">
          <cell r="D1171" t="str">
            <v>2256382</v>
          </cell>
        </row>
        <row r="1172">
          <cell r="D1172" t="str">
            <v>2256382</v>
          </cell>
        </row>
        <row r="1173">
          <cell r="D1173" t="str">
            <v>2256382</v>
          </cell>
        </row>
        <row r="1174">
          <cell r="D1174" t="str">
            <v>2256382</v>
          </cell>
        </row>
        <row r="1175">
          <cell r="D1175" t="str">
            <v>2256382</v>
          </cell>
        </row>
        <row r="1176">
          <cell r="D1176" t="str">
            <v>2256382</v>
          </cell>
        </row>
        <row r="1177">
          <cell r="D1177" t="str">
            <v>2256382</v>
          </cell>
        </row>
        <row r="1178">
          <cell r="D1178" t="str">
            <v>2256382</v>
          </cell>
        </row>
        <row r="1179">
          <cell r="D1179" t="str">
            <v>2256382</v>
          </cell>
        </row>
        <row r="1180">
          <cell r="D1180" t="str">
            <v>2256382</v>
          </cell>
        </row>
        <row r="1181">
          <cell r="D1181" t="str">
            <v>2256382</v>
          </cell>
        </row>
        <row r="1182">
          <cell r="D1182" t="str">
            <v>2256382</v>
          </cell>
        </row>
        <row r="1183">
          <cell r="D1183" t="str">
            <v>2256382</v>
          </cell>
        </row>
        <row r="1184">
          <cell r="D1184" t="str">
            <v>2256382</v>
          </cell>
        </row>
        <row r="1185">
          <cell r="D1185" t="str">
            <v>2256383</v>
          </cell>
        </row>
        <row r="1186">
          <cell r="D1186" t="str">
            <v>2256383</v>
          </cell>
        </row>
        <row r="1187">
          <cell r="D1187" t="str">
            <v>2256384</v>
          </cell>
        </row>
        <row r="1188">
          <cell r="D1188" t="str">
            <v>2256384</v>
          </cell>
        </row>
        <row r="1189">
          <cell r="D1189" t="str">
            <v>2256386</v>
          </cell>
        </row>
        <row r="1190">
          <cell r="D1190" t="str">
            <v>2256386</v>
          </cell>
        </row>
        <row r="1191">
          <cell r="D1191" t="str">
            <v>2256387</v>
          </cell>
        </row>
        <row r="1192">
          <cell r="D1192" t="str">
            <v>2256387</v>
          </cell>
        </row>
        <row r="1193">
          <cell r="D1193" t="str">
            <v>2256387</v>
          </cell>
        </row>
        <row r="1194">
          <cell r="D1194" t="str">
            <v>2256390</v>
          </cell>
        </row>
        <row r="1195">
          <cell r="D1195" t="str">
            <v>2256390</v>
          </cell>
        </row>
        <row r="1196">
          <cell r="D1196" t="str">
            <v>2256390</v>
          </cell>
        </row>
        <row r="1197">
          <cell r="D1197" t="str">
            <v>2256390</v>
          </cell>
        </row>
        <row r="1198">
          <cell r="D1198" t="str">
            <v>2256390</v>
          </cell>
        </row>
        <row r="1199">
          <cell r="D1199" t="str">
            <v>2256390</v>
          </cell>
        </row>
        <row r="1200">
          <cell r="D1200" t="str">
            <v>2256390</v>
          </cell>
        </row>
        <row r="1201">
          <cell r="D1201" t="str">
            <v>2256390</v>
          </cell>
        </row>
        <row r="1202">
          <cell r="D1202" t="str">
            <v>2256390</v>
          </cell>
        </row>
        <row r="1203">
          <cell r="D1203" t="str">
            <v>2256390</v>
          </cell>
        </row>
        <row r="1204">
          <cell r="D1204" t="str">
            <v>2256390</v>
          </cell>
        </row>
        <row r="1205">
          <cell r="D1205" t="str">
            <v>2256390</v>
          </cell>
        </row>
        <row r="1206">
          <cell r="D1206" t="str">
            <v>2256390</v>
          </cell>
        </row>
        <row r="1207">
          <cell r="D1207" t="str">
            <v>2256390</v>
          </cell>
        </row>
        <row r="1208">
          <cell r="D1208" t="str">
            <v>2256391</v>
          </cell>
        </row>
        <row r="1209">
          <cell r="D1209" t="str">
            <v>2256391</v>
          </cell>
        </row>
        <row r="1210">
          <cell r="D1210" t="str">
            <v>2256442</v>
          </cell>
        </row>
        <row r="1211">
          <cell r="D1211" t="str">
            <v>2256442</v>
          </cell>
        </row>
        <row r="1212">
          <cell r="D1212" t="str">
            <v>2256442</v>
          </cell>
        </row>
        <row r="1213">
          <cell r="D1213" t="str">
            <v>2256442</v>
          </cell>
        </row>
        <row r="1214">
          <cell r="D1214" t="str">
            <v>2256442</v>
          </cell>
        </row>
        <row r="1215">
          <cell r="D1215" t="str">
            <v>2256442</v>
          </cell>
        </row>
        <row r="1216">
          <cell r="D1216" t="str">
            <v>2256442</v>
          </cell>
        </row>
        <row r="1217">
          <cell r="D1217" t="str">
            <v>2256442</v>
          </cell>
        </row>
        <row r="1218">
          <cell r="D1218" t="str">
            <v>2256442</v>
          </cell>
        </row>
        <row r="1219">
          <cell r="D1219" t="str">
            <v>2256442</v>
          </cell>
        </row>
        <row r="1220">
          <cell r="D1220" t="str">
            <v>2256442</v>
          </cell>
        </row>
        <row r="1221">
          <cell r="D1221" t="str">
            <v>2256442</v>
          </cell>
        </row>
        <row r="1222">
          <cell r="D1222" t="str">
            <v>2256442</v>
          </cell>
        </row>
        <row r="1223">
          <cell r="D1223" t="str">
            <v>2256442</v>
          </cell>
        </row>
        <row r="1224">
          <cell r="D1224" t="str">
            <v>2256442</v>
          </cell>
        </row>
        <row r="1225">
          <cell r="D1225" t="str">
            <v>2256442</v>
          </cell>
        </row>
        <row r="1226">
          <cell r="D1226" t="str">
            <v>2256442</v>
          </cell>
        </row>
        <row r="1227">
          <cell r="D1227" t="str">
            <v>2256442</v>
          </cell>
        </row>
        <row r="1228">
          <cell r="D1228" t="str">
            <v>2256442</v>
          </cell>
        </row>
        <row r="1229">
          <cell r="D1229" t="str">
            <v>2256442</v>
          </cell>
        </row>
        <row r="1230">
          <cell r="D1230" t="str">
            <v>2256442</v>
          </cell>
        </row>
        <row r="1231">
          <cell r="D1231" t="str">
            <v>2256442</v>
          </cell>
        </row>
        <row r="1232">
          <cell r="D1232" t="str">
            <v>2256442</v>
          </cell>
        </row>
        <row r="1233">
          <cell r="D1233" t="str">
            <v>2256442</v>
          </cell>
        </row>
        <row r="1234">
          <cell r="D1234" t="str">
            <v>2256442</v>
          </cell>
        </row>
        <row r="1235">
          <cell r="D1235" t="str">
            <v>2256442</v>
          </cell>
        </row>
        <row r="1236">
          <cell r="D1236" t="str">
            <v>2256442</v>
          </cell>
        </row>
        <row r="1237">
          <cell r="D1237" t="str">
            <v>2256442</v>
          </cell>
        </row>
        <row r="1238">
          <cell r="D1238" t="str">
            <v>2256442</v>
          </cell>
        </row>
        <row r="1239">
          <cell r="D1239" t="str">
            <v>2256442</v>
          </cell>
        </row>
        <row r="1240">
          <cell r="D1240" t="str">
            <v>2256442</v>
          </cell>
        </row>
        <row r="1241">
          <cell r="D1241" t="str">
            <v>2256451</v>
          </cell>
        </row>
        <row r="1242">
          <cell r="D1242" t="str">
            <v>2256451</v>
          </cell>
        </row>
        <row r="1243">
          <cell r="D1243" t="str">
            <v>2256451</v>
          </cell>
        </row>
        <row r="1244">
          <cell r="D1244" t="str">
            <v>2256451</v>
          </cell>
        </row>
        <row r="1245">
          <cell r="D1245" t="str">
            <v>2256451</v>
          </cell>
        </row>
        <row r="1246">
          <cell r="D1246" t="str">
            <v>2256452</v>
          </cell>
        </row>
        <row r="1247">
          <cell r="D1247" t="str">
            <v>2256452</v>
          </cell>
        </row>
        <row r="1248">
          <cell r="D1248" t="str">
            <v>2256452</v>
          </cell>
        </row>
        <row r="1249">
          <cell r="D1249" t="str">
            <v>2256452</v>
          </cell>
        </row>
        <row r="1250">
          <cell r="D1250" t="str">
            <v>2256452</v>
          </cell>
        </row>
        <row r="1251">
          <cell r="D1251" t="str">
            <v>2256453</v>
          </cell>
        </row>
        <row r="1252">
          <cell r="D1252" t="str">
            <v>2256453</v>
          </cell>
        </row>
        <row r="1253">
          <cell r="D1253" t="str">
            <v>2256453</v>
          </cell>
        </row>
        <row r="1254">
          <cell r="D1254" t="str">
            <v>2256453</v>
          </cell>
        </row>
        <row r="1255">
          <cell r="D1255" t="str">
            <v>2256453</v>
          </cell>
        </row>
        <row r="1256">
          <cell r="D1256" t="str">
            <v>2256453</v>
          </cell>
        </row>
        <row r="1257">
          <cell r="D1257" t="str">
            <v>2256453</v>
          </cell>
        </row>
        <row r="1258">
          <cell r="D1258" t="str">
            <v>2256453</v>
          </cell>
        </row>
        <row r="1259">
          <cell r="D1259" t="str">
            <v>2256453</v>
          </cell>
        </row>
        <row r="1260">
          <cell r="D1260" t="str">
            <v>2256453</v>
          </cell>
        </row>
        <row r="1261">
          <cell r="D1261" t="str">
            <v>2256453</v>
          </cell>
        </row>
        <row r="1262">
          <cell r="D1262" t="str">
            <v>2256453</v>
          </cell>
        </row>
        <row r="1263">
          <cell r="D1263" t="str">
            <v>2256453</v>
          </cell>
        </row>
        <row r="1264">
          <cell r="D1264" t="str">
            <v>2256453</v>
          </cell>
        </row>
        <row r="1265">
          <cell r="D1265" t="str">
            <v>2256460</v>
          </cell>
        </row>
        <row r="1266">
          <cell r="D1266" t="str">
            <v>2256460</v>
          </cell>
        </row>
        <row r="1267">
          <cell r="D1267" t="str">
            <v>2256460</v>
          </cell>
        </row>
        <row r="1268">
          <cell r="D1268" t="str">
            <v>2256469</v>
          </cell>
        </row>
        <row r="1269">
          <cell r="D1269" t="str">
            <v>2256469</v>
          </cell>
        </row>
        <row r="1270">
          <cell r="D1270" t="str">
            <v>2256469</v>
          </cell>
        </row>
        <row r="1271">
          <cell r="D1271" t="str">
            <v>2256476</v>
          </cell>
        </row>
        <row r="1272">
          <cell r="D1272" t="str">
            <v>2256476</v>
          </cell>
        </row>
        <row r="1273">
          <cell r="D1273" t="str">
            <v>2256484</v>
          </cell>
        </row>
        <row r="1274">
          <cell r="D1274" t="str">
            <v>2256484</v>
          </cell>
        </row>
        <row r="1275">
          <cell r="D1275" t="str">
            <v>2256484</v>
          </cell>
        </row>
        <row r="1276">
          <cell r="D1276" t="str">
            <v>2256484</v>
          </cell>
        </row>
        <row r="1277">
          <cell r="D1277" t="str">
            <v>2256484</v>
          </cell>
        </row>
        <row r="1278">
          <cell r="D1278" t="str">
            <v>2256484</v>
          </cell>
        </row>
        <row r="1279">
          <cell r="D1279" t="str">
            <v>2256487</v>
          </cell>
        </row>
        <row r="1280">
          <cell r="D1280" t="str">
            <v>2256487</v>
          </cell>
        </row>
        <row r="1281">
          <cell r="D1281" t="str">
            <v>2256487</v>
          </cell>
        </row>
        <row r="1282">
          <cell r="D1282" t="str">
            <v>2256487</v>
          </cell>
        </row>
        <row r="1283">
          <cell r="D1283" t="str">
            <v>2256487</v>
          </cell>
        </row>
        <row r="1284">
          <cell r="D1284" t="str">
            <v>2256487</v>
          </cell>
        </row>
        <row r="1285">
          <cell r="D1285" t="str">
            <v>2256487</v>
          </cell>
        </row>
        <row r="1286">
          <cell r="D1286" t="str">
            <v>2256487</v>
          </cell>
        </row>
        <row r="1287">
          <cell r="D1287" t="str">
            <v>2256487</v>
          </cell>
        </row>
        <row r="1288">
          <cell r="D1288" t="str">
            <v>2256487</v>
          </cell>
        </row>
        <row r="1289">
          <cell r="D1289" t="str">
            <v>2256487</v>
          </cell>
        </row>
        <row r="1290">
          <cell r="D1290" t="str">
            <v>2256490</v>
          </cell>
        </row>
        <row r="1291">
          <cell r="D1291" t="str">
            <v>2256490</v>
          </cell>
        </row>
        <row r="1292">
          <cell r="D1292" t="str">
            <v>2256502</v>
          </cell>
        </row>
        <row r="1293">
          <cell r="D1293" t="str">
            <v>2256502</v>
          </cell>
        </row>
        <row r="1294">
          <cell r="D1294" t="str">
            <v>2256502</v>
          </cell>
        </row>
        <row r="1295">
          <cell r="D1295" t="str">
            <v>2256502</v>
          </cell>
        </row>
        <row r="1296">
          <cell r="D1296" t="str">
            <v>2256502</v>
          </cell>
        </row>
        <row r="1297">
          <cell r="D1297" t="str">
            <v>2256502</v>
          </cell>
        </row>
        <row r="1298">
          <cell r="D1298" t="str">
            <v>2256502</v>
          </cell>
        </row>
        <row r="1299">
          <cell r="D1299" t="str">
            <v>2256502</v>
          </cell>
        </row>
        <row r="1300">
          <cell r="D1300" t="str">
            <v>2256502</v>
          </cell>
        </row>
        <row r="1301">
          <cell r="D1301" t="str">
            <v>2256502</v>
          </cell>
        </row>
        <row r="1302">
          <cell r="D1302" t="str">
            <v>2256503</v>
          </cell>
        </row>
        <row r="1303">
          <cell r="D1303" t="str">
            <v>2256503</v>
          </cell>
        </row>
        <row r="1304">
          <cell r="D1304" t="str">
            <v>2256503</v>
          </cell>
        </row>
        <row r="1305">
          <cell r="D1305" t="str">
            <v>2256503</v>
          </cell>
        </row>
        <row r="1306">
          <cell r="D1306" t="str">
            <v>2256513</v>
          </cell>
        </row>
        <row r="1307">
          <cell r="D1307" t="str">
            <v>2256515</v>
          </cell>
        </row>
        <row r="1308">
          <cell r="D1308" t="str">
            <v>2256515</v>
          </cell>
        </row>
        <row r="1309">
          <cell r="D1309" t="str">
            <v>2256515</v>
          </cell>
        </row>
        <row r="1310">
          <cell r="D1310" t="str">
            <v>2256516</v>
          </cell>
        </row>
        <row r="1311">
          <cell r="D1311" t="str">
            <v>2256516</v>
          </cell>
        </row>
        <row r="1312">
          <cell r="D1312" t="str">
            <v>2256516</v>
          </cell>
        </row>
        <row r="1313">
          <cell r="D1313" t="str">
            <v>2256520</v>
          </cell>
        </row>
        <row r="1314">
          <cell r="D1314" t="str">
            <v>2256520</v>
          </cell>
        </row>
        <row r="1315">
          <cell r="D1315" t="str">
            <v>2256520</v>
          </cell>
        </row>
        <row r="1316">
          <cell r="D1316" t="str">
            <v>2256520</v>
          </cell>
        </row>
        <row r="1317">
          <cell r="D1317" t="str">
            <v>2256520</v>
          </cell>
        </row>
        <row r="1318">
          <cell r="D1318" t="str">
            <v>2256520</v>
          </cell>
        </row>
        <row r="1319">
          <cell r="D1319" t="str">
            <v>2256520</v>
          </cell>
        </row>
        <row r="1320">
          <cell r="D1320" t="str">
            <v>2256523</v>
          </cell>
        </row>
        <row r="1321">
          <cell r="D1321" t="str">
            <v>2256523</v>
          </cell>
        </row>
        <row r="1322">
          <cell r="D1322" t="str">
            <v>2256523</v>
          </cell>
        </row>
        <row r="1323">
          <cell r="D1323" t="str">
            <v>2256523</v>
          </cell>
        </row>
        <row r="1324">
          <cell r="D1324" t="str">
            <v>2256523</v>
          </cell>
        </row>
        <row r="1325">
          <cell r="D1325" t="str">
            <v>2256523</v>
          </cell>
        </row>
        <row r="1326">
          <cell r="D1326" t="str">
            <v>2256523</v>
          </cell>
        </row>
        <row r="1327">
          <cell r="D1327" t="str">
            <v>2256523</v>
          </cell>
        </row>
        <row r="1328">
          <cell r="D1328" t="str">
            <v>2256524</v>
          </cell>
        </row>
        <row r="1329">
          <cell r="D1329" t="str">
            <v>2256524</v>
          </cell>
        </row>
        <row r="1330">
          <cell r="D1330" t="str">
            <v>2256527</v>
          </cell>
        </row>
        <row r="1331">
          <cell r="D1331" t="str">
            <v>2256527</v>
          </cell>
        </row>
        <row r="1332">
          <cell r="D1332" t="str">
            <v>2256527</v>
          </cell>
        </row>
        <row r="1333">
          <cell r="D1333" t="str">
            <v>2256527</v>
          </cell>
        </row>
        <row r="1334">
          <cell r="D1334" t="str">
            <v>2256527</v>
          </cell>
        </row>
        <row r="1335">
          <cell r="D1335" t="str">
            <v>2256527</v>
          </cell>
        </row>
        <row r="1336">
          <cell r="D1336" t="str">
            <v>2256527</v>
          </cell>
        </row>
        <row r="1337">
          <cell r="D1337" t="str">
            <v>2256527</v>
          </cell>
        </row>
        <row r="1338">
          <cell r="D1338" t="str">
            <v>2256528</v>
          </cell>
        </row>
        <row r="1339">
          <cell r="D1339" t="str">
            <v>2256528</v>
          </cell>
        </row>
        <row r="1340">
          <cell r="D1340" t="str">
            <v>2256528</v>
          </cell>
        </row>
        <row r="1341">
          <cell r="D1341" t="str">
            <v>2256528</v>
          </cell>
        </row>
        <row r="1342">
          <cell r="D1342" t="str">
            <v>2256542</v>
          </cell>
        </row>
        <row r="1343">
          <cell r="D1343" t="str">
            <v>2256542</v>
          </cell>
        </row>
        <row r="1344">
          <cell r="D1344" t="str">
            <v>2256564</v>
          </cell>
        </row>
        <row r="1345">
          <cell r="D1345" t="str">
            <v>2256587</v>
          </cell>
        </row>
        <row r="1346">
          <cell r="D1346" t="str">
            <v>2256588</v>
          </cell>
        </row>
        <row r="1347">
          <cell r="D1347" t="str">
            <v>2256588</v>
          </cell>
        </row>
        <row r="1348">
          <cell r="D1348" t="str">
            <v>2256588</v>
          </cell>
        </row>
        <row r="1349">
          <cell r="D1349" t="str">
            <v>2256588</v>
          </cell>
        </row>
        <row r="1350">
          <cell r="D1350" t="str">
            <v>2256588</v>
          </cell>
        </row>
        <row r="1351">
          <cell r="D1351" t="str">
            <v>2256588</v>
          </cell>
        </row>
        <row r="1352">
          <cell r="D1352" t="str">
            <v>2256588</v>
          </cell>
        </row>
        <row r="1353">
          <cell r="D1353" t="str">
            <v>2256588</v>
          </cell>
        </row>
        <row r="1354">
          <cell r="D1354" t="str">
            <v>2256588</v>
          </cell>
        </row>
        <row r="1355">
          <cell r="D1355" t="str">
            <v>2256588</v>
          </cell>
        </row>
        <row r="1356">
          <cell r="D1356" t="str">
            <v>2256588</v>
          </cell>
        </row>
        <row r="1357">
          <cell r="D1357" t="str">
            <v>2256588</v>
          </cell>
        </row>
        <row r="1358">
          <cell r="D1358" t="str">
            <v>2256588</v>
          </cell>
        </row>
        <row r="1359">
          <cell r="D1359" t="str">
            <v>2256588</v>
          </cell>
        </row>
        <row r="1360">
          <cell r="D1360" t="str">
            <v>2256601</v>
          </cell>
        </row>
        <row r="1361">
          <cell r="D1361" t="str">
            <v>2256607</v>
          </cell>
        </row>
        <row r="1362">
          <cell r="D1362" t="str">
            <v>2256607</v>
          </cell>
        </row>
        <row r="1363">
          <cell r="D1363" t="str">
            <v>2256607</v>
          </cell>
        </row>
        <row r="1364">
          <cell r="D1364" t="str">
            <v>2256607</v>
          </cell>
        </row>
        <row r="1365">
          <cell r="D1365" t="str">
            <v>2256608</v>
          </cell>
        </row>
        <row r="1366">
          <cell r="D1366" t="str">
            <v>2256608</v>
          </cell>
        </row>
        <row r="1367">
          <cell r="D1367" t="str">
            <v>2256609</v>
          </cell>
        </row>
        <row r="1368">
          <cell r="D1368" t="str">
            <v>2256610</v>
          </cell>
        </row>
        <row r="1369">
          <cell r="D1369" t="str">
            <v>2256611</v>
          </cell>
        </row>
        <row r="1370">
          <cell r="D1370" t="str">
            <v>2256612</v>
          </cell>
        </row>
        <row r="1371">
          <cell r="D1371" t="str">
            <v>2256612</v>
          </cell>
        </row>
        <row r="1372">
          <cell r="D1372" t="str">
            <v>2256612</v>
          </cell>
        </row>
        <row r="1373">
          <cell r="D1373" t="str">
            <v>2256612</v>
          </cell>
        </row>
        <row r="1374">
          <cell r="D1374" t="str">
            <v>2256612</v>
          </cell>
        </row>
        <row r="1375">
          <cell r="D1375" t="str">
            <v>2256612</v>
          </cell>
        </row>
        <row r="1376">
          <cell r="D1376" t="str">
            <v>2256612</v>
          </cell>
        </row>
        <row r="1377">
          <cell r="D1377" t="str">
            <v>2256612</v>
          </cell>
        </row>
        <row r="1378">
          <cell r="D1378" t="str">
            <v>2256612</v>
          </cell>
        </row>
        <row r="1379">
          <cell r="D1379" t="str">
            <v>2256612</v>
          </cell>
        </row>
        <row r="1380">
          <cell r="D1380" t="str">
            <v>2256612</v>
          </cell>
        </row>
        <row r="1381">
          <cell r="D1381" t="str">
            <v>2256612</v>
          </cell>
        </row>
        <row r="1382">
          <cell r="D1382" t="str">
            <v>2256612</v>
          </cell>
        </row>
        <row r="1383">
          <cell r="D1383" t="str">
            <v>2256612</v>
          </cell>
        </row>
        <row r="1384">
          <cell r="D1384" t="str">
            <v>2256612</v>
          </cell>
        </row>
        <row r="1385">
          <cell r="D1385" t="str">
            <v>2256612</v>
          </cell>
        </row>
        <row r="1386">
          <cell r="D1386" t="str">
            <v>2256612</v>
          </cell>
        </row>
        <row r="1387">
          <cell r="D1387" t="str">
            <v>2256612</v>
          </cell>
        </row>
        <row r="1388">
          <cell r="D1388" t="str">
            <v>2256612</v>
          </cell>
        </row>
        <row r="1389">
          <cell r="D1389" t="str">
            <v>2256612</v>
          </cell>
        </row>
        <row r="1390">
          <cell r="D1390" t="str">
            <v>2256612</v>
          </cell>
        </row>
        <row r="1391">
          <cell r="D1391" t="str">
            <v>2256612</v>
          </cell>
        </row>
        <row r="1392">
          <cell r="D1392" t="str">
            <v>2256612</v>
          </cell>
        </row>
        <row r="1393">
          <cell r="D1393" t="str">
            <v>2256612</v>
          </cell>
        </row>
        <row r="1394">
          <cell r="D1394" t="str">
            <v>2256612</v>
          </cell>
        </row>
        <row r="1395">
          <cell r="D1395" t="str">
            <v>2256612</v>
          </cell>
        </row>
        <row r="1396">
          <cell r="D1396" t="str">
            <v>2256612</v>
          </cell>
        </row>
        <row r="1397">
          <cell r="D1397" t="str">
            <v>2256612</v>
          </cell>
        </row>
        <row r="1398">
          <cell r="D1398" t="str">
            <v>2256612</v>
          </cell>
        </row>
        <row r="1399">
          <cell r="D1399" t="str">
            <v>2256612</v>
          </cell>
        </row>
        <row r="1400">
          <cell r="D1400" t="str">
            <v>2256612</v>
          </cell>
        </row>
        <row r="1401">
          <cell r="D1401" t="str">
            <v>2256612</v>
          </cell>
        </row>
        <row r="1402">
          <cell r="D1402" t="str">
            <v>2256612</v>
          </cell>
        </row>
        <row r="1403">
          <cell r="D1403" t="str">
            <v>2256612</v>
          </cell>
        </row>
        <row r="1404">
          <cell r="D1404" t="str">
            <v>2256612</v>
          </cell>
        </row>
        <row r="1405">
          <cell r="D1405" t="str">
            <v>2256612</v>
          </cell>
        </row>
        <row r="1406">
          <cell r="D1406" t="str">
            <v>2256612</v>
          </cell>
        </row>
        <row r="1407">
          <cell r="D1407" t="str">
            <v>2256612</v>
          </cell>
        </row>
        <row r="1408">
          <cell r="D1408" t="str">
            <v>2256612</v>
          </cell>
        </row>
        <row r="1409">
          <cell r="D1409" t="str">
            <v>2256612</v>
          </cell>
        </row>
        <row r="1410">
          <cell r="D1410" t="str">
            <v>2256612</v>
          </cell>
        </row>
        <row r="1411">
          <cell r="D1411" t="str">
            <v>2256612</v>
          </cell>
        </row>
        <row r="1412">
          <cell r="D1412" t="str">
            <v>2256612</v>
          </cell>
        </row>
        <row r="1413">
          <cell r="D1413" t="str">
            <v>2256612</v>
          </cell>
        </row>
        <row r="1414">
          <cell r="D1414" t="str">
            <v>2256612</v>
          </cell>
        </row>
        <row r="1415">
          <cell r="D1415" t="str">
            <v>2256612</v>
          </cell>
        </row>
        <row r="1416">
          <cell r="D1416" t="str">
            <v>2256612</v>
          </cell>
        </row>
        <row r="1417">
          <cell r="D1417" t="str">
            <v>2256612</v>
          </cell>
        </row>
        <row r="1418">
          <cell r="D1418" t="str">
            <v>2256612</v>
          </cell>
        </row>
        <row r="1419">
          <cell r="D1419" t="str">
            <v>2256612</v>
          </cell>
        </row>
        <row r="1420">
          <cell r="D1420" t="str">
            <v>2256612</v>
          </cell>
        </row>
        <row r="1421">
          <cell r="D1421" t="str">
            <v>2256612</v>
          </cell>
        </row>
        <row r="1422">
          <cell r="D1422" t="str">
            <v>2256612</v>
          </cell>
        </row>
        <row r="1423">
          <cell r="D1423" t="str">
            <v>2256612</v>
          </cell>
        </row>
        <row r="1424">
          <cell r="D1424" t="str">
            <v>2256612</v>
          </cell>
        </row>
        <row r="1425">
          <cell r="D1425" t="str">
            <v>2256613</v>
          </cell>
        </row>
        <row r="1426">
          <cell r="D1426" t="str">
            <v>2256613</v>
          </cell>
        </row>
        <row r="1427">
          <cell r="D1427" t="str">
            <v>2256613</v>
          </cell>
        </row>
        <row r="1428">
          <cell r="D1428" t="str">
            <v>2256613</v>
          </cell>
        </row>
        <row r="1429">
          <cell r="D1429" t="str">
            <v>2256613</v>
          </cell>
        </row>
        <row r="1430">
          <cell r="D1430" t="str">
            <v>2256613</v>
          </cell>
        </row>
        <row r="1431">
          <cell r="D1431" t="str">
            <v>2256613</v>
          </cell>
        </row>
        <row r="1432">
          <cell r="D1432" t="str">
            <v>2256613</v>
          </cell>
        </row>
        <row r="1433">
          <cell r="D1433" t="str">
            <v>2256613</v>
          </cell>
        </row>
        <row r="1434">
          <cell r="D1434" t="str">
            <v>2256613</v>
          </cell>
        </row>
        <row r="1435">
          <cell r="D1435" t="str">
            <v>2256613</v>
          </cell>
        </row>
        <row r="1436">
          <cell r="D1436" t="str">
            <v>2256613</v>
          </cell>
        </row>
        <row r="1437">
          <cell r="D1437" t="str">
            <v>2256613</v>
          </cell>
        </row>
        <row r="1438">
          <cell r="D1438" t="str">
            <v>2256613</v>
          </cell>
        </row>
        <row r="1439">
          <cell r="D1439" t="str">
            <v>2256613</v>
          </cell>
        </row>
        <row r="1440">
          <cell r="D1440" t="str">
            <v>2256613</v>
          </cell>
        </row>
        <row r="1441">
          <cell r="D1441" t="str">
            <v>2256613</v>
          </cell>
        </row>
        <row r="1442">
          <cell r="D1442" t="str">
            <v>2256613</v>
          </cell>
        </row>
        <row r="1443">
          <cell r="D1443" t="str">
            <v>2256613</v>
          </cell>
        </row>
        <row r="1444">
          <cell r="D1444" t="str">
            <v>2256613</v>
          </cell>
        </row>
        <row r="1445">
          <cell r="D1445" t="str">
            <v>2256613</v>
          </cell>
        </row>
        <row r="1446">
          <cell r="D1446" t="str">
            <v>2256613</v>
          </cell>
        </row>
        <row r="1447">
          <cell r="D1447" t="str">
            <v>2256613</v>
          </cell>
        </row>
        <row r="1448">
          <cell r="D1448" t="str">
            <v>2256613</v>
          </cell>
        </row>
        <row r="1449">
          <cell r="D1449" t="str">
            <v>2256613</v>
          </cell>
        </row>
        <row r="1450">
          <cell r="D1450" t="str">
            <v>2256613</v>
          </cell>
        </row>
        <row r="1451">
          <cell r="D1451" t="str">
            <v>2256614</v>
          </cell>
        </row>
        <row r="1452">
          <cell r="D1452" t="str">
            <v>2256614</v>
          </cell>
        </row>
        <row r="1453">
          <cell r="D1453" t="str">
            <v>2256614</v>
          </cell>
        </row>
        <row r="1454">
          <cell r="D1454" t="str">
            <v>2256615</v>
          </cell>
        </row>
        <row r="1455">
          <cell r="D1455" t="str">
            <v>2256615</v>
          </cell>
        </row>
        <row r="1456">
          <cell r="D1456" t="str">
            <v>2256615</v>
          </cell>
        </row>
        <row r="1457">
          <cell r="D1457" t="str">
            <v>2256616</v>
          </cell>
        </row>
        <row r="1458">
          <cell r="D1458" t="str">
            <v>2256616</v>
          </cell>
        </row>
        <row r="1459">
          <cell r="D1459" t="str">
            <v>2256617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sheet"/>
      <sheetName val="p&amp;l"/>
      <sheetName val="schs"/>
      <sheetName val="groupings"/>
      <sheetName val="trialbal"/>
      <sheetName val="fassets"/>
      <sheetName val="fa"/>
      <sheetName val="ratio"/>
      <sheetName val="pend"/>
      <sheetName val="SAP-reports"/>
      <sheetName val="curr mth det"/>
      <sheetName val="TABLEA"/>
      <sheetName val="Sheet1"/>
      <sheetName val="Strt Archi"/>
      <sheetName val="4. NWABC"/>
      <sheetName val="Top Sheet"/>
      <sheetName val="Description details"/>
      <sheetName val="curr_mth_det"/>
      <sheetName val="Strt_Archi"/>
      <sheetName val="4__NWABC"/>
      <sheetName val="Top_Sheet"/>
      <sheetName val="Description_details"/>
      <sheetName val="curr_mth_det2"/>
      <sheetName val="Strt_Archi2"/>
      <sheetName val="4__NWABC2"/>
      <sheetName val="Top_Sheet2"/>
      <sheetName val="Description_details2"/>
      <sheetName val="curr_mth_det1"/>
      <sheetName val="Strt_Archi1"/>
      <sheetName val="4__NWABC1"/>
      <sheetName val="Top_Sheet1"/>
      <sheetName val="Description_details1"/>
      <sheetName val="curr_mth_det3"/>
      <sheetName val="Strt_Archi3"/>
      <sheetName val="4__NWABC3"/>
      <sheetName val="Top_Sheet3"/>
      <sheetName val="Description_details3"/>
      <sheetName val="References"/>
      <sheetName val="execu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"/>
      <sheetName val="p&amp;l"/>
      <sheetName val="Ref"/>
      <sheetName val="Brew rub"/>
      <sheetName val="4. NWABC"/>
      <sheetName val="bank tranfer"/>
      <sheetName val="Loading"/>
      <sheetName val="Sheet1"/>
      <sheetName val="Strt Archi"/>
      <sheetName val="References"/>
      <sheetName val="executive"/>
      <sheetName val="Brew_rub"/>
      <sheetName val="4__NWABC"/>
      <sheetName val="bank_tranfer"/>
      <sheetName val="Strt_Archi"/>
      <sheetName val="Brew_rub1"/>
      <sheetName val="4__NWABC1"/>
      <sheetName val="bank_tranfer1"/>
      <sheetName val="Strt_Archi1"/>
      <sheetName val="Brew_rub2"/>
      <sheetName val="4__NWABC2"/>
      <sheetName val="bank_tranfer2"/>
      <sheetName val="Strt_Archi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3CD"/>
      <sheetName val="Anx A"/>
      <sheetName val="Annx B"/>
      <sheetName val="Anx B-1"/>
      <sheetName val="Anx C"/>
      <sheetName val="Anx D"/>
      <sheetName val="Anx E"/>
      <sheetName val="Anx F"/>
      <sheetName val="Anx G"/>
      <sheetName val="Anx H"/>
      <sheetName val="Anx I"/>
      <sheetName val="MAT"/>
      <sheetName val="taxcomp"/>
      <sheetName val="tds"/>
      <sheetName val="Loss cf"/>
      <sheetName val="itcovltr"/>
      <sheetName val="Ref"/>
      <sheetName val="Sheet1"/>
      <sheetName val="Exp"/>
      <sheetName val="Top Sheet"/>
      <sheetName val="4. NWABC"/>
      <sheetName val="BS-RXNL"/>
      <sheetName val="Loading"/>
      <sheetName val="Strt Archi"/>
      <sheetName val="Brew rub"/>
      <sheetName val="Anx_A"/>
      <sheetName val="Annx_B"/>
      <sheetName val="Anx_B-1"/>
      <sheetName val="Anx_C"/>
      <sheetName val="Anx_D"/>
      <sheetName val="Anx_E"/>
      <sheetName val="Anx_F"/>
      <sheetName val="Anx_G"/>
      <sheetName val="Anx_H"/>
      <sheetName val="Anx_I"/>
      <sheetName val="Loss_cf"/>
      <sheetName val="Top_Sheet"/>
      <sheetName val="4__NWABC"/>
      <sheetName val="Strt_Archi"/>
      <sheetName val="Brew_rub"/>
      <sheetName val="Anx_A1"/>
      <sheetName val="Annx_B1"/>
      <sheetName val="Anx_B-11"/>
      <sheetName val="Anx_C1"/>
      <sheetName val="Anx_D1"/>
      <sheetName val="Anx_E1"/>
      <sheetName val="Anx_F1"/>
      <sheetName val="Anx_G1"/>
      <sheetName val="Anx_H1"/>
      <sheetName val="Anx_I1"/>
      <sheetName val="Loss_cf1"/>
      <sheetName val="Top_Sheet1"/>
      <sheetName val="4__NWABC1"/>
      <sheetName val="Strt_Archi1"/>
      <sheetName val="Brew_rub1"/>
      <sheetName val="Flash Report SDC(EUR)"/>
      <sheetName val="SDD"/>
      <sheetName val="CT"/>
      <sheetName val="Anx_A2"/>
      <sheetName val="Annx_B2"/>
      <sheetName val="Anx_B-12"/>
      <sheetName val="Anx_C2"/>
      <sheetName val="Anx_D2"/>
      <sheetName val="Anx_E2"/>
      <sheetName val="Anx_F2"/>
      <sheetName val="Anx_G2"/>
      <sheetName val="Anx_H2"/>
      <sheetName val="Anx_I2"/>
      <sheetName val="Loss_cf2"/>
      <sheetName val="Top_Sheet2"/>
      <sheetName val="4__NWABC2"/>
      <sheetName val="Strt_Archi2"/>
      <sheetName val="Brew_ru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minor"/>
      <sheetName val="curr mth det"/>
      <sheetName val="curr_mth_det"/>
      <sheetName val="curr_mth_det1"/>
      <sheetName val="curr_mth_det2"/>
      <sheetName val="BSPL"/>
      <sheetName val="Tai khoan"/>
      <sheetName val="curr_mth_det3"/>
      <sheetName val="Ref"/>
      <sheetName val="Sheet1"/>
      <sheetName val="Top Sheet"/>
      <sheetName val="BS-RXNL"/>
      <sheetName val="Exp"/>
      <sheetName val="curr_mth_det4"/>
      <sheetName val="Tai_khoan"/>
      <sheetName val="Top_Sheet"/>
      <sheetName val="curr_mth_det6"/>
      <sheetName val="Tai_khoan2"/>
      <sheetName val="Top_Sheet2"/>
      <sheetName val="curr_mth_det5"/>
      <sheetName val="Tai_khoan1"/>
      <sheetName val="Top_Sheet1"/>
      <sheetName val="curr_mth_det7"/>
      <sheetName val="Tai_khoan3"/>
      <sheetName val="Top_Sheet3"/>
      <sheetName val="C"/>
      <sheetName val="DIFF FOR SALES"/>
      <sheetName val="EXPS"/>
      <sheetName val="SGUN"/>
      <sheetName val="SLUN"/>
      <sheetName val="NOA Quaterly Data"/>
      <sheetName val="co lease rental"/>
      <sheetName val="Def"/>
      <sheetName val="Deptt.wise Summary"/>
      <sheetName val="sent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 "/>
      <sheetName val="Final CF"/>
      <sheetName val="Sheet6"/>
      <sheetName val="Sheet4"/>
      <sheetName val="Sheet1"/>
      <sheetName val="detailed CF"/>
      <sheetName val="Index"/>
      <sheetName val="Sheet3"/>
      <sheetName val="Imported CF"/>
      <sheetName val="Dashboard_sum"/>
      <sheetName val="Dashboard mo May-2011"/>
      <sheetName val="Advance - Sum"/>
      <sheetName val="Advances-May-2011"/>
      <sheetName val="Advance_Credit Entry May"/>
      <sheetName val="Advance_May Backup"/>
      <sheetName val="Renten Sum"/>
      <sheetName val="Retention Money_May 11"/>
      <sheetName val="Renten. Credit Entry"/>
      <sheetName val="Rentention Backup"/>
      <sheetName val="Sheet9"/>
      <sheetName val="SUM_"/>
      <sheetName val="Final_CF"/>
      <sheetName val="detailed_CF"/>
      <sheetName val="Imported_CF"/>
      <sheetName val="Dashboard_mo_May-2011"/>
      <sheetName val="Advance_-_Sum"/>
      <sheetName val="Advance_Credit_Entry_May"/>
      <sheetName val="Advance_May_Backup"/>
      <sheetName val="Renten_Sum"/>
      <sheetName val="Retention_Money_May_11"/>
      <sheetName val="Renten__Credit_Entry"/>
      <sheetName val="Rentention_Backup"/>
      <sheetName val="SUM_1"/>
      <sheetName val="Final_CF1"/>
      <sheetName val="detailed_CF1"/>
      <sheetName val="Imported_CF1"/>
      <sheetName val="Dashboard_mo_May-20111"/>
      <sheetName val="Advance_-_Sum1"/>
      <sheetName val="Advance_Credit_Entry_May1"/>
      <sheetName val="Advance_May_Backup1"/>
      <sheetName val="Renten_Sum1"/>
      <sheetName val="Retention_Money_May_111"/>
      <sheetName val="Renten__Credit_Entry1"/>
      <sheetName val="Rentention_Backup1"/>
      <sheetName val="India"/>
      <sheetName val="BS-RXNL"/>
      <sheetName val="Loading"/>
      <sheetName val="Description details"/>
      <sheetName val="Strt Archi"/>
      <sheetName val="Revenue Details"/>
      <sheetName val="Manpower Nos Details"/>
      <sheetName val="SSAct"/>
      <sheetName val="SUM_2"/>
      <sheetName val="Final_CF2"/>
      <sheetName val="detailed_CF2"/>
      <sheetName val="Imported_CF2"/>
      <sheetName val="Dashboard_mo_May-20112"/>
      <sheetName val="Advance_-_Sum2"/>
      <sheetName val="Advance_Credit_Entry_May2"/>
      <sheetName val="Advance_May_Backup2"/>
      <sheetName val="Renten_Sum2"/>
      <sheetName val="Retention_Money_May_112"/>
      <sheetName val="Renten__Credit_Entry2"/>
      <sheetName val="Rentention_Backu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ôt rep."/>
      <sheetName val="Flux OTC"/>
      <sheetName val="Bilan OTC"/>
      <sheetName val="Rés. OTC"/>
      <sheetName val="Flux Pr"/>
      <sheetName val="Bilan Pr"/>
      <sheetName val="Rés. Pr"/>
      <sheetName val="Flux cons"/>
      <sheetName val="Bilan conso"/>
      <sheetName val="Rés.Conso"/>
      <sheetName val="Rés.-R&amp;D dép."/>
      <sheetName val="Distrib"/>
      <sheetName val="Ratios"/>
      <sheetName val="intérim"/>
      <sheetName val="AM-ÉR-Court"/>
      <sheetName val="AM-ÉR-Mois"/>
      <sheetName val="AM-ÉR-Mois (national)"/>
      <sheetName val="AM-ÉR-Mois (export)"/>
      <sheetName val="GRPR"/>
      <sheetName val="AM-ÉR-Cumul"/>
      <sheetName val="AM-ÉR-Cumul (national)"/>
      <sheetName val="AM-ÉR-Cumul (export)"/>
      <sheetName val="OTC-ÉR-Court"/>
      <sheetName val="GROTC"/>
      <sheetName val="OTC-ÉR-Mois"/>
      <sheetName val="OTC-ÉR-Cumul"/>
      <sheetName val="Cons-ÉR-Court"/>
      <sheetName val="Cons-ÉR-Court trim"/>
      <sheetName val="Cons-Bilan"/>
      <sheetName val="Cons-Flux"/>
      <sheetName val="Cons-Perf"/>
      <sheetName val="Cons-Ratios"/>
      <sheetName val="Cons-ÉR-R&amp;D dép"/>
      <sheetName val="Infos"/>
      <sheetName val="SOMPR"/>
      <sheetName val="SOMOTC"/>
      <sheetName val="BUDPR"/>
      <sheetName val="BUDOTC"/>
      <sheetName val="AS400PR"/>
      <sheetName val="usgaap"/>
      <sheetName val="Earnout"/>
      <sheetName val="AS400OTC"/>
      <sheetName val="GtoN"/>
      <sheetName val="LIST"/>
      <sheetName val="Dividend (Annex23)"/>
      <sheetName val="curr mth 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9">
          <cell r="B9">
            <v>0.39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ter_Defaults"/>
      <sheetName val="InterCo"/>
      <sheetName val="Ref"/>
      <sheetName val="Checks"/>
      <sheetName val="Index"/>
      <sheetName val="R1000"/>
      <sheetName val="R1010"/>
      <sheetName val="R1020"/>
      <sheetName val="R1022"/>
      <sheetName val="R1030"/>
      <sheetName val="R1040"/>
      <sheetName val="R1050"/>
      <sheetName val="R1060"/>
      <sheetName val="R1070"/>
      <sheetName val="R1080"/>
      <sheetName val="R1090"/>
      <sheetName val="R1110"/>
      <sheetName val="R1120"/>
      <sheetName val="R1130"/>
      <sheetName val="R1140"/>
      <sheetName val="R1150"/>
      <sheetName val="R1160"/>
      <sheetName val="R1162"/>
      <sheetName val="R1170"/>
      <sheetName val="R1180"/>
      <sheetName val="R1190"/>
      <sheetName val="R1210"/>
      <sheetName val="R1220"/>
      <sheetName val="SALE OF ASSETS"/>
      <sheetName val="RPB"/>
      <sheetName val="RPT"/>
      <sheetName val="Groupings-IS"/>
      <sheetName val="Groupings-BS"/>
      <sheetName val="3-R1690"/>
      <sheetName val="3-R1680"/>
      <sheetName val="3-R1670"/>
      <sheetName val="3-R1660"/>
      <sheetName val="3-R1650"/>
      <sheetName val="3-R1640"/>
      <sheetName val="3-R1630"/>
      <sheetName val="3-R1620"/>
      <sheetName val="3-R1610"/>
      <sheetName val="3-R1600"/>
      <sheetName val="3-R1590"/>
      <sheetName val="3-R1580"/>
      <sheetName val="3-R1570"/>
      <sheetName val="3-R1560"/>
      <sheetName val="3-R1550"/>
      <sheetName val="3-R1540"/>
      <sheetName val="3-R1520"/>
      <sheetName val="3-R1510"/>
      <sheetName val="3-R1500"/>
      <sheetName val="Sheet1"/>
      <sheetName val="#REF"/>
      <sheetName val="bank tranfer"/>
      <sheetName val="Strt Archi"/>
      <sheetName val="Revenue Details"/>
      <sheetName val="Manpower Nos Details"/>
      <sheetName val="BS-RXNL"/>
      <sheetName val="SALE_OF_ASSETS"/>
      <sheetName val="bank_tranfer"/>
      <sheetName val="Strt_Archi"/>
      <sheetName val="Revenue_Details"/>
      <sheetName val="Manpower_Nos_Details"/>
      <sheetName val="SALE_OF_ASSETS2"/>
      <sheetName val="bank_tranfer2"/>
      <sheetName val="Strt_Archi2"/>
      <sheetName val="Revenue_Details2"/>
      <sheetName val="Manpower_Nos_Details2"/>
      <sheetName val="SALE_OF_ASSETS1"/>
      <sheetName val="bank_tranfer1"/>
      <sheetName val="Strt_Archi1"/>
      <sheetName val="Revenue_Details1"/>
      <sheetName val="Manpower_Nos_Details1"/>
      <sheetName val="Source"/>
    </sheetNames>
    <sheetDataSet>
      <sheetData sheetId="0" refreshError="1"/>
      <sheetData sheetId="1" refreshError="1"/>
      <sheetData sheetId="2" refreshError="1">
        <row r="3">
          <cell r="A3" t="str">
            <v>TERAPIA SA</v>
          </cell>
        </row>
        <row r="4">
          <cell r="A4">
            <v>9</v>
          </cell>
        </row>
        <row r="6">
          <cell r="A6">
            <v>2006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ОГЛАВЛЕНИЕ"/>
      <sheetName val="1. структура"/>
      <sheetName val="НОВОСИБИРСК"/>
      <sheetName val="БАРНАУЛ"/>
      <sheetName val="КЕМЕРОВО"/>
      <sheetName val="ОМСК"/>
      <sheetName val="ТОМСК"/>
      <sheetName val="Город №6"/>
      <sheetName val="Город №7"/>
      <sheetName val="Город №8"/>
      <sheetName val="Город №9"/>
      <sheetName val="Город №10"/>
      <sheetName val="2.ВЕСЬ РЕГИОН"/>
      <sheetName val="2a. Analysis"/>
      <sheetName val="3. мероприятия в рег."/>
      <sheetName val="4. личная работа менеджера"/>
      <sheetName val="#REF"/>
      <sheetName val="4. NWABC"/>
      <sheetName val="G&amp;A Expenses"/>
      <sheetName val="BS-RXNL"/>
      <sheetName val="India"/>
      <sheetName val="bank tranfer"/>
      <sheetName val="1__структура"/>
      <sheetName val="Город_№6"/>
      <sheetName val="Город_№7"/>
      <sheetName val="Город_№8"/>
      <sheetName val="Город_№9"/>
      <sheetName val="Город_№10"/>
      <sheetName val="2_ВЕСЬ_РЕГИОН"/>
      <sheetName val="2a__Analysis"/>
      <sheetName val="3__мероприятия_в_рег_"/>
      <sheetName val="4__личная_работа_менеджера"/>
      <sheetName val="4__NWABC"/>
      <sheetName val="G&amp;A_Expenses"/>
      <sheetName val="bank_tranfer"/>
      <sheetName val="1__структура2"/>
      <sheetName val="Город_№62"/>
      <sheetName val="Город_№72"/>
      <sheetName val="Город_№82"/>
      <sheetName val="Город_№92"/>
      <sheetName val="Город_№102"/>
      <sheetName val="2_ВЕСЬ_РЕГИОН2"/>
      <sheetName val="2a__Analysis2"/>
      <sheetName val="3__мероприятия_в_рег_2"/>
      <sheetName val="4__личная_работа_менеджера2"/>
      <sheetName val="4__NWABC2"/>
      <sheetName val="G&amp;A_Expenses2"/>
      <sheetName val="bank_tranfer2"/>
      <sheetName val="1__структура1"/>
      <sheetName val="Город_№61"/>
      <sheetName val="Город_№71"/>
      <sheetName val="Город_№81"/>
      <sheetName val="Город_№91"/>
      <sheetName val="Город_№101"/>
      <sheetName val="2_ВЕСЬ_РЕГИОН1"/>
      <sheetName val="2a__Analysis1"/>
      <sheetName val="3__мероприятия_в_рег_1"/>
      <sheetName val="4__личная_работа_менеджера1"/>
      <sheetName val="4__NWABC1"/>
      <sheetName val="G&amp;A_Expenses1"/>
      <sheetName val="bank_tranfer1"/>
      <sheetName val="p&amp;l"/>
      <sheetName val="1__структура3"/>
      <sheetName val="Город_№63"/>
      <sheetName val="Город_№73"/>
      <sheetName val="Город_№83"/>
      <sheetName val="Город_№93"/>
      <sheetName val="Город_№103"/>
      <sheetName val="2_ВЕСЬ_РЕГИОН3"/>
      <sheetName val="2a__Analysis3"/>
      <sheetName val="3__мероприятия_в_рег_3"/>
      <sheetName val="4__личная_работа_менеджера3"/>
      <sheetName val="4__NWABC3"/>
      <sheetName val="G&amp;A_Expenses3"/>
      <sheetName val="bank_tranfer3"/>
    </sheetNames>
    <sheetDataSet>
      <sheetData sheetId="0" refreshError="1">
        <row r="1">
          <cell r="A1" t="str">
            <v>Code</v>
          </cell>
          <cell r="B1" t="str">
            <v>Product</v>
          </cell>
          <cell r="D1" t="str">
            <v>Price Ex VAT in USD</v>
          </cell>
        </row>
        <row r="2">
          <cell r="D2" t="str">
            <v>April</v>
          </cell>
          <cell r="E2" t="str">
            <v>May</v>
          </cell>
          <cell r="F2" t="str">
            <v>June</v>
          </cell>
          <cell r="G2" t="str">
            <v>Jul</v>
          </cell>
          <cell r="H2" t="str">
            <v>Aug</v>
          </cell>
          <cell r="I2" t="str">
            <v>Sep</v>
          </cell>
          <cell r="J2" t="str">
            <v>Oct</v>
          </cell>
          <cell r="K2" t="str">
            <v>Nov</v>
          </cell>
          <cell r="L2" t="str">
            <v>Dec</v>
          </cell>
          <cell r="M2" t="str">
            <v>Jan</v>
          </cell>
          <cell r="N2" t="str">
            <v>Feb</v>
          </cell>
          <cell r="O2" t="str">
            <v>Mar</v>
          </cell>
        </row>
        <row r="3">
          <cell r="A3" t="str">
            <v>RLC</v>
          </cell>
          <cell r="B3" t="str">
            <v>Relcer Gel 180 ml</v>
          </cell>
          <cell r="D3">
            <v>1.6430769230769231</v>
          </cell>
          <cell r="E3">
            <v>1.6430769230769231</v>
          </cell>
          <cell r="F3">
            <v>1.6430769230769231</v>
          </cell>
          <cell r="G3">
            <v>1.6430769230769231</v>
          </cell>
          <cell r="H3">
            <v>1.6430769230769231</v>
          </cell>
          <cell r="I3">
            <v>1.6430769230769231</v>
          </cell>
          <cell r="J3">
            <v>1.6430769230769231</v>
          </cell>
          <cell r="K3">
            <v>1.6430769230769231</v>
          </cell>
          <cell r="L3">
            <v>1.6430769230769231</v>
          </cell>
          <cell r="M3">
            <v>1.6430769230769231</v>
          </cell>
          <cell r="N3">
            <v>1.6430769230769231</v>
          </cell>
          <cell r="O3">
            <v>1.6430769230769231</v>
          </cell>
        </row>
        <row r="4">
          <cell r="A4" t="str">
            <v>KTP</v>
          </cell>
          <cell r="B4" t="str">
            <v>Keto Plus shampoo 60 ml</v>
          </cell>
          <cell r="D4">
            <v>3.9934615384615384</v>
          </cell>
          <cell r="E4">
            <v>3.9934615384615384</v>
          </cell>
          <cell r="F4">
            <v>3.9934615384615384</v>
          </cell>
          <cell r="G4">
            <v>3.9934615384615384</v>
          </cell>
          <cell r="H4">
            <v>3.9934615384615384</v>
          </cell>
          <cell r="I4">
            <v>3.9934615384615384</v>
          </cell>
          <cell r="J4">
            <v>3.9934615384615384</v>
          </cell>
          <cell r="K4">
            <v>3.9934615384615384</v>
          </cell>
          <cell r="L4">
            <v>3.9934615384615384</v>
          </cell>
          <cell r="M4">
            <v>3.9934615384615384</v>
          </cell>
          <cell r="N4">
            <v>3.9934615384615384</v>
          </cell>
          <cell r="O4">
            <v>3.9934615384615384</v>
          </cell>
        </row>
        <row r="5">
          <cell r="A5" t="str">
            <v>CV6</v>
          </cell>
          <cell r="B5" t="str">
            <v>Candid V6 6's</v>
          </cell>
          <cell r="D5">
            <v>1.2584615384615385</v>
          </cell>
          <cell r="E5">
            <v>1.2584615384615385</v>
          </cell>
          <cell r="F5">
            <v>1.2584615384615385</v>
          </cell>
          <cell r="G5">
            <v>1.2584615384615385</v>
          </cell>
          <cell r="H5">
            <v>1.2584615384615385</v>
          </cell>
          <cell r="I5">
            <v>1.2584615384615385</v>
          </cell>
          <cell r="J5">
            <v>1.2584615384615385</v>
          </cell>
          <cell r="K5">
            <v>1.2584615384615385</v>
          </cell>
          <cell r="L5">
            <v>1.2584615384615385</v>
          </cell>
          <cell r="M5">
            <v>1.2584615384615385</v>
          </cell>
          <cell r="N5">
            <v>1.2584615384615385</v>
          </cell>
          <cell r="O5">
            <v>1.2584615384615385</v>
          </cell>
        </row>
        <row r="6">
          <cell r="A6" t="str">
            <v>CP</v>
          </cell>
          <cell r="B6" t="str">
            <v>Candid Powder 30 gm</v>
          </cell>
          <cell r="D6">
            <v>1.3634615384615385</v>
          </cell>
          <cell r="E6">
            <v>1.3634615384615385</v>
          </cell>
          <cell r="F6">
            <v>1.3634615384615385</v>
          </cell>
          <cell r="G6">
            <v>1.3634615384615385</v>
          </cell>
          <cell r="H6">
            <v>1.3634615384615385</v>
          </cell>
          <cell r="I6">
            <v>1.3634615384615385</v>
          </cell>
          <cell r="J6">
            <v>1.3634615384615385</v>
          </cell>
          <cell r="K6">
            <v>1.3634615384615385</v>
          </cell>
          <cell r="L6">
            <v>1.3634615384615385</v>
          </cell>
          <cell r="M6">
            <v>1.3634615384615385</v>
          </cell>
          <cell r="N6">
            <v>1.3634615384615385</v>
          </cell>
          <cell r="O6">
            <v>1.3634615384615385</v>
          </cell>
        </row>
        <row r="7">
          <cell r="A7" t="str">
            <v>CMP</v>
          </cell>
          <cell r="B7" t="str">
            <v>Candid MP 15 ml</v>
          </cell>
          <cell r="D7">
            <v>1.1184615384615384</v>
          </cell>
          <cell r="E7">
            <v>1.1184615384615384</v>
          </cell>
          <cell r="F7">
            <v>1.1184615384615384</v>
          </cell>
          <cell r="G7">
            <v>1.1184615384615384</v>
          </cell>
          <cell r="H7">
            <v>1.1184615384615384</v>
          </cell>
          <cell r="I7">
            <v>1.1184615384615384</v>
          </cell>
          <cell r="J7">
            <v>1.1184615384615384</v>
          </cell>
          <cell r="K7">
            <v>1.1184615384615384</v>
          </cell>
          <cell r="L7">
            <v>1.1184615384615384</v>
          </cell>
          <cell r="M7">
            <v>1.1184615384615384</v>
          </cell>
          <cell r="N7">
            <v>1.1184615384615384</v>
          </cell>
          <cell r="O7">
            <v>1.1184615384615384</v>
          </cell>
        </row>
        <row r="8">
          <cell r="A8" t="str">
            <v>CLT</v>
          </cell>
          <cell r="B8" t="str">
            <v>Candid Lotion 20 ml</v>
          </cell>
          <cell r="D8">
            <v>0.80384615384615377</v>
          </cell>
          <cell r="E8">
            <v>0.80384615384615377</v>
          </cell>
          <cell r="F8">
            <v>0.80384615384615377</v>
          </cell>
          <cell r="G8">
            <v>0.80384615384615377</v>
          </cell>
          <cell r="H8">
            <v>0.80384615384615377</v>
          </cell>
          <cell r="I8">
            <v>0.80384615384615377</v>
          </cell>
          <cell r="J8">
            <v>0.80384615384615377</v>
          </cell>
          <cell r="K8">
            <v>0.80384615384615377</v>
          </cell>
          <cell r="L8">
            <v>0.80384615384615377</v>
          </cell>
          <cell r="M8">
            <v>0.80384615384615377</v>
          </cell>
          <cell r="N8">
            <v>0.80384615384615377</v>
          </cell>
          <cell r="O8">
            <v>0.80384615384615377</v>
          </cell>
        </row>
        <row r="9">
          <cell r="A9" t="str">
            <v>CCR</v>
          </cell>
          <cell r="B9" t="str">
            <v>Candid Cr 20 gm</v>
          </cell>
          <cell r="D9">
            <v>0.70769230769230762</v>
          </cell>
          <cell r="E9">
            <v>0.70769230769230762</v>
          </cell>
          <cell r="F9">
            <v>0.70769230769230762</v>
          </cell>
          <cell r="G9">
            <v>0.70769230769230762</v>
          </cell>
          <cell r="H9">
            <v>0.70769230769230762</v>
          </cell>
          <cell r="I9">
            <v>0.70769230769230762</v>
          </cell>
          <cell r="J9">
            <v>0.70769230769230762</v>
          </cell>
          <cell r="K9">
            <v>0.70769230769230762</v>
          </cell>
          <cell r="L9">
            <v>0.70769230769230762</v>
          </cell>
          <cell r="M9">
            <v>0.70769230769230762</v>
          </cell>
          <cell r="N9">
            <v>0.70769230769230762</v>
          </cell>
          <cell r="O9">
            <v>0.70769230769230762</v>
          </cell>
        </row>
        <row r="10">
          <cell r="A10" t="str">
            <v>CBED</v>
          </cell>
          <cell r="B10" t="str">
            <v>Candibiotic ED 5 ml</v>
          </cell>
          <cell r="D10">
            <v>1.6780769230769232</v>
          </cell>
          <cell r="E10">
            <v>1.6780769230769232</v>
          </cell>
          <cell r="F10">
            <v>1.6780769230769232</v>
          </cell>
          <cell r="G10">
            <v>1.6780769230769232</v>
          </cell>
          <cell r="H10">
            <v>1.6780769230769232</v>
          </cell>
          <cell r="I10">
            <v>1.6780769230769232</v>
          </cell>
          <cell r="J10">
            <v>1.6780769230769232</v>
          </cell>
          <cell r="K10">
            <v>1.6780769230769232</v>
          </cell>
          <cell r="L10">
            <v>1.6780769230769232</v>
          </cell>
          <cell r="M10">
            <v>1.6780769230769232</v>
          </cell>
          <cell r="N10">
            <v>1.6780769230769232</v>
          </cell>
          <cell r="O10">
            <v>1.6780769230769232</v>
          </cell>
        </row>
        <row r="11">
          <cell r="A11" t="str">
            <v>CB</v>
          </cell>
          <cell r="B11" t="str">
            <v>Candid B Cr 15 gm</v>
          </cell>
          <cell r="D11">
            <v>1.0946153846153845</v>
          </cell>
          <cell r="E11">
            <v>1.0946153846153845</v>
          </cell>
          <cell r="F11">
            <v>1.0946153846153845</v>
          </cell>
          <cell r="G11">
            <v>1.0946153846153845</v>
          </cell>
          <cell r="H11">
            <v>1.0946153846153845</v>
          </cell>
          <cell r="I11">
            <v>1.0946153846153845</v>
          </cell>
          <cell r="J11">
            <v>1.0946153846153845</v>
          </cell>
          <cell r="K11">
            <v>1.0946153846153845</v>
          </cell>
          <cell r="L11">
            <v>1.0946153846153845</v>
          </cell>
          <cell r="M11">
            <v>1.0946153846153845</v>
          </cell>
          <cell r="N11">
            <v>1.0946153846153845</v>
          </cell>
          <cell r="O11">
            <v>1.0946153846153845</v>
          </cell>
        </row>
        <row r="12">
          <cell r="A12" t="str">
            <v>ASC</v>
          </cell>
          <cell r="B12" t="str">
            <v>Ascoril Exp 100 ml</v>
          </cell>
          <cell r="D12">
            <v>1.573076923076923</v>
          </cell>
          <cell r="E12">
            <v>1.573076923076923</v>
          </cell>
          <cell r="F12">
            <v>1.573076923076923</v>
          </cell>
          <cell r="G12">
            <v>1.573076923076923</v>
          </cell>
          <cell r="H12">
            <v>1.573076923076923</v>
          </cell>
          <cell r="I12">
            <v>1.573076923076923</v>
          </cell>
          <cell r="J12">
            <v>1.573076923076923</v>
          </cell>
          <cell r="K12">
            <v>1.573076923076923</v>
          </cell>
          <cell r="L12">
            <v>1.573076923076923</v>
          </cell>
          <cell r="M12">
            <v>1.573076923076923</v>
          </cell>
          <cell r="N12">
            <v>1.573076923076923</v>
          </cell>
          <cell r="O12">
            <v>1.573076923076923</v>
          </cell>
        </row>
        <row r="13">
          <cell r="A13" t="str">
            <v>ALEX+ 4'</v>
          </cell>
          <cell r="B13" t="str">
            <v>Alex Plus 4's</v>
          </cell>
          <cell r="D13">
            <v>0.43615384615384617</v>
          </cell>
          <cell r="E13">
            <v>0.43615384615384617</v>
          </cell>
          <cell r="F13">
            <v>0.43615384615384617</v>
          </cell>
          <cell r="G13">
            <v>0.43615384615384617</v>
          </cell>
          <cell r="H13">
            <v>0.43615384615384617</v>
          </cell>
          <cell r="I13">
            <v>0.43615384615384617</v>
          </cell>
          <cell r="J13">
            <v>0.43615384615384617</v>
          </cell>
          <cell r="K13">
            <v>0.43615384615384617</v>
          </cell>
          <cell r="L13">
            <v>0.43615384615384617</v>
          </cell>
          <cell r="M13">
            <v>0.43615384615384617</v>
          </cell>
          <cell r="N13">
            <v>0.43615384615384617</v>
          </cell>
          <cell r="O13">
            <v>0.43615384615384617</v>
          </cell>
        </row>
        <row r="14">
          <cell r="A14" t="str">
            <v>ALEX+ 20'</v>
          </cell>
          <cell r="B14" t="str">
            <v>Alex Plus 20's</v>
          </cell>
          <cell r="D14">
            <v>1.9346153846153844</v>
          </cell>
          <cell r="E14">
            <v>1.9346153846153844</v>
          </cell>
          <cell r="F14">
            <v>1.9346153846153844</v>
          </cell>
          <cell r="G14">
            <v>1.9346153846153844</v>
          </cell>
          <cell r="H14">
            <v>1.9346153846153844</v>
          </cell>
          <cell r="I14">
            <v>1.9346153846153844</v>
          </cell>
          <cell r="J14">
            <v>1.9346153846153844</v>
          </cell>
          <cell r="K14">
            <v>1.9346153846153844</v>
          </cell>
          <cell r="L14">
            <v>1.9346153846153844</v>
          </cell>
          <cell r="M14">
            <v>1.9346153846153844</v>
          </cell>
          <cell r="N14">
            <v>1.9346153846153844</v>
          </cell>
          <cell r="O14">
            <v>1.9346153846153844</v>
          </cell>
        </row>
        <row r="15">
          <cell r="A15" t="str">
            <v>ASC 200</v>
          </cell>
          <cell r="D15">
            <v>2.58</v>
          </cell>
          <cell r="E15">
            <v>2.58</v>
          </cell>
          <cell r="F15">
            <v>2.58</v>
          </cell>
          <cell r="G15">
            <v>2.58</v>
          </cell>
          <cell r="H15">
            <v>2.58</v>
          </cell>
          <cell r="I15">
            <v>2.58</v>
          </cell>
          <cell r="J15">
            <v>2.58</v>
          </cell>
          <cell r="K15">
            <v>2.58</v>
          </cell>
          <cell r="L15">
            <v>2.58</v>
          </cell>
          <cell r="M15">
            <v>2.58</v>
          </cell>
          <cell r="N15">
            <v>2.58</v>
          </cell>
          <cell r="O15">
            <v>2.58</v>
          </cell>
        </row>
        <row r="16">
          <cell r="A16" t="str">
            <v>CV500</v>
          </cell>
          <cell r="D16">
            <v>1.59</v>
          </cell>
          <cell r="E16">
            <v>1.59</v>
          </cell>
          <cell r="F16">
            <v>1.59</v>
          </cell>
          <cell r="G16">
            <v>1.59</v>
          </cell>
          <cell r="H16">
            <v>1.59</v>
          </cell>
          <cell r="I16">
            <v>1.59</v>
          </cell>
          <cell r="J16">
            <v>1.59</v>
          </cell>
          <cell r="K16">
            <v>1.59</v>
          </cell>
          <cell r="L16">
            <v>1.59</v>
          </cell>
          <cell r="M16">
            <v>1.59</v>
          </cell>
          <cell r="N16">
            <v>1.59</v>
          </cell>
          <cell r="O16">
            <v>1.59</v>
          </cell>
        </row>
        <row r="17">
          <cell r="A17" t="str">
            <v>CVG</v>
          </cell>
          <cell r="D17">
            <v>2.04</v>
          </cell>
          <cell r="E17">
            <v>2.04</v>
          </cell>
          <cell r="F17">
            <v>2.04</v>
          </cell>
          <cell r="G17">
            <v>2.04</v>
          </cell>
          <cell r="H17">
            <v>2.04</v>
          </cell>
          <cell r="I17">
            <v>2.04</v>
          </cell>
          <cell r="J17">
            <v>2.04</v>
          </cell>
          <cell r="K17">
            <v>2.04</v>
          </cell>
          <cell r="L17">
            <v>2.04</v>
          </cell>
          <cell r="M17">
            <v>2.04</v>
          </cell>
          <cell r="N17">
            <v>2.04</v>
          </cell>
          <cell r="O17">
            <v>2.04</v>
          </cell>
        </row>
        <row r="18">
          <cell r="A18" t="str">
            <v>PLM</v>
          </cell>
          <cell r="D18">
            <v>1.73</v>
          </cell>
          <cell r="E18">
            <v>1.73</v>
          </cell>
          <cell r="F18">
            <v>1.73</v>
          </cell>
          <cell r="G18">
            <v>1.73</v>
          </cell>
          <cell r="H18">
            <v>1.73</v>
          </cell>
          <cell r="I18">
            <v>1.73</v>
          </cell>
          <cell r="J18">
            <v>1.73</v>
          </cell>
          <cell r="K18">
            <v>1.73</v>
          </cell>
          <cell r="L18">
            <v>1.73</v>
          </cell>
          <cell r="M18">
            <v>1.73</v>
          </cell>
          <cell r="N18">
            <v>1.73</v>
          </cell>
          <cell r="O18">
            <v>1.73</v>
          </cell>
        </row>
        <row r="19">
          <cell r="A19" t="str">
            <v>?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SUMM-PROJ"/>
      <sheetName val="Projections"/>
      <sheetName val="sales flash"/>
      <sheetName val="PROJ DIVN"/>
      <sheetName val="summary data"/>
      <sheetName val="curr mth det (2)"/>
      <sheetName val="curr mth det"/>
      <sheetName val="prev mth det"/>
      <sheetName val="data entry"/>
      <sheetName val="final (2)"/>
      <sheetName val="final"/>
      <sheetName val="scwc"/>
      <sheetName val="K"/>
      <sheetName val="modifin"/>
      <sheetName val="divn wise"/>
      <sheetName val="analysis"/>
      <sheetName val="nonop"/>
      <sheetName val="sales_flash"/>
      <sheetName val="PROJ_DIVN"/>
      <sheetName val="summary_data"/>
      <sheetName val="curr_mth_det_(2)"/>
      <sheetName val="curr_mth_det"/>
      <sheetName val="prev_mth_det"/>
      <sheetName val="data_entry"/>
      <sheetName val="final_(2)"/>
      <sheetName val="divn_wise"/>
      <sheetName val="WC Phasing"/>
      <sheetName val="WC- Rec &amp; Cre"/>
      <sheetName val="WC-Inventory"/>
      <sheetName val="sales_flash1"/>
      <sheetName val="PROJ_DIVN1"/>
      <sheetName val="summary_data1"/>
      <sheetName val="curr_mth_det_(2)1"/>
      <sheetName val="curr_mth_det1"/>
      <sheetName val="prev_mth_det1"/>
      <sheetName val="data_entry1"/>
      <sheetName val="final_(2)1"/>
      <sheetName val="divn_wise1"/>
      <sheetName val="WC_Phasing"/>
      <sheetName val="WC-_Rec_&amp;_Cre"/>
      <sheetName val="sales_flash2"/>
      <sheetName val="PROJ_DIVN2"/>
      <sheetName val="summary_data2"/>
      <sheetName val="curr_mth_det_(2)2"/>
      <sheetName val="curr_mth_det2"/>
      <sheetName val="prev_mth_det2"/>
      <sheetName val="data_entry2"/>
      <sheetName val="final_(2)2"/>
      <sheetName val="divn_wise2"/>
      <sheetName val="WC_Phasing1"/>
      <sheetName val="WC-_Rec_&amp;_Cre1"/>
      <sheetName val="tables"/>
      <sheetName val="DGduong"/>
      <sheetName val="sales_flash3"/>
      <sheetName val="PROJ_DIVN3"/>
      <sheetName val="summary_data3"/>
      <sheetName val="curr_mth_det_(2)3"/>
      <sheetName val="curr_mth_det3"/>
      <sheetName val="prev_mth_det3"/>
      <sheetName val="data_entry3"/>
      <sheetName val="final_(2)3"/>
      <sheetName val="divn_wise3"/>
      <sheetName val="WC_Phasing2"/>
      <sheetName val="WC-_Rec_&amp;_Cre2"/>
      <sheetName val="Top Sheet"/>
      <sheetName val="Loading"/>
      <sheetName val="Sheet1"/>
      <sheetName val="cost centers"/>
      <sheetName val="G&amp;A Expenses"/>
      <sheetName val="India"/>
      <sheetName val="Revenue Details"/>
      <sheetName val="Manpower Nos Details"/>
      <sheetName val="4. NWABC"/>
      <sheetName val="sales_flash4"/>
      <sheetName val="PROJ_DIVN4"/>
      <sheetName val="summary_data4"/>
      <sheetName val="curr_mth_det_(2)4"/>
      <sheetName val="curr_mth_det4"/>
      <sheetName val="prev_mth_det4"/>
      <sheetName val="data_entry4"/>
      <sheetName val="final_(2)4"/>
      <sheetName val="divn_wise4"/>
      <sheetName val="WC_Phasing3"/>
      <sheetName val="WC-_Rec_&amp;_Cre3"/>
      <sheetName val="Top_Sheet"/>
      <sheetName val="cost_centers"/>
      <sheetName val="G&amp;A_Expenses"/>
      <sheetName val="Revenue_Details"/>
      <sheetName val="Manpower_Nos_Details"/>
      <sheetName val="4__NWABC"/>
      <sheetName val="sales_flash6"/>
      <sheetName val="PROJ_DIVN6"/>
      <sheetName val="summary_data6"/>
      <sheetName val="curr_mth_det_(2)6"/>
      <sheetName val="curr_mth_det6"/>
      <sheetName val="prev_mth_det6"/>
      <sheetName val="data_entry6"/>
      <sheetName val="final_(2)6"/>
      <sheetName val="divn_wise6"/>
      <sheetName val="WC_Phasing5"/>
      <sheetName val="WC-_Rec_&amp;_Cre5"/>
      <sheetName val="Top_Sheet2"/>
      <sheetName val="cost_centers2"/>
      <sheetName val="G&amp;A_Expenses2"/>
      <sheetName val="Revenue_Details2"/>
      <sheetName val="Manpower_Nos_Details2"/>
      <sheetName val="4__NWABC2"/>
      <sheetName val="sales_flash5"/>
      <sheetName val="PROJ_DIVN5"/>
      <sheetName val="summary_data5"/>
      <sheetName val="curr_mth_det_(2)5"/>
      <sheetName val="curr_mth_det5"/>
      <sheetName val="prev_mth_det5"/>
      <sheetName val="data_entry5"/>
      <sheetName val="final_(2)5"/>
      <sheetName val="divn_wise5"/>
      <sheetName val="WC_Phasing4"/>
      <sheetName val="WC-_Rec_&amp;_Cre4"/>
      <sheetName val="Top_Sheet1"/>
      <sheetName val="cost_centers1"/>
      <sheetName val="G&amp;A_Expenses1"/>
      <sheetName val="Revenue_Details1"/>
      <sheetName val="Manpower_Nos_Details1"/>
      <sheetName val="4__NWABC1"/>
      <sheetName val="sales_flash7"/>
      <sheetName val="PROJ_DIVN7"/>
      <sheetName val="summary_data7"/>
      <sheetName val="curr_mth_det_(2)7"/>
      <sheetName val="curr_mth_det7"/>
      <sheetName val="prev_mth_det7"/>
      <sheetName val="data_entry7"/>
      <sheetName val="final_(2)7"/>
      <sheetName val="divn_wise7"/>
      <sheetName val="WC_Phasing6"/>
      <sheetName val="WC-_Rec_&amp;_Cre6"/>
      <sheetName val="Top_Sheet3"/>
      <sheetName val="cost_centers3"/>
      <sheetName val="G&amp;A_Expenses3"/>
      <sheetName val="Revenue_Details3"/>
      <sheetName val="Manpower_Nos_Details3"/>
      <sheetName val="4__NWABC3"/>
      <sheetName val="Brew rub"/>
      <sheetName val="Def"/>
      <sheetName val="References"/>
      <sheetName val="Infos"/>
      <sheetName val="Masters"/>
      <sheetName val="FORM-16"/>
      <sheetName val="nayan"/>
      <sheetName val="stock-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0003 "/>
      <sheetName val="510003 total"/>
      <sheetName val="Others"/>
      <sheetName val="COGS Original"/>
      <sheetName val="final"/>
      <sheetName val="entitlements"/>
      <sheetName val="DB - Actuals"/>
      <sheetName val="DB - Budget"/>
      <sheetName val="Variables"/>
      <sheetName val="DB - F'cast 06"/>
      <sheetName val="DB - F'cast 1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Sheet3"/>
      <sheetName val="r&amp;d"/>
      <sheetName val="HO"/>
      <sheetName val="ahc"/>
      <sheetName val="dgn"/>
      <sheetName val="fine"/>
      <sheetName val="D"/>
      <sheetName val="Sheet1"/>
      <sheetName val="Sheet1 (2)"/>
      <sheetName val="E"/>
      <sheetName val="Strt Archi"/>
      <sheetName val="final"/>
      <sheetName val="Revised Summary"/>
      <sheetName val="Sheet1_(2)"/>
      <sheetName val="Sheet1_(2)1"/>
      <sheetName val="Dividend (Annex23)"/>
      <sheetName val="DOLLAR SHEET"/>
      <sheetName val=""/>
      <sheetName val="Ref"/>
      <sheetName val="R1040"/>
      <sheetName val="Expense Summary in LC"/>
      <sheetName val="Sheet1_(2)2"/>
      <sheetName val="Strt_Archi"/>
      <sheetName val="Revised_Summary"/>
      <sheetName val="Dividend_(Annex23)"/>
      <sheetName val="DOLLAR_SHEET"/>
      <sheetName val="Drop Down"/>
      <sheetName val="april2005"/>
      <sheetName val="Lookup sheet"/>
      <sheetName val="Expense_Summary_in_LC"/>
      <sheetName val="Sheet1_(2)3"/>
      <sheetName val="Strt_Archi1"/>
      <sheetName val="Revised_Summary1"/>
      <sheetName val="Dividend_(Annex23)1"/>
      <sheetName val="DOLLAR_SHEET1"/>
      <sheetName val="Expense_Summary_in_LC1"/>
      <sheetName val="Sheet1_(2)4"/>
      <sheetName val="Strt_Archi2"/>
      <sheetName val="Revised_Summary2"/>
      <sheetName val="Dividend_(Annex23)2"/>
      <sheetName val="DOLLAR_SHEET2"/>
      <sheetName val="Expense_Summary_in_LC2"/>
      <sheetName val="Sheet1_(2)5"/>
      <sheetName val="Strt_Archi3"/>
      <sheetName val="Revised_Summary3"/>
      <sheetName val="Dividend_(Annex23)3"/>
      <sheetName val="DOLLAR_SHEET3"/>
      <sheetName val="Expense_Summary_in_LC3"/>
      <sheetName val="Technologies"/>
      <sheetName val="H"/>
      <sheetName val="Pow_apca crude"/>
      <sheetName val="Function and Role List"/>
      <sheetName val="Exch Rate"/>
      <sheetName val="Productwise_Data"/>
      <sheetName val="Referance Master Data"/>
      <sheetName val="Sub-functions"/>
      <sheetName val="MASTER"/>
      <sheetName val="DUSA"/>
      <sheetName val="#REF"/>
    </sheetNames>
    <sheetDataSet>
      <sheetData sheetId="0"/>
      <sheetData sheetId="1">
        <row r="2">
          <cell r="B2" t="str">
            <v>EXECUTIVE SUMMARY : ANIMAL HEALTH CARE</v>
          </cell>
        </row>
      </sheetData>
      <sheetData sheetId="2">
        <row r="2">
          <cell r="B2" t="str">
            <v>RANBAXY FINE CHEMICALS LTD.</v>
          </cell>
        </row>
      </sheetData>
      <sheetData sheetId="3"/>
      <sheetData sheetId="4" refreshError="1"/>
      <sheetData sheetId="5">
        <row r="2">
          <cell r="B2" t="str">
            <v>RANBAXY FINE CHEMICALS LTD.</v>
          </cell>
        </row>
      </sheetData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B2" t="str">
            <v>EXECUTIVE SUMMARY : ANIMAL HEALTH CARE</v>
          </cell>
        </row>
      </sheetData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1.Breakdown of other PL account"/>
      <sheetName val="2.Breakdown of other BS account"/>
      <sheetName val="3.Information of Securities"/>
      <sheetName val="3-2.Detail of sold securities"/>
      <sheetName val="4.Personnel expenditure"/>
      <sheetName val="5.Employees"/>
      <sheetName val="6.Gain,Loss on fixed assets"/>
      <sheetName val="7.Deferred tax"/>
      <sheetName val="8.Accounting policy"/>
      <sheetName val="9.Contingent Liabilities"/>
      <sheetName val="10.Pledged Assets"/>
      <sheetName val="11.Breakdown of Leases"/>
      <sheetName val="12.Production Amount"/>
      <sheetName val="13.Details of Loans Payable"/>
      <sheetName val="13-2.Details of Bonds"/>
      <sheetName val="14.Main Facilities"/>
      <sheetName val="14- 2.Plan of Facilities"/>
      <sheetName val="15.Reterement Benefit Plan"/>
      <sheetName val="16.Significant Contract"/>
      <sheetName val="17.Derivatives"/>
      <sheetName val="18.Stock Option"/>
      <sheetName val="Cover_sheet"/>
      <sheetName val="1_Breakdown_of_other_PL_account"/>
      <sheetName val="2_Breakdown_of_other_BS_account"/>
      <sheetName val="3_Information_of_Securities"/>
      <sheetName val="3-2_Detail_of_sold_securities"/>
      <sheetName val="4_Personnel_expenditure"/>
      <sheetName val="5_Employees"/>
      <sheetName val="6_Gain,Loss_on_fixed_assets"/>
      <sheetName val="7_Deferred_tax"/>
      <sheetName val="8_Accounting_policy"/>
      <sheetName val="9_Contingent_Liabilities"/>
      <sheetName val="10_Pledged_Assets"/>
      <sheetName val="11_Breakdown_of_Leases"/>
      <sheetName val="12_Production_Amount"/>
      <sheetName val="13_Details_of_Loans_Payable"/>
      <sheetName val="13-2_Details_of_Bonds"/>
      <sheetName val="14_Main_Facilities"/>
      <sheetName val="14-_2_Plan_of_Facilities"/>
      <sheetName val="15_Reterement_Benefit_Plan"/>
      <sheetName val="16_Significant_Contract"/>
      <sheetName val="17_Derivatives"/>
      <sheetName val="18_Stock_Option"/>
      <sheetName val="comparative prices"/>
      <sheetName val="Sheet1"/>
      <sheetName val="BS-RXNL"/>
      <sheetName val="Loading"/>
      <sheetName val="SAP-reports"/>
      <sheetName val="cost centers"/>
      <sheetName val="Revenue Details"/>
      <sheetName val="Manpower Nos Details"/>
      <sheetName val="Top Sheet"/>
      <sheetName val="Cover_sheet1"/>
      <sheetName val="1_Breakdown_of_other_PL_accoun1"/>
      <sheetName val="2_Breakdown_of_other_BS_accoun1"/>
      <sheetName val="3_Information_of_Securities1"/>
      <sheetName val="3-2_Detail_of_sold_securities1"/>
      <sheetName val="4_Personnel_expenditure1"/>
      <sheetName val="5_Employees1"/>
      <sheetName val="6_Gain,Loss_on_fixed_assets1"/>
      <sheetName val="7_Deferred_tax1"/>
      <sheetName val="8_Accounting_policy1"/>
      <sheetName val="9_Contingent_Liabilities1"/>
      <sheetName val="10_Pledged_Assets1"/>
      <sheetName val="11_Breakdown_of_Leases1"/>
      <sheetName val="12_Production_Amount1"/>
      <sheetName val="13_Details_of_Loans_Payable1"/>
      <sheetName val="13-2_Details_of_Bonds1"/>
      <sheetName val="14_Main_Facilities1"/>
      <sheetName val="14-_2_Plan_of_Facilities1"/>
      <sheetName val="15_Reterement_Benefit_Plan1"/>
      <sheetName val="16_Significant_Contract1"/>
      <sheetName val="17_Derivatives1"/>
      <sheetName val="18_Stock_Option1"/>
      <sheetName val="comparative_prices"/>
      <sheetName val="cost_centers"/>
      <sheetName val="Revenue_Details"/>
      <sheetName val="Manpower_Nos_Details"/>
      <sheetName val="Top_Sheet"/>
      <sheetName val="Cover_sheet2"/>
      <sheetName val="1_Breakdown_of_other_PL_accoun2"/>
      <sheetName val="2_Breakdown_of_other_BS_accoun2"/>
      <sheetName val="3_Information_of_Securities2"/>
      <sheetName val="3-2_Detail_of_sold_securities2"/>
      <sheetName val="4_Personnel_expenditure2"/>
      <sheetName val="5_Employees2"/>
      <sheetName val="6_Gain,Loss_on_fixed_assets2"/>
      <sheetName val="7_Deferred_tax2"/>
      <sheetName val="8_Accounting_policy2"/>
      <sheetName val="9_Contingent_Liabilities2"/>
      <sheetName val="10_Pledged_Assets2"/>
      <sheetName val="11_Breakdown_of_Leases2"/>
      <sheetName val="12_Production_Amount2"/>
      <sheetName val="13_Details_of_Loans_Payable2"/>
      <sheetName val="13-2_Details_of_Bonds2"/>
      <sheetName val="14_Main_Facilities2"/>
      <sheetName val="14-_2_Plan_of_Facilities2"/>
      <sheetName val="15_Reterement_Benefit_Plan2"/>
      <sheetName val="16_Significant_Contract2"/>
      <sheetName val="17_Derivatives2"/>
      <sheetName val="18_Stock_Option2"/>
      <sheetName val="comparative_prices1"/>
      <sheetName val="cost_centers1"/>
      <sheetName val="Revenue_Details1"/>
      <sheetName val="Manpower_Nos_Details1"/>
      <sheetName val="Top_Sheet1"/>
      <sheetName val="Cover_sheet3"/>
      <sheetName val="1_Breakdown_of_other_PL_accoun3"/>
      <sheetName val="2_Breakdown_of_other_BS_accoun3"/>
      <sheetName val="3_Information_of_Securities3"/>
      <sheetName val="3-2_Detail_of_sold_securities3"/>
      <sheetName val="4_Personnel_expenditure3"/>
      <sheetName val="5_Employees3"/>
      <sheetName val="6_Gain,Loss_on_fixed_assets3"/>
      <sheetName val="7_Deferred_tax3"/>
      <sheetName val="8_Accounting_policy3"/>
      <sheetName val="9_Contingent_Liabilities3"/>
      <sheetName val="10_Pledged_Assets3"/>
      <sheetName val="11_Breakdown_of_Leases3"/>
      <sheetName val="12_Production_Amount3"/>
      <sheetName val="13_Details_of_Loans_Payable3"/>
      <sheetName val="13-2_Details_of_Bonds3"/>
      <sheetName val="14_Main_Facilities3"/>
      <sheetName val="14-_2_Plan_of_Facilities3"/>
      <sheetName val="15_Reterement_Benefit_Plan3"/>
      <sheetName val="16_Significant_Contract3"/>
      <sheetName val="17_Derivatives3"/>
      <sheetName val="18_Stock_Option3"/>
      <sheetName val="comparative_prices2"/>
      <sheetName val="cost_centers2"/>
      <sheetName val="Revenue_Details2"/>
      <sheetName val="Manpower_Nos_Details2"/>
      <sheetName val="Top_Sheet2"/>
      <sheetName val="Exp"/>
      <sheetName val="tds"/>
      <sheetName val="510003 total"/>
      <sheetName val="Excess Calc"/>
      <sheetName val="final"/>
      <sheetName val="TRIAL BALANCE"/>
      <sheetName val="Input Form"/>
      <sheetName val="Press-Mar-15 -RLIN"/>
      <sheetName val="flash"/>
      <sheetName val="ALL SBU SK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B9" t="str">
            <v>Account</v>
          </cell>
          <cell r="D9" t="str">
            <v>Daiichi Sankyo</v>
          </cell>
          <cell r="E9" t="str">
            <v>Your company</v>
          </cell>
          <cell r="F9" t="str">
            <v>Remarks</v>
          </cell>
        </row>
        <row r="10">
          <cell r="B10" t="str">
            <v>Amount of sales</v>
          </cell>
          <cell r="D10" t="str">
            <v>Delivery basis</v>
          </cell>
          <cell r="E10" t="str">
            <v>Delivery basis</v>
          </cell>
        </row>
        <row r="11">
          <cell r="B11" t="str">
            <v>Amount of purchase</v>
          </cell>
          <cell r="D11" t="str">
            <v>Inspection basis</v>
          </cell>
          <cell r="E11" t="str">
            <v>Inspection basis</v>
          </cell>
        </row>
        <row r="12">
          <cell r="B12" t="str">
            <v>Dividend received</v>
          </cell>
          <cell r="D12" t="str">
            <v>Cash basis</v>
          </cell>
          <cell r="E12" t="str">
            <v>Cash basis</v>
          </cell>
        </row>
        <row r="13">
          <cell r="B13" t="str">
            <v>Interest income</v>
          </cell>
          <cell r="D13" t="str">
            <v>Accrual basis(Cash basis for Interest income)</v>
          </cell>
          <cell r="E13" t="str">
            <v>Accrual basis</v>
          </cell>
        </row>
        <row r="14">
          <cell r="B14" t="str">
            <v>Interest expense</v>
          </cell>
          <cell r="D14" t="str">
            <v>Accrual basis</v>
          </cell>
          <cell r="E14" t="str">
            <v>Accrual basis</v>
          </cell>
        </row>
        <row r="15">
          <cell r="B15" t="str">
            <v>Income, inhabitant &amp; business tax</v>
          </cell>
          <cell r="D15" t="str">
            <v>Accrual basis</v>
          </cell>
          <cell r="E15" t="str">
            <v>Accrual basis</v>
          </cell>
          <cell r="F15" t="str">
            <v>License fees -Deferred revenue Income - 3 to 5 Years</v>
          </cell>
        </row>
        <row r="16">
          <cell r="B16" t="str">
            <v>Consumption tax</v>
          </cell>
          <cell r="D16" t="str">
            <v>Tax excluded</v>
          </cell>
          <cell r="E16" t="str">
            <v>Tax Included</v>
          </cell>
        </row>
        <row r="17">
          <cell r="B17" t="str">
            <v>Allowance for doubtful accounts</v>
          </cell>
          <cell r="D17" t="str">
            <v>Loan loss ratio of corporation tax law</v>
          </cell>
          <cell r="E17" t="str">
            <v>Present&amp;prospective financial condition of customer &amp; its ageing</v>
          </cell>
          <cell r="F17" t="str">
            <v>Historical experience and current economic environment</v>
          </cell>
        </row>
        <row r="18">
          <cell r="B18" t="str">
            <v>Allowance for bonus</v>
          </cell>
          <cell r="D18" t="str">
            <v>Prospective amount basis</v>
          </cell>
          <cell r="E18" t="str">
            <v>Statutory Laws</v>
          </cell>
          <cell r="F18" t="str">
            <v>Payment of Bonus Act 1972</v>
          </cell>
        </row>
        <row r="19">
          <cell r="B19" t="str">
            <v>Reserve for sales returns</v>
          </cell>
          <cell r="D19" t="str">
            <v>AR basis of corporation tax law</v>
          </cell>
          <cell r="E19" t="str">
            <v>Estimates at the time of sales based on historical expereince</v>
          </cell>
          <cell r="F19" t="str">
            <v>Historical experience and current economic environment</v>
          </cell>
        </row>
        <row r="20">
          <cell r="B20" t="str">
            <v>Allowance for employee retirement</v>
          </cell>
          <cell r="D20" t="str">
            <v>General rule, 1 to 2 used in midterm account settlement</v>
          </cell>
          <cell r="E20" t="str">
            <v>Actuariral Valuation</v>
          </cell>
        </row>
        <row r="21">
          <cell r="B21" t="str">
            <v>Reserve for director's retirement allowance</v>
          </cell>
          <cell r="D21" t="str">
            <v>Prospective amount based on internal regulations</v>
          </cell>
          <cell r="E21" t="str">
            <v>Actuariral Valuation</v>
          </cell>
        </row>
        <row r="22">
          <cell r="B22" t="str">
            <v>Inventory valuation method - Finished goods</v>
          </cell>
          <cell r="D22" t="str">
            <v>LCM, gross average method</v>
          </cell>
          <cell r="E22" t="str">
            <v>LCNRV  Weighted average method</v>
          </cell>
          <cell r="F22" t="str">
            <v>Lower of Cost or Net realisale Value</v>
          </cell>
        </row>
        <row r="23">
          <cell r="B23" t="str">
            <v>Inventory valuation method - Merchandise</v>
          </cell>
          <cell r="D23" t="str">
            <v>LCM, gross average method</v>
          </cell>
          <cell r="E23" t="str">
            <v>LCNRV  Weighted average method</v>
          </cell>
          <cell r="F23" t="str">
            <v>Lower of Cost or Net realisale Value</v>
          </cell>
        </row>
        <row r="24">
          <cell r="B24" t="str">
            <v>Inventory valuation method - Work in process</v>
          </cell>
          <cell r="D24" t="str">
            <v>LCM, gross average method</v>
          </cell>
          <cell r="E24" t="str">
            <v>LCNRV  Weighted average method</v>
          </cell>
          <cell r="F24" t="str">
            <v>Lower of Cost or Net realisale Value</v>
          </cell>
        </row>
        <row r="25">
          <cell r="B25" t="str">
            <v>Inventory valuation method - Raw materials</v>
          </cell>
          <cell r="D25" t="str">
            <v>LCM, gross average method</v>
          </cell>
          <cell r="E25" t="str">
            <v>LCNRV  Weighted average method</v>
          </cell>
          <cell r="F25" t="str">
            <v>Lower of Cost or Net realisale Value</v>
          </cell>
        </row>
        <row r="26">
          <cell r="B26" t="str">
            <v>Marketable securities valuation method - Trading securities</v>
          </cell>
          <cell r="D26" t="str">
            <v>FMV method</v>
          </cell>
          <cell r="E26" t="str">
            <v>FMV end of period</v>
          </cell>
        </row>
        <row r="27">
          <cell r="B27" t="str">
            <v>Marketable securities valuation method - Held-to-maturity debt securities</v>
          </cell>
          <cell r="D27" t="str">
            <v>Amortized cost method（SLM）</v>
          </cell>
          <cell r="E27" t="str">
            <v>NOT APPLICABLE</v>
          </cell>
        </row>
        <row r="28">
          <cell r="B28" t="str">
            <v>Marketable securities valuation method - Subsidiary and affiliates stock</v>
          </cell>
          <cell r="D28" t="str">
            <v>cost method with moving-average</v>
          </cell>
          <cell r="E28" t="str">
            <v>Equity method of accounting</v>
          </cell>
        </row>
        <row r="29">
          <cell r="B29" t="str">
            <v>Marketable securities valuation method - Available-for-sale(with market value)</v>
          </cell>
          <cell r="D29" t="str">
            <v>FMV end of period</v>
          </cell>
          <cell r="E29" t="str">
            <v>FMV end of period</v>
          </cell>
          <cell r="F29" t="str">
            <v>Fair Value based on Quoted Market Price</v>
          </cell>
        </row>
        <row r="30">
          <cell r="B30" t="str">
            <v>Marketable securities valuation method - Available-for-sale(non market value)</v>
          </cell>
          <cell r="D30" t="str">
            <v>cost method with moving-average</v>
          </cell>
          <cell r="E30" t="str">
            <v>cost method with moving-average</v>
          </cell>
          <cell r="F30" t="str">
            <v>Cost less provisions for any decline permanent in nature</v>
          </cell>
        </row>
        <row r="31">
          <cell r="B31" t="str">
            <v>Marketable securities valuation method - Derivative</v>
          </cell>
          <cell r="D31" t="str">
            <v>FMV method</v>
          </cell>
          <cell r="E31" t="str">
            <v>NOT APPLICABLE</v>
          </cell>
        </row>
        <row r="32">
          <cell r="B32" t="str">
            <v>Marketable securities valuation method - Specified money trust</v>
          </cell>
          <cell r="D32" t="str">
            <v>FMV method</v>
          </cell>
          <cell r="E32" t="str">
            <v>NOT APPLICABLE</v>
          </cell>
        </row>
        <row r="33">
          <cell r="B33" t="str">
            <v>Depreciation method - Building</v>
          </cell>
          <cell r="D33" t="str">
            <v>SLM(over March 1998)</v>
          </cell>
          <cell r="E33" t="str">
            <v>SLM OVER USEFUL LIFE</v>
          </cell>
        </row>
        <row r="34">
          <cell r="B34" t="str">
            <v>Depreciation method - Other tangible fixed assets</v>
          </cell>
          <cell r="D34" t="str">
            <v>Declining balance method</v>
          </cell>
          <cell r="E34" t="str">
            <v>SLM OVER USEFUL LIFE</v>
          </cell>
        </row>
        <row r="35">
          <cell r="B35" t="str">
            <v>Depreciation method - Intangible assets</v>
          </cell>
          <cell r="D35" t="str">
            <v>SLM</v>
          </cell>
          <cell r="E35" t="str">
            <v>SLM OVER USEFUL LIFE</v>
          </cell>
        </row>
        <row r="36">
          <cell r="B36" t="str">
            <v>Useful life - Building</v>
          </cell>
          <cell r="D36" t="str">
            <v>Between 15 years and 50 years</v>
          </cell>
          <cell r="E36" t="str">
            <v>Between 30 years and 50 years</v>
          </cell>
        </row>
        <row r="37">
          <cell r="B37" t="str">
            <v>Useful life - Structure</v>
          </cell>
          <cell r="D37" t="str">
            <v>Between 15 years and 50 years</v>
          </cell>
          <cell r="E37" t="str">
            <v>Between 30 years and 50 years</v>
          </cell>
        </row>
        <row r="38">
          <cell r="B38" t="str">
            <v>Useful life - Machinery &amp; equipment</v>
          </cell>
          <cell r="D38" t="str">
            <v>Between 4 years and 7 years</v>
          </cell>
          <cell r="E38" t="str">
            <v>Between 5 years and 15 years</v>
          </cell>
        </row>
        <row r="39">
          <cell r="B39" t="str">
            <v>Useful life - Car &amp; industrial vehicle</v>
          </cell>
          <cell r="D39" t="str">
            <v>Between 4 years and 7 years</v>
          </cell>
          <cell r="E39" t="str">
            <v>5 years</v>
          </cell>
        </row>
        <row r="40">
          <cell r="B40" t="str">
            <v>Useful life - Tools,furniture &amp; fixtures</v>
          </cell>
          <cell r="D40" t="str">
            <v>Between 2 years and 20 years</v>
          </cell>
          <cell r="E40" t="str">
            <v>Between 5 years and 10 years</v>
          </cell>
        </row>
        <row r="41">
          <cell r="B41" t="str">
            <v>With or without - Interest-rate swap</v>
          </cell>
          <cell r="D41" t="str">
            <v>Without</v>
          </cell>
          <cell r="E41" t="str">
            <v>Without</v>
          </cell>
        </row>
        <row r="42">
          <cell r="B42" t="str">
            <v>With or without - Currency swap</v>
          </cell>
          <cell r="D42" t="str">
            <v>Without</v>
          </cell>
          <cell r="E42" t="str">
            <v>Without</v>
          </cell>
        </row>
        <row r="43">
          <cell r="B43" t="str">
            <v>With or without - Foreign exchange contract(accounting procedure)</v>
          </cell>
          <cell r="D43" t="str">
            <v>Without</v>
          </cell>
          <cell r="E43" t="str">
            <v>Fair Value</v>
          </cell>
        </row>
        <row r="44">
          <cell r="B44" t="str">
            <v>Hedge accounting method - Interest-rate swap</v>
          </cell>
          <cell r="D44" t="str">
            <v>Without</v>
          </cell>
          <cell r="E44" t="str">
            <v>Without</v>
          </cell>
        </row>
        <row r="45">
          <cell r="B45" t="str">
            <v>Hedge accounting method - Currency swap</v>
          </cell>
          <cell r="D45" t="str">
            <v>Without</v>
          </cell>
          <cell r="E45" t="str">
            <v>Without</v>
          </cell>
        </row>
        <row r="46">
          <cell r="B46" t="str">
            <v>Hedge accounting method - Foreign exchange contract</v>
          </cell>
          <cell r="D46" t="str">
            <v>Without</v>
          </cell>
          <cell r="E46" t="str">
            <v>Fair Value</v>
          </cell>
        </row>
        <row r="47">
          <cell r="B47" t="str">
            <v>Pension plan - Qualified pension plan</v>
          </cell>
          <cell r="D47" t="str">
            <v>Adopting</v>
          </cell>
          <cell r="E47" t="str">
            <v>Adopting</v>
          </cell>
        </row>
        <row r="48">
          <cell r="B48" t="str">
            <v>Pension plan - Employees' pension fund</v>
          </cell>
          <cell r="D48" t="str">
            <v>Not adopting</v>
          </cell>
          <cell r="E48" t="str">
            <v>Not adopting</v>
          </cell>
        </row>
        <row r="49">
          <cell r="B49" t="str">
            <v>Bill at maturity a tend of period</v>
          </cell>
          <cell r="D49" t="str">
            <v>Booked on exchange date</v>
          </cell>
          <cell r="E49" t="str">
            <v>NOT APPLICABLE</v>
          </cell>
        </row>
        <row r="50">
          <cell r="B50" t="str">
            <v>Input "0", if it is N/A about following items.</v>
          </cell>
        </row>
        <row r="51">
          <cell r="D51" t="str">
            <v>Total amount including intercompany</v>
          </cell>
          <cell r="E51" t="str">
            <v>Intercompany out of the left column</v>
          </cell>
        </row>
        <row r="52">
          <cell r="B52" t="str">
            <v>Balance at the end of period - Notes receivable-trade</v>
          </cell>
        </row>
        <row r="53">
          <cell r="B53" t="str">
            <v>Balance at the end of period - Notes payable-trade</v>
          </cell>
        </row>
        <row r="54">
          <cell r="B54" t="str">
            <v>Balance at the end of period - Notes payable-construction work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B9" t="str">
            <v>Account</v>
          </cell>
        </row>
      </sheetData>
      <sheetData sheetId="23">
        <row r="9">
          <cell r="B9" t="str">
            <v>Account</v>
          </cell>
        </row>
      </sheetData>
      <sheetData sheetId="24">
        <row r="9">
          <cell r="B9" t="str">
            <v>Account</v>
          </cell>
        </row>
      </sheetData>
      <sheetData sheetId="25">
        <row r="9">
          <cell r="B9" t="str">
            <v>Account</v>
          </cell>
        </row>
      </sheetData>
      <sheetData sheetId="26">
        <row r="9">
          <cell r="B9" t="str">
            <v>Account</v>
          </cell>
        </row>
      </sheetData>
      <sheetData sheetId="27">
        <row r="9">
          <cell r="B9" t="str">
            <v>Account</v>
          </cell>
        </row>
      </sheetData>
      <sheetData sheetId="28">
        <row r="9">
          <cell r="B9" t="str">
            <v>Account</v>
          </cell>
        </row>
      </sheetData>
      <sheetData sheetId="29">
        <row r="9">
          <cell r="B9" t="str">
            <v>Account</v>
          </cell>
        </row>
      </sheetData>
      <sheetData sheetId="30">
        <row r="9">
          <cell r="B9" t="str">
            <v>Account</v>
          </cell>
        </row>
      </sheetData>
      <sheetData sheetId="31">
        <row r="9">
          <cell r="B9" t="str">
            <v>Account</v>
          </cell>
        </row>
      </sheetData>
      <sheetData sheetId="32">
        <row r="9">
          <cell r="B9" t="str">
            <v>Account</v>
          </cell>
        </row>
      </sheetData>
      <sheetData sheetId="33">
        <row r="9">
          <cell r="B9" t="str">
            <v>Account</v>
          </cell>
        </row>
      </sheetData>
      <sheetData sheetId="34">
        <row r="9">
          <cell r="B9" t="str">
            <v>Account</v>
          </cell>
        </row>
      </sheetData>
      <sheetData sheetId="35">
        <row r="9">
          <cell r="B9" t="str">
            <v>Account</v>
          </cell>
        </row>
      </sheetData>
      <sheetData sheetId="36">
        <row r="9">
          <cell r="B9" t="str">
            <v>Account</v>
          </cell>
        </row>
      </sheetData>
      <sheetData sheetId="37">
        <row r="9">
          <cell r="B9" t="str">
            <v>Account</v>
          </cell>
        </row>
      </sheetData>
      <sheetData sheetId="38">
        <row r="9">
          <cell r="B9" t="str">
            <v>Account</v>
          </cell>
        </row>
      </sheetData>
      <sheetData sheetId="39">
        <row r="9">
          <cell r="B9" t="str">
            <v>Account</v>
          </cell>
        </row>
      </sheetData>
      <sheetData sheetId="40">
        <row r="9">
          <cell r="B9" t="str">
            <v>Account</v>
          </cell>
        </row>
      </sheetData>
      <sheetData sheetId="41">
        <row r="9">
          <cell r="B9" t="str">
            <v>Account</v>
          </cell>
        </row>
      </sheetData>
      <sheetData sheetId="42">
        <row r="9">
          <cell r="B9" t="str">
            <v>Account</v>
          </cell>
        </row>
      </sheetData>
      <sheetData sheetId="43" refreshError="1"/>
      <sheetData sheetId="44">
        <row r="9">
          <cell r="B9" t="str">
            <v>Account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>
        <row r="9">
          <cell r="B9" t="str">
            <v>Account</v>
          </cell>
        </row>
      </sheetData>
      <sheetData sheetId="55"/>
      <sheetData sheetId="56">
        <row r="9">
          <cell r="B9" t="str">
            <v>Account</v>
          </cell>
        </row>
      </sheetData>
      <sheetData sheetId="57"/>
      <sheetData sheetId="58">
        <row r="9">
          <cell r="B9" t="str">
            <v>Account</v>
          </cell>
        </row>
      </sheetData>
      <sheetData sheetId="59"/>
      <sheetData sheetId="60">
        <row r="9">
          <cell r="B9" t="str">
            <v>Account</v>
          </cell>
        </row>
      </sheetData>
      <sheetData sheetId="61"/>
      <sheetData sheetId="62">
        <row r="9">
          <cell r="B9" t="str">
            <v>Account</v>
          </cell>
        </row>
      </sheetData>
      <sheetData sheetId="63"/>
      <sheetData sheetId="64">
        <row r="9">
          <cell r="B9" t="str">
            <v>Account</v>
          </cell>
        </row>
      </sheetData>
      <sheetData sheetId="65"/>
      <sheetData sheetId="66">
        <row r="9">
          <cell r="B9" t="str">
            <v>Account</v>
          </cell>
        </row>
      </sheetData>
      <sheetData sheetId="67"/>
      <sheetData sheetId="68">
        <row r="9">
          <cell r="B9" t="str">
            <v>Account</v>
          </cell>
        </row>
      </sheetData>
      <sheetData sheetId="69"/>
      <sheetData sheetId="70">
        <row r="9">
          <cell r="B9" t="str">
            <v>Account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"/>
      <sheetName val="Profit Plan"/>
      <sheetName val="C"/>
      <sheetName val="Receivable"/>
      <sheetName val="RECANALY"/>
      <sheetName val="EBTreco"/>
      <sheetName val="H"/>
      <sheetName val="8.Accounting policy"/>
      <sheetName val="Profit_Plan"/>
      <sheetName val="Master"/>
      <sheetName val="Export Register 05-06"/>
      <sheetName val="Database (RUR)Mar YTD"/>
      <sheetName val="Sheet1"/>
      <sheetName val="DT 1999 (abst. from model)"/>
      <sheetName val="#REF"/>
      <sheetName val="sum"/>
      <sheetName val="list"/>
      <sheetName val="april2005"/>
      <sheetName val="A"/>
      <sheetName val="ahc"/>
      <sheetName val="fine"/>
      <sheetName val="FXRATES"/>
      <sheetName val="tables"/>
      <sheetName val="summary"/>
      <sheetName val="OBPROFIT2000"/>
      <sheetName val="Source"/>
      <sheetName val="DIFF FOR SALES"/>
      <sheetName val="RCA Master_D vs C"/>
      <sheetName val="Pow_apca crude"/>
      <sheetName val="TREND"/>
      <sheetName val="Form29B-St2"/>
      <sheetName val="Profit_Plan1"/>
      <sheetName val="Export_Register_05-06"/>
      <sheetName val="Database_(RUR)Mar_YTD"/>
      <sheetName val="DT_1999_(abst__from_model)"/>
      <sheetName val="8_Accounting_policy"/>
      <sheetName val="DIFF_FOR_SALES"/>
      <sheetName val="Profit_Plan2"/>
      <sheetName val="Export_Register_05-061"/>
      <sheetName val="Database_(RUR)Mar_YTD1"/>
      <sheetName val="DT_1999_(abst__from_model)1"/>
      <sheetName val="8_Accounting_policy1"/>
      <sheetName val="DIFF_FOR_SALES1"/>
      <sheetName val="Profit_Plan3"/>
      <sheetName val="Export_Register_05-062"/>
      <sheetName val="Database_(RUR)Mar_YTD2"/>
      <sheetName val="DT_1999_(abst__from_model)2"/>
      <sheetName val="8_Accounting_policy2"/>
      <sheetName val="DIFF_FOR_SALES2"/>
      <sheetName val="RCA_Master_D_vs_C1"/>
      <sheetName val="RCA_Master_D_vs_C"/>
      <sheetName val="RCA_Master_D_vs_C2"/>
      <sheetName val="Profit_Plan4"/>
      <sheetName val="RCA_Master_D_vs_C3"/>
      <sheetName val="I+C"/>
      <sheetName val="DOMVAR"/>
      <sheetName val="Infos"/>
      <sheetName val="SCHE-MARCH'04"/>
      <sheetName val="Excess Calc"/>
      <sheetName val="BS"/>
      <sheetName val="510003 total"/>
    </sheetNames>
    <sheetDataSet>
      <sheetData sheetId="0">
        <row r="1">
          <cell r="A1" t="str">
            <v>Ranbaxy Generics</v>
          </cell>
        </row>
      </sheetData>
      <sheetData sheetId="1">
        <row r="1">
          <cell r="A1" t="str">
            <v>Ranbaxy Generics</v>
          </cell>
        </row>
      </sheetData>
      <sheetData sheetId="2" refreshError="1"/>
      <sheetData sheetId="3">
        <row r="1">
          <cell r="A1" t="str">
            <v>Ranbaxy Generics</v>
          </cell>
        </row>
      </sheetData>
      <sheetData sheetId="4" refreshError="1"/>
      <sheetData sheetId="5" refreshError="1"/>
      <sheetData sheetId="6">
        <row r="51">
          <cell r="L51" t="str">
            <v>Jul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Ranbaxy Generics</v>
          </cell>
        </row>
      </sheetData>
      <sheetData sheetId="39">
        <row r="1">
          <cell r="A1" t="str">
            <v>Ranbaxy Generics</v>
          </cell>
        </row>
      </sheetData>
      <sheetData sheetId="40">
        <row r="1">
          <cell r="A1" t="str">
            <v>Ranbaxy Generics</v>
          </cell>
        </row>
      </sheetData>
      <sheetData sheetId="41">
        <row r="1">
          <cell r="A1" t="str">
            <v>Ranbaxy Generics</v>
          </cell>
        </row>
      </sheetData>
      <sheetData sheetId="42">
        <row r="1">
          <cell r="A1" t="str">
            <v>Ranbaxy Generics</v>
          </cell>
        </row>
      </sheetData>
      <sheetData sheetId="43">
        <row r="1">
          <cell r="A1" t="str">
            <v>Ranbaxy Generics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Ranbaxy Generics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analysis"/>
      <sheetName val="summarywith exindia comparison"/>
      <sheetName val="datalcmar"/>
      <sheetName val="ex-india"/>
      <sheetName val="summary"/>
      <sheetName val="ebtreco"/>
      <sheetName val="DATA_INR"/>
      <sheetName val="Corp_EBTytd"/>
      <sheetName val="Global ytd"/>
      <sheetName val="Corp_Salesytd"/>
      <sheetName val="interco"/>
      <sheetName val="Sheet1"/>
      <sheetName val="Backup of global consolidation "/>
      <sheetName val="#REF"/>
      <sheetName val="Guidelines"/>
      <sheetName val="summ"/>
      <sheetName val="Monthly Budget 2015-16"/>
      <sheetName val="Monthly Local"/>
      <sheetName val="Monthly USD"/>
      <sheetName val="Detailed Working 2016-19 (FLS)"/>
      <sheetName val="Detailed Working 2016-19 (SLS)"/>
      <sheetName val="Samples &amp; Bonus Qty (FLS)"/>
      <sheetName val="Flash Report SDC(EUR)"/>
      <sheetName val="SAP-reports"/>
      <sheetName val="DIFF FOR SALES"/>
      <sheetName val="Export Register 05-06"/>
      <sheetName val="H"/>
      <sheetName val="Product wise sales"/>
      <sheetName val="Strt Archi"/>
      <sheetName val="BS-RXNL"/>
      <sheetName val="executive"/>
      <sheetName val="G&amp;A Expenses"/>
      <sheetName val="Ref"/>
      <sheetName val="list"/>
      <sheetName val="4. NWABC"/>
      <sheetName val="Brew rub"/>
      <sheetName val="tables"/>
      <sheetName val="final"/>
      <sheetName val="COMMRY"/>
      <sheetName val="OB_PL"/>
      <sheetName val="cost centers"/>
      <sheetName val="J33"/>
      <sheetName val="R1040"/>
      <sheetName val="Anx B-1"/>
      <sheetName val="wcdl"/>
      <sheetName val="Exp"/>
      <sheetName val="Bonus and Sample"/>
      <sheetName val="References"/>
      <sheetName val="Dividend (Annex23)"/>
      <sheetName val="Def"/>
      <sheetName val="Imported CF"/>
      <sheetName val="TABLEA"/>
      <sheetName val="curr mth det"/>
      <sheetName val="p&amp;l"/>
      <sheetName val="SGUN"/>
      <sheetName val="SLUN"/>
      <sheetName val="YTD"/>
      <sheetName val="Pow_apca crude"/>
      <sheetName val="TERRITORY SUMMARY"/>
      <sheetName val="Database (RUR)Mar YTD"/>
      <sheetName val="DT 1999 (abst. from model)"/>
      <sheetName val="TREND"/>
      <sheetName val="summarywith_exindia_comparison"/>
      <sheetName val="Global_ytd"/>
      <sheetName val="Backup_of_global_consolidation_"/>
      <sheetName val="Monthly_Budget_2015-16"/>
      <sheetName val="Monthly_Local"/>
      <sheetName val="Monthly_USD"/>
      <sheetName val="Detailed_Working_2016-19_(FLS)"/>
      <sheetName val="Detailed_Working_2016-19_(SLS)"/>
      <sheetName val="Samples_&amp;_Bonus_Qty_(FLS)"/>
      <sheetName val="Flash_Report_SDC(EUR)"/>
      <sheetName val="DIFF_FOR_SALES"/>
      <sheetName val="Export_Register_05-06"/>
      <sheetName val="Product_wise_sales"/>
      <sheetName val="Strt_Archi"/>
      <sheetName val="G&amp;A_Expenses"/>
      <sheetName val="4__NWABC"/>
      <sheetName val="Brew_rub"/>
      <sheetName val="cost_centers"/>
      <sheetName val="Anx_B-1"/>
      <sheetName val="Bonus_and_Sample"/>
      <sheetName val="Dividend_(Annex23)"/>
      <sheetName val="Imported_CF"/>
      <sheetName val="curr_mth_det"/>
      <sheetName val="Pow_apca_crude"/>
      <sheetName val="TERRITORY_SUMMARY"/>
      <sheetName val="Database_(RUR)Mar_YTD"/>
      <sheetName val="DT_1999_(abst__from_model)"/>
      <sheetName val="summarywith_exindia_comparison1"/>
      <sheetName val="Global_ytd1"/>
      <sheetName val="Backup_of_global_consolidation1"/>
      <sheetName val="Monthly_Budget_2015-161"/>
      <sheetName val="Monthly_Local1"/>
      <sheetName val="Monthly_USD1"/>
      <sheetName val="Detailed_Working_2016-19_(FLS)1"/>
      <sheetName val="Detailed_Working_2016-19_(SLS)1"/>
      <sheetName val="Samples_&amp;_Bonus_Qty_(FLS)1"/>
      <sheetName val="Flash_Report_SDC(EUR)1"/>
      <sheetName val="DIFF_FOR_SALES1"/>
      <sheetName val="Export_Register_05-061"/>
      <sheetName val="Product_wise_sales1"/>
      <sheetName val="Strt_Archi1"/>
      <sheetName val="G&amp;A_Expenses1"/>
      <sheetName val="4__NWABC1"/>
      <sheetName val="Brew_rub1"/>
      <sheetName val="cost_centers1"/>
      <sheetName val="Anx_B-11"/>
      <sheetName val="Bonus_and_Sample1"/>
      <sheetName val="Dividend_(Annex23)1"/>
      <sheetName val="Imported_CF1"/>
      <sheetName val="curr_mth_det1"/>
      <sheetName val="Pow_apca_crude1"/>
      <sheetName val="TERRITORY_SUMMARY1"/>
      <sheetName val="Database_(RUR)Mar_YTD1"/>
      <sheetName val="DT_1999_(abst__from_model)1"/>
      <sheetName val="sent"/>
      <sheetName val="summarywith_exindia_comparison2"/>
      <sheetName val="Global_ytd2"/>
      <sheetName val="Backup_of_global_consolidation2"/>
      <sheetName val="Monthly_Budget_2015-162"/>
      <sheetName val="Monthly_Local2"/>
      <sheetName val="Monthly_USD2"/>
      <sheetName val="Detailed_Working_2016-19_(FLS)2"/>
      <sheetName val="Detailed_Working_2016-19_(SLS)2"/>
      <sheetName val="Samples_&amp;_Bonus_Qty_(FLS)2"/>
      <sheetName val="Flash_Report_SDC(EUR)2"/>
      <sheetName val="DIFF_FOR_SALES2"/>
      <sheetName val="Export_Register_05-062"/>
      <sheetName val="Product_wise_sales2"/>
      <sheetName val="Strt_Archi2"/>
      <sheetName val="G&amp;A_Expenses2"/>
      <sheetName val="4__NWABC2"/>
      <sheetName val="Brew_rub2"/>
      <sheetName val="cost_centers2"/>
      <sheetName val="Anx_B-12"/>
      <sheetName val="Bonus_and_Sample2"/>
      <sheetName val="Dividend_(Annex23)2"/>
      <sheetName val="Imported_CF2"/>
      <sheetName val="curr_mth_det2"/>
      <sheetName val="Pow_apca_crude2"/>
      <sheetName val="TERRITORY_SUMMARY2"/>
      <sheetName val="Database_(RUR)Mar_YTD2"/>
      <sheetName val="DT_1999_(abst__from_model)2"/>
      <sheetName val="K dass pharma octroi 0503-1204"/>
      <sheetName val="Form29B-St2"/>
      <sheetName val="secondary_Ukr"/>
      <sheetName val="EX rates"/>
      <sheetName val="dd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"/>
      <sheetName val="corrections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  <sheetName val="H"/>
      <sheetName val="8.Accounting policy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P1</v>
          </cell>
        </row>
        <row r="7">
          <cell r="A7">
            <v>2</v>
          </cell>
          <cell r="B7" t="str">
            <v>P2</v>
          </cell>
        </row>
        <row r="8">
          <cell r="A8">
            <v>3</v>
          </cell>
          <cell r="B8" t="str">
            <v>P3</v>
          </cell>
        </row>
        <row r="9">
          <cell r="A9">
            <v>4</v>
          </cell>
          <cell r="B9" t="str">
            <v>P4</v>
          </cell>
        </row>
        <row r="10">
          <cell r="A10">
            <v>5</v>
          </cell>
          <cell r="B10" t="str">
            <v>P5</v>
          </cell>
        </row>
        <row r="11">
          <cell r="A11">
            <v>6</v>
          </cell>
          <cell r="B11" t="str">
            <v>P6</v>
          </cell>
        </row>
        <row r="12">
          <cell r="A12">
            <v>7</v>
          </cell>
          <cell r="B12" t="str">
            <v>P7</v>
          </cell>
        </row>
        <row r="13">
          <cell r="A13">
            <v>8</v>
          </cell>
          <cell r="B13" t="str">
            <v>P8</v>
          </cell>
        </row>
        <row r="14">
          <cell r="A14" t="str">
            <v>Only those brands where inventory is &gt; Rs 5 lacs value</v>
          </cell>
        </row>
        <row r="15">
          <cell r="A15" t="str">
            <v>In descending order of Closing Inventory (Rs Lacs)</v>
          </cell>
        </row>
        <row r="17">
          <cell r="A17" t="str">
            <v>Sales Returns – CNF</v>
          </cell>
          <cell r="F17" t="str">
            <v>Sales returns – Products</v>
          </cell>
        </row>
        <row r="18">
          <cell r="D18" t="str">
            <v>annual data (last 4 qtrs)</v>
          </cell>
          <cell r="I18" t="str">
            <v>annual data (last 4 qtrs)</v>
          </cell>
        </row>
        <row r="19">
          <cell r="A19" t="str">
            <v>C&amp;F</v>
          </cell>
          <cell r="B19" t="str">
            <v>Sales</v>
          </cell>
          <cell r="C19" t="str">
            <v>Return</v>
          </cell>
          <cell r="D19" t="str">
            <v xml:space="preserve">% return </v>
          </cell>
          <cell r="F19" t="str">
            <v>Brand</v>
          </cell>
          <cell r="G19" t="str">
            <v>Sales</v>
          </cell>
          <cell r="H19" t="str">
            <v>Return</v>
          </cell>
          <cell r="I19" t="str">
            <v xml:space="preserve">% return </v>
          </cell>
        </row>
        <row r="20">
          <cell r="A20" t="str">
            <v>C&amp;F 1</v>
          </cell>
          <cell r="F20" t="str">
            <v>P1</v>
          </cell>
        </row>
        <row r="21">
          <cell r="A21" t="str">
            <v>C&amp;F 2</v>
          </cell>
          <cell r="F21" t="str">
            <v>P2</v>
          </cell>
        </row>
        <row r="22">
          <cell r="A22" t="str">
            <v>C&amp;F 3</v>
          </cell>
          <cell r="F22" t="str">
            <v>P3</v>
          </cell>
        </row>
        <row r="23">
          <cell r="A23" t="str">
            <v>C&amp;F 4</v>
          </cell>
          <cell r="F23" t="str">
            <v>P4</v>
          </cell>
        </row>
        <row r="24">
          <cell r="A24" t="str">
            <v>C&amp;F 5</v>
          </cell>
          <cell r="F24" t="str">
            <v>P5</v>
          </cell>
        </row>
        <row r="25">
          <cell r="A25" t="str">
            <v>C&amp;F 6</v>
          </cell>
          <cell r="F25" t="str">
            <v>P6</v>
          </cell>
        </row>
        <row r="26">
          <cell r="A26" t="str">
            <v>C&amp;F 7</v>
          </cell>
          <cell r="F26" t="str">
            <v>P7</v>
          </cell>
        </row>
        <row r="27">
          <cell r="A27" t="str">
            <v>C&amp;F 8</v>
          </cell>
          <cell r="F27" t="str">
            <v>P8</v>
          </cell>
        </row>
        <row r="28">
          <cell r="A28" t="str">
            <v>C&amp;F 9</v>
          </cell>
          <cell r="F28" t="str">
            <v>P9</v>
          </cell>
        </row>
        <row r="29">
          <cell r="A29" t="str">
            <v>C&amp;F 10</v>
          </cell>
          <cell r="F29" t="str">
            <v>P10</v>
          </cell>
        </row>
        <row r="30">
          <cell r="A30" t="str">
            <v>C&amp;F 11</v>
          </cell>
          <cell r="F30" t="str">
            <v>P11</v>
          </cell>
        </row>
        <row r="31">
          <cell r="A31" t="str">
            <v>C&amp;F 12</v>
          </cell>
          <cell r="F31" t="str">
            <v>P12</v>
          </cell>
        </row>
        <row r="32">
          <cell r="A32" t="str">
            <v>C&amp;F 13</v>
          </cell>
          <cell r="F32" t="str">
            <v>P13</v>
          </cell>
        </row>
        <row r="33">
          <cell r="A33" t="str">
            <v>C&amp;F 14</v>
          </cell>
          <cell r="F33" t="str">
            <v>P14</v>
          </cell>
        </row>
        <row r="34">
          <cell r="A34" t="str">
            <v>C&amp;F 15</v>
          </cell>
          <cell r="F34" t="str">
            <v>P15</v>
          </cell>
        </row>
        <row r="35">
          <cell r="A35" t="str">
            <v>C&amp;F 16</v>
          </cell>
          <cell r="F35" t="str">
            <v>P16</v>
          </cell>
        </row>
        <row r="36">
          <cell r="A36" t="str">
            <v>C&amp;F 17</v>
          </cell>
          <cell r="F36" t="str">
            <v>P17</v>
          </cell>
        </row>
        <row r="37">
          <cell r="A37" t="str">
            <v>C&amp;F 18</v>
          </cell>
          <cell r="F37" t="str">
            <v>P18</v>
          </cell>
        </row>
        <row r="38">
          <cell r="A38" t="str">
            <v>C&amp;F 19</v>
          </cell>
          <cell r="F38" t="str">
            <v>P19</v>
          </cell>
        </row>
        <row r="39">
          <cell r="A39" t="str">
            <v>C&amp;F 20</v>
          </cell>
          <cell r="F39" t="str">
            <v>P20</v>
          </cell>
        </row>
        <row r="40">
          <cell r="A40" t="str">
            <v>C&amp;F 21</v>
          </cell>
          <cell r="F40" t="str">
            <v>P21</v>
          </cell>
        </row>
        <row r="41">
          <cell r="A41" t="str">
            <v>C&amp;F 22</v>
          </cell>
          <cell r="F41" t="str">
            <v>P22</v>
          </cell>
        </row>
        <row r="42">
          <cell r="A42" t="str">
            <v>C&amp;F n</v>
          </cell>
          <cell r="F42" t="str">
            <v>Pn</v>
          </cell>
        </row>
        <row r="43">
          <cell r="A43" t="str">
            <v>All India</v>
          </cell>
        </row>
        <row r="44">
          <cell r="A44" t="str">
            <v xml:space="preserve">(Top-15 brands in terms of return value) or where return &gt; 5% </v>
          </cell>
        </row>
        <row r="46">
          <cell r="A46" t="str">
            <v>Reason code ( annual data for last 4 qtrs)</v>
          </cell>
        </row>
        <row r="47">
          <cell r="A47" t="str">
            <v>Val in rs lacs</v>
          </cell>
          <cell r="B47" t="str">
            <v>SREXP</v>
          </cell>
          <cell r="C47" t="str">
            <v>SRNEX</v>
          </cell>
          <cell r="D47" t="str">
            <v>SRNON</v>
          </cell>
          <cell r="E47" t="str">
            <v>SRDMG</v>
          </cell>
          <cell r="F47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"/>
      <sheetName val="corrections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P1</v>
          </cell>
        </row>
        <row r="7">
          <cell r="A7">
            <v>2</v>
          </cell>
          <cell r="B7" t="str">
            <v>P2</v>
          </cell>
        </row>
        <row r="8">
          <cell r="A8">
            <v>3</v>
          </cell>
          <cell r="B8" t="str">
            <v>P3</v>
          </cell>
        </row>
        <row r="9">
          <cell r="A9">
            <v>4</v>
          </cell>
          <cell r="B9" t="str">
            <v>P4</v>
          </cell>
        </row>
        <row r="10">
          <cell r="A10">
            <v>5</v>
          </cell>
          <cell r="B10" t="str">
            <v>P5</v>
          </cell>
        </row>
        <row r="11">
          <cell r="A11">
            <v>6</v>
          </cell>
          <cell r="B11" t="str">
            <v>P6</v>
          </cell>
        </row>
        <row r="12">
          <cell r="A12">
            <v>7</v>
          </cell>
          <cell r="B12" t="str">
            <v>P7</v>
          </cell>
        </row>
        <row r="13">
          <cell r="A13">
            <v>8</v>
          </cell>
          <cell r="B13" t="str">
            <v>P8</v>
          </cell>
        </row>
        <row r="14">
          <cell r="A14" t="str">
            <v>Only those brands where inventory is &gt; Rs 5 lacs value</v>
          </cell>
        </row>
        <row r="15">
          <cell r="A15" t="str">
            <v>In descending order of Closing Inventory (Rs Lacs)</v>
          </cell>
        </row>
        <row r="17">
          <cell r="A17" t="str">
            <v>Sales Returns – CNF</v>
          </cell>
          <cell r="F17" t="str">
            <v>Sales returns – Products</v>
          </cell>
        </row>
        <row r="18">
          <cell r="D18" t="str">
            <v>annual data (last 4 qtrs)</v>
          </cell>
          <cell r="I18" t="str">
            <v>annual data (last 4 qtrs)</v>
          </cell>
        </row>
        <row r="19">
          <cell r="A19" t="str">
            <v>C&amp;F</v>
          </cell>
          <cell r="B19" t="str">
            <v>Sales</v>
          </cell>
          <cell r="C19" t="str">
            <v>Return</v>
          </cell>
          <cell r="D19" t="str">
            <v xml:space="preserve">% return </v>
          </cell>
          <cell r="F19" t="str">
            <v>Brand</v>
          </cell>
          <cell r="G19" t="str">
            <v>Sales</v>
          </cell>
          <cell r="H19" t="str">
            <v>Return</v>
          </cell>
          <cell r="I19" t="str">
            <v xml:space="preserve">% return </v>
          </cell>
        </row>
        <row r="20">
          <cell r="A20" t="str">
            <v>C&amp;F 1</v>
          </cell>
          <cell r="F20" t="str">
            <v>P1</v>
          </cell>
        </row>
        <row r="21">
          <cell r="A21" t="str">
            <v>C&amp;F 2</v>
          </cell>
          <cell r="F21" t="str">
            <v>P2</v>
          </cell>
        </row>
        <row r="22">
          <cell r="A22" t="str">
            <v>C&amp;F 3</v>
          </cell>
          <cell r="F22" t="str">
            <v>P3</v>
          </cell>
        </row>
        <row r="23">
          <cell r="A23" t="str">
            <v>C&amp;F 4</v>
          </cell>
          <cell r="F23" t="str">
            <v>P4</v>
          </cell>
        </row>
        <row r="24">
          <cell r="A24" t="str">
            <v>C&amp;F 5</v>
          </cell>
          <cell r="F24" t="str">
            <v>P5</v>
          </cell>
        </row>
        <row r="25">
          <cell r="A25" t="str">
            <v>C&amp;F 6</v>
          </cell>
          <cell r="F25" t="str">
            <v>P6</v>
          </cell>
        </row>
        <row r="26">
          <cell r="A26" t="str">
            <v>C&amp;F 7</v>
          </cell>
          <cell r="F26" t="str">
            <v>P7</v>
          </cell>
        </row>
        <row r="27">
          <cell r="A27" t="str">
            <v>C&amp;F 8</v>
          </cell>
          <cell r="F27" t="str">
            <v>P8</v>
          </cell>
        </row>
        <row r="28">
          <cell r="A28" t="str">
            <v>C&amp;F 9</v>
          </cell>
          <cell r="F28" t="str">
            <v>P9</v>
          </cell>
        </row>
        <row r="29">
          <cell r="A29" t="str">
            <v>C&amp;F 10</v>
          </cell>
          <cell r="F29" t="str">
            <v>P10</v>
          </cell>
        </row>
        <row r="30">
          <cell r="A30" t="str">
            <v>C&amp;F 11</v>
          </cell>
          <cell r="F30" t="str">
            <v>P11</v>
          </cell>
        </row>
        <row r="31">
          <cell r="A31" t="str">
            <v>C&amp;F 12</v>
          </cell>
          <cell r="F31" t="str">
            <v>P12</v>
          </cell>
        </row>
        <row r="32">
          <cell r="A32" t="str">
            <v>C&amp;F 13</v>
          </cell>
          <cell r="F32" t="str">
            <v>P13</v>
          </cell>
        </row>
        <row r="33">
          <cell r="A33" t="str">
            <v>C&amp;F 14</v>
          </cell>
          <cell r="F33" t="str">
            <v>P14</v>
          </cell>
        </row>
        <row r="34">
          <cell r="A34" t="str">
            <v>C&amp;F 15</v>
          </cell>
          <cell r="F34" t="str">
            <v>P15</v>
          </cell>
        </row>
        <row r="35">
          <cell r="A35" t="str">
            <v>C&amp;F 16</v>
          </cell>
          <cell r="F35" t="str">
            <v>P16</v>
          </cell>
        </row>
        <row r="36">
          <cell r="A36" t="str">
            <v>C&amp;F 17</v>
          </cell>
          <cell r="F36" t="str">
            <v>P17</v>
          </cell>
        </row>
        <row r="37">
          <cell r="A37" t="str">
            <v>C&amp;F 18</v>
          </cell>
          <cell r="F37" t="str">
            <v>P18</v>
          </cell>
        </row>
        <row r="38">
          <cell r="A38" t="str">
            <v>C&amp;F 19</v>
          </cell>
          <cell r="F38" t="str">
            <v>P19</v>
          </cell>
        </row>
        <row r="39">
          <cell r="A39" t="str">
            <v>C&amp;F 20</v>
          </cell>
          <cell r="F39" t="str">
            <v>P20</v>
          </cell>
        </row>
        <row r="40">
          <cell r="A40" t="str">
            <v>C&amp;F 21</v>
          </cell>
          <cell r="F40" t="str">
            <v>P21</v>
          </cell>
        </row>
        <row r="41">
          <cell r="A41" t="str">
            <v>C&amp;F 22</v>
          </cell>
          <cell r="F41" t="str">
            <v>P22</v>
          </cell>
        </row>
        <row r="42">
          <cell r="A42" t="str">
            <v>C&amp;F n</v>
          </cell>
          <cell r="F42" t="str">
            <v>Pn</v>
          </cell>
        </row>
        <row r="43">
          <cell r="A43" t="str">
            <v>All India</v>
          </cell>
        </row>
        <row r="44">
          <cell r="A44" t="str">
            <v xml:space="preserve">(Top-15 brands in terms of return value) or where return &gt; 5% </v>
          </cell>
        </row>
        <row r="46">
          <cell r="A46" t="str">
            <v>Reason code ( annual data for last 4 qtrs)</v>
          </cell>
        </row>
        <row r="47">
          <cell r="A47" t="str">
            <v>Val in rs lacs</v>
          </cell>
          <cell r="B47" t="str">
            <v>SREXP</v>
          </cell>
          <cell r="C47" t="str">
            <v>SRNEX</v>
          </cell>
          <cell r="D47" t="str">
            <v>SRNON</v>
          </cell>
          <cell r="E47" t="str">
            <v>SRDMG</v>
          </cell>
          <cell r="F47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"/>
      <sheetName val="corrections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P1</v>
          </cell>
        </row>
        <row r="7">
          <cell r="A7">
            <v>2</v>
          </cell>
          <cell r="B7" t="str">
            <v>P2</v>
          </cell>
        </row>
        <row r="8">
          <cell r="A8">
            <v>3</v>
          </cell>
          <cell r="B8" t="str">
            <v>P3</v>
          </cell>
        </row>
        <row r="9">
          <cell r="A9">
            <v>4</v>
          </cell>
          <cell r="B9" t="str">
            <v>P4</v>
          </cell>
        </row>
        <row r="10">
          <cell r="A10">
            <v>5</v>
          </cell>
          <cell r="B10" t="str">
            <v>P5</v>
          </cell>
        </row>
        <row r="11">
          <cell r="A11">
            <v>6</v>
          </cell>
          <cell r="B11" t="str">
            <v>P6</v>
          </cell>
        </row>
        <row r="12">
          <cell r="A12">
            <v>7</v>
          </cell>
          <cell r="B12" t="str">
            <v>P7</v>
          </cell>
        </row>
        <row r="13">
          <cell r="A13">
            <v>8</v>
          </cell>
          <cell r="B13" t="str">
            <v>P8</v>
          </cell>
        </row>
        <row r="14">
          <cell r="A14" t="str">
            <v>Only those brands where inventory is &gt; Rs 5 lacs value</v>
          </cell>
        </row>
        <row r="15">
          <cell r="A15" t="str">
            <v>In descending order of Closing Inventory (Rs Lacs)</v>
          </cell>
        </row>
        <row r="17">
          <cell r="A17" t="str">
            <v>Sales Returns – CNF</v>
          </cell>
          <cell r="F17" t="str">
            <v>Sales returns – Products</v>
          </cell>
        </row>
        <row r="18">
          <cell r="D18" t="str">
            <v>annual data (last 4 qtrs)</v>
          </cell>
          <cell r="I18" t="str">
            <v>annual data (last 4 qtrs)</v>
          </cell>
        </row>
        <row r="19">
          <cell r="A19" t="str">
            <v>C&amp;F</v>
          </cell>
          <cell r="B19" t="str">
            <v>Sales</v>
          </cell>
          <cell r="C19" t="str">
            <v>Return</v>
          </cell>
          <cell r="D19" t="str">
            <v xml:space="preserve">% return </v>
          </cell>
          <cell r="F19" t="str">
            <v>Brand</v>
          </cell>
          <cell r="G19" t="str">
            <v>Sales</v>
          </cell>
          <cell r="H19" t="str">
            <v>Return</v>
          </cell>
          <cell r="I19" t="str">
            <v xml:space="preserve">% return </v>
          </cell>
        </row>
        <row r="20">
          <cell r="A20" t="str">
            <v>C&amp;F 1</v>
          </cell>
          <cell r="F20" t="str">
            <v>P1</v>
          </cell>
        </row>
        <row r="21">
          <cell r="A21" t="str">
            <v>C&amp;F 2</v>
          </cell>
          <cell r="F21" t="str">
            <v>P2</v>
          </cell>
        </row>
        <row r="22">
          <cell r="A22" t="str">
            <v>C&amp;F 3</v>
          </cell>
          <cell r="F22" t="str">
            <v>P3</v>
          </cell>
        </row>
        <row r="23">
          <cell r="A23" t="str">
            <v>C&amp;F 4</v>
          </cell>
          <cell r="F23" t="str">
            <v>P4</v>
          </cell>
        </row>
        <row r="24">
          <cell r="A24" t="str">
            <v>C&amp;F 5</v>
          </cell>
          <cell r="F24" t="str">
            <v>P5</v>
          </cell>
        </row>
        <row r="25">
          <cell r="A25" t="str">
            <v>C&amp;F 6</v>
          </cell>
          <cell r="F25" t="str">
            <v>P6</v>
          </cell>
        </row>
        <row r="26">
          <cell r="A26" t="str">
            <v>C&amp;F 7</v>
          </cell>
          <cell r="F26" t="str">
            <v>P7</v>
          </cell>
        </row>
        <row r="27">
          <cell r="A27" t="str">
            <v>C&amp;F 8</v>
          </cell>
          <cell r="F27" t="str">
            <v>P8</v>
          </cell>
        </row>
        <row r="28">
          <cell r="A28" t="str">
            <v>C&amp;F 9</v>
          </cell>
          <cell r="F28" t="str">
            <v>P9</v>
          </cell>
        </row>
        <row r="29">
          <cell r="A29" t="str">
            <v>C&amp;F 10</v>
          </cell>
          <cell r="F29" t="str">
            <v>P10</v>
          </cell>
        </row>
        <row r="30">
          <cell r="A30" t="str">
            <v>C&amp;F 11</v>
          </cell>
          <cell r="F30" t="str">
            <v>P11</v>
          </cell>
        </row>
        <row r="31">
          <cell r="A31" t="str">
            <v>C&amp;F 12</v>
          </cell>
          <cell r="F31" t="str">
            <v>P12</v>
          </cell>
        </row>
        <row r="32">
          <cell r="A32" t="str">
            <v>C&amp;F 13</v>
          </cell>
          <cell r="F32" t="str">
            <v>P13</v>
          </cell>
        </row>
        <row r="33">
          <cell r="A33" t="str">
            <v>C&amp;F 14</v>
          </cell>
          <cell r="F33" t="str">
            <v>P14</v>
          </cell>
        </row>
        <row r="34">
          <cell r="A34" t="str">
            <v>C&amp;F 15</v>
          </cell>
          <cell r="F34" t="str">
            <v>P15</v>
          </cell>
        </row>
        <row r="35">
          <cell r="A35" t="str">
            <v>C&amp;F 16</v>
          </cell>
          <cell r="F35" t="str">
            <v>P16</v>
          </cell>
        </row>
        <row r="36">
          <cell r="A36" t="str">
            <v>C&amp;F 17</v>
          </cell>
          <cell r="F36" t="str">
            <v>P17</v>
          </cell>
        </row>
        <row r="37">
          <cell r="A37" t="str">
            <v>C&amp;F 18</v>
          </cell>
          <cell r="F37" t="str">
            <v>P18</v>
          </cell>
        </row>
        <row r="38">
          <cell r="A38" t="str">
            <v>C&amp;F 19</v>
          </cell>
          <cell r="F38" t="str">
            <v>P19</v>
          </cell>
        </row>
        <row r="39">
          <cell r="A39" t="str">
            <v>C&amp;F 20</v>
          </cell>
          <cell r="F39" t="str">
            <v>P20</v>
          </cell>
        </row>
        <row r="40">
          <cell r="A40" t="str">
            <v>C&amp;F 21</v>
          </cell>
          <cell r="F40" t="str">
            <v>P21</v>
          </cell>
        </row>
        <row r="41">
          <cell r="A41" t="str">
            <v>C&amp;F 22</v>
          </cell>
          <cell r="F41" t="str">
            <v>P22</v>
          </cell>
        </row>
        <row r="42">
          <cell r="A42" t="str">
            <v>C&amp;F n</v>
          </cell>
          <cell r="F42" t="str">
            <v>Pn</v>
          </cell>
        </row>
        <row r="43">
          <cell r="A43" t="str">
            <v>All India</v>
          </cell>
        </row>
        <row r="44">
          <cell r="A44" t="str">
            <v xml:space="preserve">(Top-15 brands in terms of return value) or where return &gt; 5% </v>
          </cell>
        </row>
        <row r="46">
          <cell r="A46" t="str">
            <v>Reason code ( annual data for last 4 qtrs)</v>
          </cell>
        </row>
        <row r="47">
          <cell r="A47" t="str">
            <v>Val in rs lacs</v>
          </cell>
          <cell r="B47" t="str">
            <v>SREXP</v>
          </cell>
          <cell r="C47" t="str">
            <v>SRNEX</v>
          </cell>
          <cell r="D47" t="str">
            <v>SRNON</v>
          </cell>
          <cell r="E47" t="str">
            <v>SRDMG</v>
          </cell>
          <cell r="F47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"/>
      <sheetName val="corrections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P1</v>
          </cell>
        </row>
        <row r="7">
          <cell r="A7">
            <v>2</v>
          </cell>
          <cell r="B7" t="str">
            <v>P2</v>
          </cell>
        </row>
        <row r="8">
          <cell r="A8">
            <v>3</v>
          </cell>
          <cell r="B8" t="str">
            <v>P3</v>
          </cell>
        </row>
        <row r="9">
          <cell r="A9">
            <v>4</v>
          </cell>
          <cell r="B9" t="str">
            <v>P4</v>
          </cell>
        </row>
        <row r="10">
          <cell r="A10">
            <v>5</v>
          </cell>
          <cell r="B10" t="str">
            <v>P5</v>
          </cell>
        </row>
        <row r="11">
          <cell r="A11">
            <v>6</v>
          </cell>
          <cell r="B11" t="str">
            <v>P6</v>
          </cell>
        </row>
        <row r="12">
          <cell r="A12">
            <v>7</v>
          </cell>
          <cell r="B12" t="str">
            <v>P7</v>
          </cell>
        </row>
        <row r="13">
          <cell r="A13">
            <v>8</v>
          </cell>
          <cell r="B13" t="str">
            <v>P8</v>
          </cell>
        </row>
        <row r="14">
          <cell r="A14" t="str">
            <v>Only those brands where inventory is &gt; Rs 5 lacs value</v>
          </cell>
        </row>
        <row r="15">
          <cell r="A15" t="str">
            <v>In descending order of Closing Inventory (Rs Lacs)</v>
          </cell>
        </row>
        <row r="17">
          <cell r="A17" t="str">
            <v>Sales Returns – CNF</v>
          </cell>
          <cell r="F17" t="str">
            <v>Sales returns – Products</v>
          </cell>
        </row>
        <row r="18">
          <cell r="D18" t="str">
            <v>annual data (last 4 qtrs)</v>
          </cell>
          <cell r="I18" t="str">
            <v>annual data (last 4 qtrs)</v>
          </cell>
        </row>
        <row r="19">
          <cell r="A19" t="str">
            <v>C&amp;F</v>
          </cell>
          <cell r="B19" t="str">
            <v>Sales</v>
          </cell>
          <cell r="C19" t="str">
            <v>Return</v>
          </cell>
          <cell r="D19" t="str">
            <v xml:space="preserve">% return </v>
          </cell>
          <cell r="F19" t="str">
            <v>Brand</v>
          </cell>
          <cell r="G19" t="str">
            <v>Sales</v>
          </cell>
          <cell r="H19" t="str">
            <v>Return</v>
          </cell>
          <cell r="I19" t="str">
            <v xml:space="preserve">% return </v>
          </cell>
        </row>
        <row r="20">
          <cell r="A20" t="str">
            <v>C&amp;F 1</v>
          </cell>
          <cell r="F20" t="str">
            <v>P1</v>
          </cell>
        </row>
        <row r="21">
          <cell r="A21" t="str">
            <v>C&amp;F 2</v>
          </cell>
          <cell r="F21" t="str">
            <v>P2</v>
          </cell>
        </row>
        <row r="22">
          <cell r="A22" t="str">
            <v>C&amp;F 3</v>
          </cell>
          <cell r="F22" t="str">
            <v>P3</v>
          </cell>
        </row>
        <row r="23">
          <cell r="A23" t="str">
            <v>C&amp;F 4</v>
          </cell>
          <cell r="F23" t="str">
            <v>P4</v>
          </cell>
        </row>
        <row r="24">
          <cell r="A24" t="str">
            <v>C&amp;F 5</v>
          </cell>
          <cell r="F24" t="str">
            <v>P5</v>
          </cell>
        </row>
        <row r="25">
          <cell r="A25" t="str">
            <v>C&amp;F 6</v>
          </cell>
          <cell r="F25" t="str">
            <v>P6</v>
          </cell>
        </row>
        <row r="26">
          <cell r="A26" t="str">
            <v>C&amp;F 7</v>
          </cell>
          <cell r="F26" t="str">
            <v>P7</v>
          </cell>
        </row>
        <row r="27">
          <cell r="A27" t="str">
            <v>C&amp;F 8</v>
          </cell>
          <cell r="F27" t="str">
            <v>P8</v>
          </cell>
        </row>
        <row r="28">
          <cell r="A28" t="str">
            <v>C&amp;F 9</v>
          </cell>
          <cell r="F28" t="str">
            <v>P9</v>
          </cell>
        </row>
        <row r="29">
          <cell r="A29" t="str">
            <v>C&amp;F 10</v>
          </cell>
          <cell r="F29" t="str">
            <v>P10</v>
          </cell>
        </row>
        <row r="30">
          <cell r="A30" t="str">
            <v>C&amp;F 11</v>
          </cell>
          <cell r="F30" t="str">
            <v>P11</v>
          </cell>
        </row>
        <row r="31">
          <cell r="A31" t="str">
            <v>C&amp;F 12</v>
          </cell>
          <cell r="F31" t="str">
            <v>P12</v>
          </cell>
        </row>
        <row r="32">
          <cell r="A32" t="str">
            <v>C&amp;F 13</v>
          </cell>
          <cell r="F32" t="str">
            <v>P13</v>
          </cell>
        </row>
        <row r="33">
          <cell r="A33" t="str">
            <v>C&amp;F 14</v>
          </cell>
          <cell r="F33" t="str">
            <v>P14</v>
          </cell>
        </row>
        <row r="34">
          <cell r="A34" t="str">
            <v>C&amp;F 15</v>
          </cell>
          <cell r="F34" t="str">
            <v>P15</v>
          </cell>
        </row>
        <row r="35">
          <cell r="A35" t="str">
            <v>C&amp;F 16</v>
          </cell>
          <cell r="F35" t="str">
            <v>P16</v>
          </cell>
        </row>
        <row r="36">
          <cell r="A36" t="str">
            <v>C&amp;F 17</v>
          </cell>
          <cell r="F36" t="str">
            <v>P17</v>
          </cell>
        </row>
        <row r="37">
          <cell r="A37" t="str">
            <v>C&amp;F 18</v>
          </cell>
          <cell r="F37" t="str">
            <v>P18</v>
          </cell>
        </row>
        <row r="38">
          <cell r="A38" t="str">
            <v>C&amp;F 19</v>
          </cell>
          <cell r="F38" t="str">
            <v>P19</v>
          </cell>
        </row>
        <row r="39">
          <cell r="A39" t="str">
            <v>C&amp;F 20</v>
          </cell>
          <cell r="F39" t="str">
            <v>P20</v>
          </cell>
        </row>
        <row r="40">
          <cell r="A40" t="str">
            <v>C&amp;F 21</v>
          </cell>
          <cell r="F40" t="str">
            <v>P21</v>
          </cell>
        </row>
        <row r="41">
          <cell r="A41" t="str">
            <v>C&amp;F 22</v>
          </cell>
          <cell r="F41" t="str">
            <v>P22</v>
          </cell>
        </row>
        <row r="42">
          <cell r="A42" t="str">
            <v>C&amp;F n</v>
          </cell>
          <cell r="F42" t="str">
            <v>Pn</v>
          </cell>
        </row>
        <row r="43">
          <cell r="A43" t="str">
            <v>All India</v>
          </cell>
        </row>
        <row r="44">
          <cell r="A44" t="str">
            <v xml:space="preserve">(Top-15 brands in terms of return value) or where return &gt; 5% </v>
          </cell>
        </row>
        <row r="46">
          <cell r="A46" t="str">
            <v>Reason code ( annual data for last 4 qtrs)</v>
          </cell>
        </row>
        <row r="47">
          <cell r="A47" t="str">
            <v>Val in rs lacs</v>
          </cell>
          <cell r="B47" t="str">
            <v>SREXP</v>
          </cell>
          <cell r="C47" t="str">
            <v>SRNEX</v>
          </cell>
          <cell r="D47" t="str">
            <v>SRNON</v>
          </cell>
          <cell r="E47" t="str">
            <v>SRDMG</v>
          </cell>
          <cell r="F47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"/>
      <sheetName val="corrections"/>
      <sheetName val="sbu"/>
      <sheetName val="min"/>
      <sheetName val="sm1"/>
      <sheetName val="state"/>
      <sheetName val="sm2"/>
      <sheetName val="brm"/>
      <sheetName val="mpd P"/>
      <sheetName val="mpd"/>
      <sheetName val="inpR"/>
      <sheetName val="inpR2"/>
      <sheetName val="iss"/>
      <sheetName val="Prof"/>
      <sheetName val="SD"/>
      <sheetName val="mea"/>
      <sheetName val="int"/>
      <sheetName val="nplr"/>
      <sheetName val="PMPM"/>
      <sheetName val="non"/>
      <sheetName val="Sls"/>
      <sheetName val="star"/>
      <sheetName val="org"/>
      <sheetName val="org1"/>
      <sheetName val="org2"/>
      <sheetName val="cm4"/>
      <sheetName val="new"/>
      <sheetName val="new2"/>
      <sheetName val="dsum"/>
      <sheetName val="hr"/>
      <sheetName val="pool"/>
      <sheetName val="mgr R"/>
      <sheetName val="on1"/>
      <sheetName val="on2"/>
      <sheetName val="on3"/>
      <sheetName val="on4"/>
      <sheetName val="trn"/>
      <sheetName val="bhw"/>
      <sheetName val="bhw2"/>
      <sheetName val="bhw3"/>
      <sheetName val="disc1"/>
      <sheetName val="disc2"/>
      <sheetName val="pod"/>
      <sheetName val="sam"/>
      <sheetName val="shrtg"/>
      <sheetName val="comp"/>
      <sheetName val="gft"/>
      <sheetName val="gft2"/>
      <sheetName val="act"/>
      <sheetName val="act2"/>
      <sheetName val="cnfr"/>
      <sheetName val="cnfr2"/>
      <sheetName val="retchg"/>
      <sheetName val="H"/>
      <sheetName val="Collection"/>
      <sheetName val="Glo_Sales"/>
      <sheetName val="Global"/>
      <sheetName val="Summary"/>
      <sheetName val="Data Entry"/>
      <sheetName val="mktgwise"/>
      <sheetName val="PBCMemberwise"/>
    </sheetNames>
    <sheetDataSet>
      <sheetData sheetId="0">
        <row r="1">
          <cell r="A1" t="str">
            <v>DISTRIBUTION ISSUES DETAILS</v>
          </cell>
        </row>
        <row r="3">
          <cell r="A3" t="str">
            <v>Brands with excess inventory (&gt; 90 days as of Qtr closing )</v>
          </cell>
        </row>
        <row r="4">
          <cell r="D4" t="str">
            <v>Closing Invtr'y</v>
          </cell>
          <cell r="E4" t="str">
            <v>Sales</v>
          </cell>
          <cell r="F4" t="str">
            <v>No of</v>
          </cell>
        </row>
        <row r="5">
          <cell r="A5" t="str">
            <v>S No</v>
          </cell>
          <cell r="B5" t="str">
            <v>Brand</v>
          </cell>
          <cell r="C5" t="str">
            <v>Pack</v>
          </cell>
          <cell r="D5" t="str">
            <v>Rs Lacs</v>
          </cell>
          <cell r="E5" t="str">
            <v>Rs Lacs</v>
          </cell>
          <cell r="F5" t="str">
            <v>mths</v>
          </cell>
          <cell r="G5" t="str">
            <v>Action Plan</v>
          </cell>
        </row>
        <row r="6">
          <cell r="A6">
            <v>1</v>
          </cell>
          <cell r="B6" t="str">
            <v>P1</v>
          </cell>
        </row>
        <row r="7">
          <cell r="A7">
            <v>2</v>
          </cell>
          <cell r="B7" t="str">
            <v>P2</v>
          </cell>
        </row>
        <row r="8">
          <cell r="A8">
            <v>3</v>
          </cell>
          <cell r="B8" t="str">
            <v>P3</v>
          </cell>
        </row>
        <row r="9">
          <cell r="A9">
            <v>4</v>
          </cell>
          <cell r="B9" t="str">
            <v>P4</v>
          </cell>
        </row>
        <row r="10">
          <cell r="A10">
            <v>5</v>
          </cell>
          <cell r="B10" t="str">
            <v>P5</v>
          </cell>
        </row>
        <row r="11">
          <cell r="A11">
            <v>6</v>
          </cell>
          <cell r="B11" t="str">
            <v>P6</v>
          </cell>
        </row>
        <row r="12">
          <cell r="A12">
            <v>7</v>
          </cell>
          <cell r="B12" t="str">
            <v>P7</v>
          </cell>
        </row>
        <row r="13">
          <cell r="A13">
            <v>8</v>
          </cell>
          <cell r="B13" t="str">
            <v>P8</v>
          </cell>
        </row>
        <row r="14">
          <cell r="A14" t="str">
            <v>Only those brands where inventory is &gt; Rs 5 lacs value</v>
          </cell>
        </row>
        <row r="15">
          <cell r="A15" t="str">
            <v>In descending order of Closing Inventory (Rs Lacs)</v>
          </cell>
        </row>
        <row r="17">
          <cell r="A17" t="str">
            <v>Sales Returns – CNF</v>
          </cell>
          <cell r="F17" t="str">
            <v>Sales returns – Products</v>
          </cell>
        </row>
        <row r="18">
          <cell r="D18" t="str">
            <v>annual data (last 4 qtrs)</v>
          </cell>
          <cell r="I18" t="str">
            <v>annual data (last 4 qtrs)</v>
          </cell>
        </row>
        <row r="19">
          <cell r="A19" t="str">
            <v>C&amp;F</v>
          </cell>
          <cell r="B19" t="str">
            <v>Sales</v>
          </cell>
          <cell r="C19" t="str">
            <v>Return</v>
          </cell>
          <cell r="D19" t="str">
            <v xml:space="preserve">% return </v>
          </cell>
          <cell r="F19" t="str">
            <v>Brand</v>
          </cell>
          <cell r="G19" t="str">
            <v>Sales</v>
          </cell>
          <cell r="H19" t="str">
            <v>Return</v>
          </cell>
          <cell r="I19" t="str">
            <v xml:space="preserve">% return </v>
          </cell>
        </row>
        <row r="20">
          <cell r="A20" t="str">
            <v>C&amp;F 1</v>
          </cell>
          <cell r="F20" t="str">
            <v>P1</v>
          </cell>
        </row>
        <row r="21">
          <cell r="A21" t="str">
            <v>C&amp;F 2</v>
          </cell>
          <cell r="F21" t="str">
            <v>P2</v>
          </cell>
        </row>
        <row r="22">
          <cell r="A22" t="str">
            <v>C&amp;F 3</v>
          </cell>
          <cell r="F22" t="str">
            <v>P3</v>
          </cell>
        </row>
        <row r="23">
          <cell r="A23" t="str">
            <v>C&amp;F 4</v>
          </cell>
          <cell r="F23" t="str">
            <v>P4</v>
          </cell>
        </row>
        <row r="24">
          <cell r="A24" t="str">
            <v>C&amp;F 5</v>
          </cell>
          <cell r="F24" t="str">
            <v>P5</v>
          </cell>
        </row>
        <row r="25">
          <cell r="A25" t="str">
            <v>C&amp;F 6</v>
          </cell>
          <cell r="F25" t="str">
            <v>P6</v>
          </cell>
        </row>
        <row r="26">
          <cell r="A26" t="str">
            <v>C&amp;F 7</v>
          </cell>
          <cell r="F26" t="str">
            <v>P7</v>
          </cell>
        </row>
        <row r="27">
          <cell r="A27" t="str">
            <v>C&amp;F 8</v>
          </cell>
          <cell r="F27" t="str">
            <v>P8</v>
          </cell>
        </row>
        <row r="28">
          <cell r="A28" t="str">
            <v>C&amp;F 9</v>
          </cell>
          <cell r="F28" t="str">
            <v>P9</v>
          </cell>
        </row>
        <row r="29">
          <cell r="A29" t="str">
            <v>C&amp;F 10</v>
          </cell>
          <cell r="F29" t="str">
            <v>P10</v>
          </cell>
        </row>
        <row r="30">
          <cell r="A30" t="str">
            <v>C&amp;F 11</v>
          </cell>
          <cell r="F30" t="str">
            <v>P11</v>
          </cell>
        </row>
        <row r="31">
          <cell r="A31" t="str">
            <v>C&amp;F 12</v>
          </cell>
          <cell r="F31" t="str">
            <v>P12</v>
          </cell>
        </row>
        <row r="32">
          <cell r="A32" t="str">
            <v>C&amp;F 13</v>
          </cell>
          <cell r="F32" t="str">
            <v>P13</v>
          </cell>
        </row>
        <row r="33">
          <cell r="A33" t="str">
            <v>C&amp;F 14</v>
          </cell>
          <cell r="F33" t="str">
            <v>P14</v>
          </cell>
        </row>
        <row r="34">
          <cell r="A34" t="str">
            <v>C&amp;F 15</v>
          </cell>
          <cell r="F34" t="str">
            <v>P15</v>
          </cell>
        </row>
        <row r="35">
          <cell r="A35" t="str">
            <v>C&amp;F 16</v>
          </cell>
          <cell r="F35" t="str">
            <v>P16</v>
          </cell>
        </row>
        <row r="36">
          <cell r="A36" t="str">
            <v>C&amp;F 17</v>
          </cell>
          <cell r="F36" t="str">
            <v>P17</v>
          </cell>
        </row>
        <row r="37">
          <cell r="A37" t="str">
            <v>C&amp;F 18</v>
          </cell>
          <cell r="F37" t="str">
            <v>P18</v>
          </cell>
        </row>
        <row r="38">
          <cell r="A38" t="str">
            <v>C&amp;F 19</v>
          </cell>
          <cell r="F38" t="str">
            <v>P19</v>
          </cell>
        </row>
        <row r="39">
          <cell r="A39" t="str">
            <v>C&amp;F 20</v>
          </cell>
          <cell r="F39" t="str">
            <v>P20</v>
          </cell>
        </row>
        <row r="40">
          <cell r="A40" t="str">
            <v>C&amp;F 21</v>
          </cell>
          <cell r="F40" t="str">
            <v>P21</v>
          </cell>
        </row>
        <row r="41">
          <cell r="A41" t="str">
            <v>C&amp;F 22</v>
          </cell>
          <cell r="F41" t="str">
            <v>P22</v>
          </cell>
        </row>
        <row r="42">
          <cell r="A42" t="str">
            <v>C&amp;F n</v>
          </cell>
          <cell r="F42" t="str">
            <v>Pn</v>
          </cell>
        </row>
        <row r="43">
          <cell r="A43" t="str">
            <v>All India</v>
          </cell>
        </row>
        <row r="44">
          <cell r="A44" t="str">
            <v xml:space="preserve">(Top-15 brands in terms of return value) or where return &gt; 5% </v>
          </cell>
        </row>
        <row r="46">
          <cell r="A46" t="str">
            <v>Reason code ( annual data for last 4 qtrs)</v>
          </cell>
        </row>
        <row r="47">
          <cell r="A47" t="str">
            <v>Val in rs lacs</v>
          </cell>
          <cell r="B47" t="str">
            <v>SREXP</v>
          </cell>
          <cell r="C47" t="str">
            <v>SRNEX</v>
          </cell>
          <cell r="D47" t="str">
            <v>SRNON</v>
          </cell>
          <cell r="E47" t="str">
            <v>SRDMG</v>
          </cell>
          <cell r="F47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RY"/>
      <sheetName val="PP"/>
      <sheetName val="PP Projection"/>
      <sheetName val="Expenses"/>
      <sheetName val="Contribution"/>
      <sheetName val="INTERST"/>
      <sheetName val="Second-sale-INV"/>
      <sheetName val="Mkt inventory"/>
      <sheetName val="THERAP"/>
      <sheetName val="NEWPROD"/>
      <sheetName val="INVENTORY"/>
      <sheetName val="Receivable"/>
      <sheetName val="DSO"/>
      <sheetName val="wor capital"/>
      <sheetName val="SALECOLL"/>
      <sheetName val="Histori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BDB6-4BB8-406A-B1F3-873CE531EE35}">
  <dimension ref="A1:J131"/>
  <sheetViews>
    <sheetView showGridLines="0" tabSelected="1" zoomScale="85" zoomScaleNormal="85" workbookViewId="0">
      <pane ySplit="3" topLeftCell="A4" activePane="bottomLeft" state="frozen"/>
      <selection activeCell="B1" sqref="B1"/>
      <selection pane="bottomLeft" activeCell="D24" sqref="D24"/>
    </sheetView>
  </sheetViews>
  <sheetFormatPr defaultRowHeight="14.4" x14ac:dyDescent="0.3"/>
  <cols>
    <col min="2" max="2" width="96.44140625" customWidth="1"/>
    <col min="3" max="3" width="15" bestFit="1" customWidth="1"/>
    <col min="4" max="4" width="18.21875" customWidth="1"/>
    <col min="5" max="5" width="12.6640625" customWidth="1"/>
    <col min="6" max="6" width="15" hidden="1" customWidth="1"/>
    <col min="7" max="7" width="14.109375" hidden="1" customWidth="1"/>
    <col min="8" max="8" width="17.21875" customWidth="1"/>
    <col min="9" max="9" width="14.6640625" customWidth="1"/>
    <col min="10" max="10" width="16.21875" customWidth="1"/>
  </cols>
  <sheetData>
    <row r="1" spans="1:10" ht="23.4" x14ac:dyDescent="0.45">
      <c r="A1" s="208" t="s">
        <v>193</v>
      </c>
      <c r="B1" s="208"/>
      <c r="C1" s="208"/>
      <c r="D1" s="208"/>
      <c r="E1" s="208"/>
      <c r="F1" s="208"/>
      <c r="G1" s="208"/>
      <c r="H1" s="208"/>
      <c r="I1" s="208"/>
    </row>
    <row r="2" spans="1:10" ht="18" x14ac:dyDescent="0.35">
      <c r="A2" s="206" t="s">
        <v>189</v>
      </c>
      <c r="B2" s="206"/>
      <c r="C2" s="206"/>
      <c r="D2" s="206"/>
      <c r="E2" s="207"/>
      <c r="F2" s="14" t="s">
        <v>190</v>
      </c>
      <c r="G2" s="15">
        <v>46057</v>
      </c>
      <c r="H2" s="15" t="s">
        <v>191</v>
      </c>
      <c r="I2" s="16">
        <v>46234</v>
      </c>
    </row>
    <row r="3" spans="1:10" ht="31.2" x14ac:dyDescent="0.3">
      <c r="A3" s="11" t="s">
        <v>0</v>
      </c>
      <c r="B3" s="12" t="s">
        <v>1</v>
      </c>
      <c r="C3" s="12" t="s">
        <v>2</v>
      </c>
      <c r="D3" s="13" t="s">
        <v>3</v>
      </c>
      <c r="E3" s="13" t="s">
        <v>4</v>
      </c>
      <c r="F3" s="13" t="s">
        <v>186</v>
      </c>
      <c r="G3" s="13" t="s">
        <v>187</v>
      </c>
      <c r="H3" s="13" t="s">
        <v>188</v>
      </c>
      <c r="I3" s="13" t="s">
        <v>192</v>
      </c>
    </row>
    <row r="4" spans="1:10" x14ac:dyDescent="0.3">
      <c r="A4" s="1">
        <v>931</v>
      </c>
      <c r="B4" s="2" t="s">
        <v>5</v>
      </c>
      <c r="C4" s="3">
        <v>7897076909312</v>
      </c>
      <c r="D4" s="3" t="s">
        <v>6</v>
      </c>
      <c r="E4" s="4">
        <v>128</v>
      </c>
      <c r="F4" s="5">
        <v>0.78</v>
      </c>
      <c r="G4" s="5">
        <v>0.05</v>
      </c>
      <c r="H4" s="9">
        <f>F4+G4</f>
        <v>0.83000000000000007</v>
      </c>
      <c r="I4" s="9">
        <v>0.75</v>
      </c>
      <c r="J4" s="6"/>
    </row>
    <row r="5" spans="1:10" x14ac:dyDescent="0.3">
      <c r="A5" s="1">
        <v>934</v>
      </c>
      <c r="B5" s="2" t="s">
        <v>7</v>
      </c>
      <c r="C5" s="3">
        <v>7897076909343</v>
      </c>
      <c r="D5" s="3" t="s">
        <v>6</v>
      </c>
      <c r="E5" s="4">
        <v>80</v>
      </c>
      <c r="F5" s="5">
        <v>0.75</v>
      </c>
      <c r="G5" s="5">
        <v>0.05</v>
      </c>
      <c r="H5" s="9">
        <f t="shared" ref="H5:H68" si="0">F5+G5</f>
        <v>0.8</v>
      </c>
      <c r="I5" s="9">
        <v>0.72</v>
      </c>
    </row>
    <row r="6" spans="1:10" x14ac:dyDescent="0.3">
      <c r="A6" s="1">
        <v>740</v>
      </c>
      <c r="B6" s="2" t="s">
        <v>8</v>
      </c>
      <c r="C6" s="3">
        <v>7897076907400</v>
      </c>
      <c r="D6" s="3" t="s">
        <v>9</v>
      </c>
      <c r="E6" s="4">
        <v>192</v>
      </c>
      <c r="F6" s="5">
        <v>0.75</v>
      </c>
      <c r="G6" s="5">
        <v>0.05</v>
      </c>
      <c r="H6" s="9">
        <f t="shared" si="0"/>
        <v>0.8</v>
      </c>
      <c r="I6" s="9">
        <v>0.72</v>
      </c>
    </row>
    <row r="7" spans="1:10" x14ac:dyDescent="0.3">
      <c r="A7" s="1">
        <v>741</v>
      </c>
      <c r="B7" s="2" t="s">
        <v>10</v>
      </c>
      <c r="C7" s="3">
        <v>7897076907417</v>
      </c>
      <c r="D7" s="3" t="s">
        <v>9</v>
      </c>
      <c r="E7" s="4">
        <v>60</v>
      </c>
      <c r="F7" s="5">
        <v>0.8</v>
      </c>
      <c r="G7" s="5">
        <v>0.05</v>
      </c>
      <c r="H7" s="9">
        <f t="shared" si="0"/>
        <v>0.85000000000000009</v>
      </c>
      <c r="I7" s="9">
        <v>0.77</v>
      </c>
    </row>
    <row r="8" spans="1:10" x14ac:dyDescent="0.3">
      <c r="A8" s="1">
        <v>2202</v>
      </c>
      <c r="B8" s="2" t="s">
        <v>11</v>
      </c>
      <c r="C8" s="3">
        <v>7897076922021</v>
      </c>
      <c r="D8" s="3" t="s">
        <v>9</v>
      </c>
      <c r="E8" s="4">
        <v>240</v>
      </c>
      <c r="F8" s="5">
        <v>0.75</v>
      </c>
      <c r="G8" s="5">
        <v>0.05</v>
      </c>
      <c r="H8" s="9">
        <f t="shared" si="0"/>
        <v>0.8</v>
      </c>
      <c r="I8" s="9">
        <v>0.72</v>
      </c>
    </row>
    <row r="9" spans="1:10" x14ac:dyDescent="0.3">
      <c r="A9" s="1">
        <v>742</v>
      </c>
      <c r="B9" s="2" t="s">
        <v>12</v>
      </c>
      <c r="C9" s="3">
        <v>7897076907424</v>
      </c>
      <c r="D9" s="3" t="s">
        <v>9</v>
      </c>
      <c r="E9" s="4">
        <v>192</v>
      </c>
      <c r="F9" s="5">
        <v>0.75</v>
      </c>
      <c r="G9" s="5">
        <v>0.05</v>
      </c>
      <c r="H9" s="9">
        <f t="shared" si="0"/>
        <v>0.8</v>
      </c>
      <c r="I9" s="9">
        <v>0.72</v>
      </c>
    </row>
    <row r="10" spans="1:10" x14ac:dyDescent="0.3">
      <c r="A10" s="1">
        <v>743</v>
      </c>
      <c r="B10" s="2" t="s">
        <v>13</v>
      </c>
      <c r="C10" s="3">
        <v>7897076907431</v>
      </c>
      <c r="D10" s="3" t="s">
        <v>9</v>
      </c>
      <c r="E10" s="4">
        <v>60</v>
      </c>
      <c r="F10" s="5">
        <v>0.77</v>
      </c>
      <c r="G10" s="5">
        <v>0.05</v>
      </c>
      <c r="H10" s="9">
        <f t="shared" si="0"/>
        <v>0.82000000000000006</v>
      </c>
      <c r="I10" s="9">
        <v>0.74</v>
      </c>
    </row>
    <row r="11" spans="1:10" x14ac:dyDescent="0.3">
      <c r="A11" s="1">
        <v>2182</v>
      </c>
      <c r="B11" s="2" t="s">
        <v>14</v>
      </c>
      <c r="C11" s="3">
        <v>7897076921826</v>
      </c>
      <c r="D11" s="3" t="s">
        <v>9</v>
      </c>
      <c r="E11" s="4">
        <v>144</v>
      </c>
      <c r="F11" s="5">
        <v>0.8</v>
      </c>
      <c r="G11" s="5">
        <v>0.05</v>
      </c>
      <c r="H11" s="9">
        <f t="shared" si="0"/>
        <v>0.85000000000000009</v>
      </c>
      <c r="I11" s="9">
        <v>0.77</v>
      </c>
    </row>
    <row r="12" spans="1:10" x14ac:dyDescent="0.3">
      <c r="A12" s="1">
        <v>1155</v>
      </c>
      <c r="B12" s="2" t="s">
        <v>15</v>
      </c>
      <c r="C12" s="3">
        <v>7897076911551</v>
      </c>
      <c r="D12" s="3" t="s">
        <v>16</v>
      </c>
      <c r="E12" s="4">
        <v>216</v>
      </c>
      <c r="F12" s="5">
        <v>0.27</v>
      </c>
      <c r="G12" s="5">
        <v>0.05</v>
      </c>
      <c r="H12" s="9">
        <f t="shared" si="0"/>
        <v>0.32</v>
      </c>
      <c r="I12" s="9">
        <v>0.24000000000000002</v>
      </c>
    </row>
    <row r="13" spans="1:10" x14ac:dyDescent="0.3">
      <c r="A13" s="1">
        <v>1156</v>
      </c>
      <c r="B13" s="2" t="s">
        <v>17</v>
      </c>
      <c r="C13" s="3">
        <v>7897076911568</v>
      </c>
      <c r="D13" s="3" t="s">
        <v>16</v>
      </c>
      <c r="E13" s="4">
        <v>216</v>
      </c>
      <c r="F13" s="5">
        <v>0.31</v>
      </c>
      <c r="G13" s="5">
        <v>0.05</v>
      </c>
      <c r="H13" s="9">
        <f t="shared" si="0"/>
        <v>0.36</v>
      </c>
      <c r="I13" s="9">
        <v>0.28000000000000003</v>
      </c>
    </row>
    <row r="14" spans="1:10" x14ac:dyDescent="0.3">
      <c r="A14" s="1">
        <v>1157</v>
      </c>
      <c r="B14" s="2" t="s">
        <v>18</v>
      </c>
      <c r="C14" s="3">
        <v>7897076911575</v>
      </c>
      <c r="D14" s="3" t="s">
        <v>16</v>
      </c>
      <c r="E14" s="4">
        <v>216</v>
      </c>
      <c r="F14" s="5">
        <v>0.3</v>
      </c>
      <c r="G14" s="5">
        <v>0.05</v>
      </c>
      <c r="H14" s="9">
        <f t="shared" si="0"/>
        <v>0.35</v>
      </c>
      <c r="I14" s="9">
        <v>0.27</v>
      </c>
    </row>
    <row r="15" spans="1:10" x14ac:dyDescent="0.3">
      <c r="A15" s="1">
        <v>1158</v>
      </c>
      <c r="B15" s="2" t="s">
        <v>19</v>
      </c>
      <c r="C15" s="3">
        <v>7897076911582</v>
      </c>
      <c r="D15" s="3" t="s">
        <v>16</v>
      </c>
      <c r="E15" s="4">
        <v>180</v>
      </c>
      <c r="F15" s="5">
        <v>0.49</v>
      </c>
      <c r="G15" s="5">
        <v>0.05</v>
      </c>
      <c r="H15" s="9">
        <f t="shared" si="0"/>
        <v>0.54</v>
      </c>
      <c r="I15" s="9">
        <v>0.45999999999999996</v>
      </c>
    </row>
    <row r="16" spans="1:10" x14ac:dyDescent="0.3">
      <c r="A16" s="1">
        <v>2374</v>
      </c>
      <c r="B16" s="2" t="s">
        <v>20</v>
      </c>
      <c r="C16" s="3">
        <v>7897076923745</v>
      </c>
      <c r="D16" s="3" t="s">
        <v>21</v>
      </c>
      <c r="E16" s="4">
        <v>100</v>
      </c>
      <c r="F16" s="5">
        <v>0.5</v>
      </c>
      <c r="G16" s="5">
        <v>0.05</v>
      </c>
      <c r="H16" s="9">
        <f t="shared" si="0"/>
        <v>0.55000000000000004</v>
      </c>
      <c r="I16" s="9">
        <v>0.47</v>
      </c>
    </row>
    <row r="17" spans="1:10" x14ac:dyDescent="0.3">
      <c r="A17" s="1">
        <v>2376</v>
      </c>
      <c r="B17" s="2" t="s">
        <v>22</v>
      </c>
      <c r="C17" s="3">
        <v>7897076923769</v>
      </c>
      <c r="D17" s="3" t="s">
        <v>21</v>
      </c>
      <c r="E17" s="4">
        <v>100</v>
      </c>
      <c r="F17" s="5">
        <v>0.5</v>
      </c>
      <c r="G17" s="5">
        <v>0.05</v>
      </c>
      <c r="H17" s="9">
        <f t="shared" si="0"/>
        <v>0.55000000000000004</v>
      </c>
      <c r="I17" s="9">
        <v>0.47</v>
      </c>
    </row>
    <row r="18" spans="1:10" x14ac:dyDescent="0.3">
      <c r="A18" s="1">
        <v>2375</v>
      </c>
      <c r="B18" s="2" t="s">
        <v>23</v>
      </c>
      <c r="C18" s="3">
        <v>7897076923752</v>
      </c>
      <c r="D18" s="3" t="s">
        <v>21</v>
      </c>
      <c r="E18" s="4">
        <v>80</v>
      </c>
      <c r="F18" s="5">
        <v>0.5</v>
      </c>
      <c r="G18" s="5">
        <v>0.05</v>
      </c>
      <c r="H18" s="9">
        <f t="shared" si="0"/>
        <v>0.55000000000000004</v>
      </c>
      <c r="I18" s="9">
        <v>0.47</v>
      </c>
    </row>
    <row r="19" spans="1:10" x14ac:dyDescent="0.3">
      <c r="A19" s="1">
        <v>2377</v>
      </c>
      <c r="B19" s="2" t="s">
        <v>24</v>
      </c>
      <c r="C19" s="3">
        <v>7897076923776</v>
      </c>
      <c r="D19" s="3" t="s">
        <v>21</v>
      </c>
      <c r="E19" s="4">
        <v>80</v>
      </c>
      <c r="F19" s="5">
        <v>0.6</v>
      </c>
      <c r="G19" s="5">
        <v>0.05</v>
      </c>
      <c r="H19" s="9">
        <f t="shared" si="0"/>
        <v>0.65</v>
      </c>
      <c r="I19" s="9">
        <v>0.56999999999999995</v>
      </c>
    </row>
    <row r="20" spans="1:10" x14ac:dyDescent="0.3">
      <c r="A20" s="4">
        <v>2380</v>
      </c>
      <c r="B20" s="2" t="s">
        <v>25</v>
      </c>
      <c r="C20" s="3">
        <v>7897076923806</v>
      </c>
      <c r="D20" s="3" t="s">
        <v>26</v>
      </c>
      <c r="E20" s="4">
        <v>100</v>
      </c>
      <c r="F20" s="5">
        <v>0.45</v>
      </c>
      <c r="G20" s="5">
        <v>0.05</v>
      </c>
      <c r="H20" s="9">
        <f t="shared" si="0"/>
        <v>0.5</v>
      </c>
      <c r="I20" s="9">
        <v>0.42000000000000004</v>
      </c>
    </row>
    <row r="21" spans="1:10" x14ac:dyDescent="0.3">
      <c r="A21" s="4">
        <v>2381</v>
      </c>
      <c r="B21" s="2" t="s">
        <v>27</v>
      </c>
      <c r="C21" s="3">
        <v>7897076923813</v>
      </c>
      <c r="D21" s="3" t="s">
        <v>26</v>
      </c>
      <c r="E21" s="4">
        <v>96</v>
      </c>
      <c r="F21" s="5">
        <v>0.45</v>
      </c>
      <c r="G21" s="5">
        <v>0.05</v>
      </c>
      <c r="H21" s="9">
        <f t="shared" si="0"/>
        <v>0.5</v>
      </c>
      <c r="I21" s="9">
        <v>0.42000000000000004</v>
      </c>
    </row>
    <row r="22" spans="1:10" x14ac:dyDescent="0.3">
      <c r="A22" s="1">
        <v>1881</v>
      </c>
      <c r="B22" s="2" t="s">
        <v>28</v>
      </c>
      <c r="C22" s="3">
        <v>7897076918819</v>
      </c>
      <c r="D22" s="3" t="s">
        <v>29</v>
      </c>
      <c r="E22" s="4">
        <v>160</v>
      </c>
      <c r="F22" s="5">
        <v>0.45</v>
      </c>
      <c r="G22" s="5">
        <v>0.05</v>
      </c>
      <c r="H22" s="9">
        <f t="shared" si="0"/>
        <v>0.5</v>
      </c>
      <c r="I22" s="9">
        <v>0.42000000000000004</v>
      </c>
    </row>
    <row r="23" spans="1:10" x14ac:dyDescent="0.3">
      <c r="A23" s="1">
        <v>1882</v>
      </c>
      <c r="B23" s="2" t="s">
        <v>30</v>
      </c>
      <c r="C23" s="3">
        <v>7897076918826</v>
      </c>
      <c r="D23" s="3" t="s">
        <v>29</v>
      </c>
      <c r="E23" s="4">
        <v>96</v>
      </c>
      <c r="F23" s="5">
        <v>0.47</v>
      </c>
      <c r="G23" s="5">
        <v>0.05</v>
      </c>
      <c r="H23" s="9">
        <f t="shared" si="0"/>
        <v>0.52</v>
      </c>
      <c r="I23" s="9">
        <v>0.43999999999999995</v>
      </c>
    </row>
    <row r="24" spans="1:10" x14ac:dyDescent="0.3">
      <c r="A24" s="1">
        <v>1884</v>
      </c>
      <c r="B24" s="2" t="s">
        <v>31</v>
      </c>
      <c r="C24" s="3">
        <v>7897076918840</v>
      </c>
      <c r="D24" s="3" t="s">
        <v>29</v>
      </c>
      <c r="E24" s="4">
        <v>128</v>
      </c>
      <c r="F24" s="5">
        <v>0.68</v>
      </c>
      <c r="G24" s="5">
        <v>0.05</v>
      </c>
      <c r="H24" s="9">
        <f t="shared" si="0"/>
        <v>0.73000000000000009</v>
      </c>
      <c r="I24" s="9">
        <v>0.65</v>
      </c>
    </row>
    <row r="25" spans="1:10" x14ac:dyDescent="0.3">
      <c r="A25" s="1">
        <v>1885</v>
      </c>
      <c r="B25" s="2" t="s">
        <v>32</v>
      </c>
      <c r="C25" s="3">
        <v>7897076918857</v>
      </c>
      <c r="D25" s="3" t="s">
        <v>29</v>
      </c>
      <c r="E25" s="4">
        <v>96</v>
      </c>
      <c r="F25" s="5">
        <v>0.67</v>
      </c>
      <c r="G25" s="5">
        <v>0.05</v>
      </c>
      <c r="H25" s="9">
        <f t="shared" si="0"/>
        <v>0.72000000000000008</v>
      </c>
      <c r="I25" s="9">
        <v>0.64</v>
      </c>
    </row>
    <row r="26" spans="1:10" x14ac:dyDescent="0.3">
      <c r="A26" s="1">
        <v>1886</v>
      </c>
      <c r="B26" s="2" t="s">
        <v>33</v>
      </c>
      <c r="C26" s="3">
        <v>7897076918864</v>
      </c>
      <c r="D26" s="3" t="s">
        <v>29</v>
      </c>
      <c r="E26" s="4">
        <v>128</v>
      </c>
      <c r="F26" s="5">
        <v>0.4</v>
      </c>
      <c r="G26" s="5">
        <v>0.05</v>
      </c>
      <c r="H26" s="9">
        <f t="shared" si="0"/>
        <v>0.45</v>
      </c>
      <c r="I26" s="9">
        <v>0.37</v>
      </c>
    </row>
    <row r="27" spans="1:10" x14ac:dyDescent="0.3">
      <c r="A27" s="1">
        <v>1113</v>
      </c>
      <c r="B27" s="2" t="s">
        <v>34</v>
      </c>
      <c r="C27" s="3">
        <v>7897076911131</v>
      </c>
      <c r="D27" s="3" t="s">
        <v>29</v>
      </c>
      <c r="E27" s="4">
        <v>80</v>
      </c>
      <c r="F27" s="5">
        <v>0.08</v>
      </c>
      <c r="G27" s="5">
        <v>0.05</v>
      </c>
      <c r="H27" s="9">
        <f t="shared" si="0"/>
        <v>0.13</v>
      </c>
      <c r="I27" s="9">
        <v>7.0000000000000007E-2</v>
      </c>
    </row>
    <row r="28" spans="1:10" x14ac:dyDescent="0.3">
      <c r="A28" s="1">
        <v>1114</v>
      </c>
      <c r="B28" s="2" t="s">
        <v>35</v>
      </c>
      <c r="C28" s="3">
        <v>7897076911148</v>
      </c>
      <c r="D28" s="3" t="s">
        <v>29</v>
      </c>
      <c r="E28" s="4">
        <v>30</v>
      </c>
      <c r="F28" s="5">
        <v>0.08</v>
      </c>
      <c r="G28" s="5">
        <v>0.05</v>
      </c>
      <c r="H28" s="9">
        <f t="shared" si="0"/>
        <v>0.13</v>
      </c>
      <c r="I28" s="9">
        <v>7.0000000000000007E-2</v>
      </c>
    </row>
    <row r="29" spans="1:10" x14ac:dyDescent="0.3">
      <c r="A29" s="1">
        <v>2300</v>
      </c>
      <c r="B29" s="2" t="s">
        <v>36</v>
      </c>
      <c r="C29" s="3">
        <v>7897076923004</v>
      </c>
      <c r="D29" s="3" t="s">
        <v>37</v>
      </c>
      <c r="E29" s="4">
        <v>55</v>
      </c>
      <c r="F29" s="5">
        <v>0.65</v>
      </c>
      <c r="G29" s="10"/>
      <c r="H29" s="9">
        <f t="shared" si="0"/>
        <v>0.65</v>
      </c>
      <c r="I29" s="9">
        <v>0.63</v>
      </c>
      <c r="J29" s="6"/>
    </row>
    <row r="30" spans="1:10" x14ac:dyDescent="0.3">
      <c r="A30" s="1">
        <v>2298</v>
      </c>
      <c r="B30" s="2" t="s">
        <v>38</v>
      </c>
      <c r="C30" s="3">
        <v>7897076922984</v>
      </c>
      <c r="D30" s="3" t="s">
        <v>37</v>
      </c>
      <c r="E30" s="4">
        <v>77</v>
      </c>
      <c r="F30" s="5">
        <v>0.69</v>
      </c>
      <c r="G30" s="10"/>
      <c r="H30" s="9">
        <f t="shared" si="0"/>
        <v>0.69</v>
      </c>
      <c r="I30" s="9">
        <v>0.66999999999999993</v>
      </c>
      <c r="J30" s="6"/>
    </row>
    <row r="31" spans="1:10" x14ac:dyDescent="0.3">
      <c r="A31" s="1">
        <v>2299</v>
      </c>
      <c r="B31" s="2" t="s">
        <v>39</v>
      </c>
      <c r="C31" s="3">
        <v>7897076922991</v>
      </c>
      <c r="D31" s="3" t="s">
        <v>37</v>
      </c>
      <c r="E31" s="4">
        <v>55</v>
      </c>
      <c r="F31" s="5">
        <v>0.66</v>
      </c>
      <c r="G31" s="10"/>
      <c r="H31" s="9">
        <f t="shared" si="0"/>
        <v>0.66</v>
      </c>
      <c r="I31" s="9">
        <v>0.64</v>
      </c>
      <c r="J31" s="6"/>
    </row>
    <row r="32" spans="1:10" x14ac:dyDescent="0.3">
      <c r="A32" s="1">
        <v>2343</v>
      </c>
      <c r="B32" s="2" t="s">
        <v>40</v>
      </c>
      <c r="C32" s="3">
        <v>7897076923431</v>
      </c>
      <c r="D32" s="3" t="s">
        <v>41</v>
      </c>
      <c r="E32" s="4">
        <v>40</v>
      </c>
      <c r="F32" s="5">
        <v>0.78</v>
      </c>
      <c r="G32" s="5">
        <v>0.05</v>
      </c>
      <c r="H32" s="9">
        <f t="shared" si="0"/>
        <v>0.83000000000000007</v>
      </c>
      <c r="I32" s="9">
        <v>0.77</v>
      </c>
    </row>
    <row r="33" spans="1:10" x14ac:dyDescent="0.3">
      <c r="A33" s="1">
        <v>2344</v>
      </c>
      <c r="B33" s="2" t="s">
        <v>42</v>
      </c>
      <c r="C33" s="3">
        <v>7897076923448</v>
      </c>
      <c r="D33" s="3" t="s">
        <v>41</v>
      </c>
      <c r="E33" s="4">
        <v>40</v>
      </c>
      <c r="F33" s="5">
        <v>0.53</v>
      </c>
      <c r="G33" s="5">
        <v>0.05</v>
      </c>
      <c r="H33" s="9">
        <f t="shared" si="0"/>
        <v>0.58000000000000007</v>
      </c>
      <c r="I33" s="9">
        <v>0.5</v>
      </c>
    </row>
    <row r="34" spans="1:10" x14ac:dyDescent="0.3">
      <c r="A34" s="1">
        <v>2213</v>
      </c>
      <c r="B34" s="2" t="s">
        <v>43</v>
      </c>
      <c r="C34" s="3">
        <v>7897076922137</v>
      </c>
      <c r="D34" s="3" t="s">
        <v>44</v>
      </c>
      <c r="E34" s="4">
        <v>360</v>
      </c>
      <c r="F34" s="5">
        <v>0.65</v>
      </c>
      <c r="G34" s="5">
        <v>0.05</v>
      </c>
      <c r="H34" s="9">
        <f t="shared" si="0"/>
        <v>0.70000000000000007</v>
      </c>
      <c r="I34" s="9">
        <v>0.65</v>
      </c>
    </row>
    <row r="35" spans="1:10" x14ac:dyDescent="0.3">
      <c r="A35" s="1">
        <v>2214</v>
      </c>
      <c r="B35" s="2" t="s">
        <v>45</v>
      </c>
      <c r="C35" s="3">
        <v>7897076922144</v>
      </c>
      <c r="D35" s="3" t="s">
        <v>44</v>
      </c>
      <c r="E35" s="4">
        <v>360</v>
      </c>
      <c r="F35" s="5">
        <v>0.65</v>
      </c>
      <c r="G35" s="5">
        <v>0.05</v>
      </c>
      <c r="H35" s="9">
        <f t="shared" si="0"/>
        <v>0.70000000000000007</v>
      </c>
      <c r="I35" s="9">
        <v>0.65</v>
      </c>
    </row>
    <row r="36" spans="1:10" x14ac:dyDescent="0.3">
      <c r="A36" s="1">
        <v>790</v>
      </c>
      <c r="B36" s="2" t="s">
        <v>46</v>
      </c>
      <c r="C36" s="3">
        <v>7897076907905</v>
      </c>
      <c r="D36" s="3" t="s">
        <v>47</v>
      </c>
      <c r="E36" s="4">
        <v>192</v>
      </c>
      <c r="F36" s="5">
        <v>0.7</v>
      </c>
      <c r="G36" s="10"/>
      <c r="H36" s="9">
        <f t="shared" si="0"/>
        <v>0.7</v>
      </c>
      <c r="I36" s="9">
        <v>0.67999999999999994</v>
      </c>
      <c r="J36" s="6"/>
    </row>
    <row r="37" spans="1:10" x14ac:dyDescent="0.3">
      <c r="A37" s="1">
        <v>791</v>
      </c>
      <c r="B37" s="2" t="s">
        <v>48</v>
      </c>
      <c r="C37" s="3">
        <v>7897076907912</v>
      </c>
      <c r="D37" s="3" t="s">
        <v>47</v>
      </c>
      <c r="E37" s="4">
        <v>160</v>
      </c>
      <c r="F37" s="5">
        <v>0.7</v>
      </c>
      <c r="G37" s="10"/>
      <c r="H37" s="9">
        <f t="shared" si="0"/>
        <v>0.7</v>
      </c>
      <c r="I37" s="9">
        <v>0.67999999999999994</v>
      </c>
      <c r="J37" s="6"/>
    </row>
    <row r="38" spans="1:10" x14ac:dyDescent="0.3">
      <c r="A38" s="1">
        <v>2224</v>
      </c>
      <c r="B38" s="2" t="s">
        <v>49</v>
      </c>
      <c r="C38" s="3">
        <v>7897076922243</v>
      </c>
      <c r="D38" s="3" t="s">
        <v>50</v>
      </c>
      <c r="E38" s="4">
        <v>336</v>
      </c>
      <c r="F38" s="5">
        <v>0.8</v>
      </c>
      <c r="G38" s="5">
        <v>0.05</v>
      </c>
      <c r="H38" s="9">
        <f t="shared" si="0"/>
        <v>0.85000000000000009</v>
      </c>
      <c r="I38" s="9">
        <v>0.77</v>
      </c>
    </row>
    <row r="39" spans="1:10" x14ac:dyDescent="0.3">
      <c r="A39" s="1">
        <v>2225</v>
      </c>
      <c r="B39" s="2" t="s">
        <v>51</v>
      </c>
      <c r="C39" s="3">
        <v>7897076922250</v>
      </c>
      <c r="D39" s="3" t="s">
        <v>50</v>
      </c>
      <c r="E39" s="4">
        <v>144</v>
      </c>
      <c r="F39" s="5">
        <v>0.77</v>
      </c>
      <c r="G39" s="5">
        <v>0.05</v>
      </c>
      <c r="H39" s="9">
        <f t="shared" si="0"/>
        <v>0.82000000000000006</v>
      </c>
      <c r="I39" s="9">
        <v>0.77</v>
      </c>
    </row>
    <row r="40" spans="1:10" x14ac:dyDescent="0.3">
      <c r="A40" s="1">
        <v>1090</v>
      </c>
      <c r="B40" s="2" t="s">
        <v>52</v>
      </c>
      <c r="C40" s="3">
        <v>7897076910905</v>
      </c>
      <c r="D40" s="3" t="s">
        <v>53</v>
      </c>
      <c r="E40" s="4">
        <v>144</v>
      </c>
      <c r="F40" s="5">
        <v>0.32</v>
      </c>
      <c r="G40" s="5">
        <v>0.05</v>
      </c>
      <c r="H40" s="9">
        <f t="shared" si="0"/>
        <v>0.37</v>
      </c>
      <c r="I40" s="9">
        <v>0.3</v>
      </c>
    </row>
    <row r="41" spans="1:10" x14ac:dyDescent="0.3">
      <c r="A41" s="1">
        <v>1092</v>
      </c>
      <c r="B41" s="2" t="s">
        <v>54</v>
      </c>
      <c r="C41" s="3">
        <v>7897076910929</v>
      </c>
      <c r="D41" s="3" t="s">
        <v>53</v>
      </c>
      <c r="E41" s="4">
        <v>144</v>
      </c>
      <c r="F41" s="5">
        <v>0.26</v>
      </c>
      <c r="G41" s="5">
        <v>0.05</v>
      </c>
      <c r="H41" s="9">
        <f t="shared" si="0"/>
        <v>0.31</v>
      </c>
      <c r="I41" s="9">
        <v>0.24</v>
      </c>
    </row>
    <row r="42" spans="1:10" x14ac:dyDescent="0.3">
      <c r="A42" s="1">
        <v>1270</v>
      </c>
      <c r="B42" s="2" t="s">
        <v>55</v>
      </c>
      <c r="C42" s="3">
        <v>7897076912701</v>
      </c>
      <c r="D42" s="3" t="s">
        <v>56</v>
      </c>
      <c r="E42" s="4">
        <v>288</v>
      </c>
      <c r="F42" s="5">
        <v>0.84</v>
      </c>
      <c r="G42" s="10"/>
      <c r="H42" s="9">
        <f t="shared" si="0"/>
        <v>0.84</v>
      </c>
      <c r="I42" s="9">
        <v>0.82</v>
      </c>
      <c r="J42" s="6"/>
    </row>
    <row r="43" spans="1:10" x14ac:dyDescent="0.3">
      <c r="A43" s="1">
        <v>1233</v>
      </c>
      <c r="B43" s="2" t="s">
        <v>57</v>
      </c>
      <c r="C43" s="3">
        <v>7897076912336</v>
      </c>
      <c r="D43" s="3" t="s">
        <v>58</v>
      </c>
      <c r="E43" s="4">
        <v>168</v>
      </c>
      <c r="F43" s="5">
        <v>0.78</v>
      </c>
      <c r="G43" s="5">
        <v>0.05</v>
      </c>
      <c r="H43" s="9">
        <f t="shared" si="0"/>
        <v>0.83000000000000007</v>
      </c>
      <c r="I43" s="9">
        <v>0.75</v>
      </c>
    </row>
    <row r="44" spans="1:10" x14ac:dyDescent="0.3">
      <c r="A44" s="1">
        <v>1234</v>
      </c>
      <c r="B44" s="2" t="s">
        <v>59</v>
      </c>
      <c r="C44" s="3">
        <v>7897076912343</v>
      </c>
      <c r="D44" s="3" t="s">
        <v>58</v>
      </c>
      <c r="E44" s="4">
        <v>180</v>
      </c>
      <c r="F44" s="5">
        <v>0.78</v>
      </c>
      <c r="G44" s="5">
        <v>0.05</v>
      </c>
      <c r="H44" s="9">
        <f t="shared" si="0"/>
        <v>0.83000000000000007</v>
      </c>
      <c r="I44" s="9">
        <v>0.75</v>
      </c>
    </row>
    <row r="45" spans="1:10" x14ac:dyDescent="0.3">
      <c r="A45" s="1">
        <v>2363</v>
      </c>
      <c r="B45" s="2" t="s">
        <v>60</v>
      </c>
      <c r="C45" s="3">
        <v>7897076923639</v>
      </c>
      <c r="D45" s="3" t="s">
        <v>61</v>
      </c>
      <c r="E45" s="4">
        <v>420</v>
      </c>
      <c r="F45" s="5">
        <v>0.35</v>
      </c>
      <c r="G45" s="5">
        <v>0.05</v>
      </c>
      <c r="H45" s="9">
        <f t="shared" si="0"/>
        <v>0.39999999999999997</v>
      </c>
      <c r="I45" s="9">
        <v>0.31999999999999995</v>
      </c>
    </row>
    <row r="46" spans="1:10" x14ac:dyDescent="0.3">
      <c r="A46" s="1">
        <v>2187</v>
      </c>
      <c r="B46" s="2" t="s">
        <v>62</v>
      </c>
      <c r="C46" s="3">
        <v>7897076921871</v>
      </c>
      <c r="D46" s="3" t="s">
        <v>63</v>
      </c>
      <c r="E46" s="4">
        <v>108</v>
      </c>
      <c r="F46" s="5">
        <v>0.45</v>
      </c>
      <c r="G46" s="5">
        <v>0.05</v>
      </c>
      <c r="H46" s="9">
        <f t="shared" si="0"/>
        <v>0.5</v>
      </c>
      <c r="I46" s="9">
        <v>0.42000000000000004</v>
      </c>
    </row>
    <row r="47" spans="1:10" x14ac:dyDescent="0.3">
      <c r="A47" s="1">
        <v>2190</v>
      </c>
      <c r="B47" s="2" t="s">
        <v>64</v>
      </c>
      <c r="C47" s="3">
        <v>7897076921901</v>
      </c>
      <c r="D47" s="3" t="s">
        <v>63</v>
      </c>
      <c r="E47" s="4">
        <v>72</v>
      </c>
      <c r="F47" s="5">
        <v>0.45</v>
      </c>
      <c r="G47" s="5">
        <v>0.05</v>
      </c>
      <c r="H47" s="9">
        <f t="shared" si="0"/>
        <v>0.5</v>
      </c>
      <c r="I47" s="9">
        <v>0.42000000000000004</v>
      </c>
    </row>
    <row r="48" spans="1:10" x14ac:dyDescent="0.3">
      <c r="A48" s="1">
        <v>2329</v>
      </c>
      <c r="B48" s="2" t="s">
        <v>65</v>
      </c>
      <c r="C48" s="3">
        <v>7897076923295</v>
      </c>
      <c r="D48" s="3" t="s">
        <v>63</v>
      </c>
      <c r="E48" s="4">
        <v>48</v>
      </c>
      <c r="F48" s="5">
        <v>0.55000000000000004</v>
      </c>
      <c r="G48" s="5">
        <v>0.05</v>
      </c>
      <c r="H48" s="9">
        <f t="shared" si="0"/>
        <v>0.60000000000000009</v>
      </c>
      <c r="I48" s="9">
        <v>0.52</v>
      </c>
    </row>
    <row r="49" spans="1:10" x14ac:dyDescent="0.3">
      <c r="A49" s="1">
        <v>1218</v>
      </c>
      <c r="B49" s="2" t="s">
        <v>66</v>
      </c>
      <c r="C49" s="3">
        <v>7897076912183</v>
      </c>
      <c r="D49" s="3" t="s">
        <v>67</v>
      </c>
      <c r="E49" s="4">
        <v>144</v>
      </c>
      <c r="F49" s="5">
        <v>0.75</v>
      </c>
      <c r="G49" s="5">
        <v>0.05</v>
      </c>
      <c r="H49" s="9">
        <f t="shared" si="0"/>
        <v>0.8</v>
      </c>
      <c r="I49" s="9">
        <v>0.72</v>
      </c>
    </row>
    <row r="50" spans="1:10" x14ac:dyDescent="0.3">
      <c r="A50" s="1">
        <v>1219</v>
      </c>
      <c r="B50" s="2" t="s">
        <v>68</v>
      </c>
      <c r="C50" s="3">
        <v>7897076912190</v>
      </c>
      <c r="D50" s="3" t="s">
        <v>67</v>
      </c>
      <c r="E50" s="4">
        <v>120</v>
      </c>
      <c r="F50" s="5">
        <v>0.75</v>
      </c>
      <c r="G50" s="5">
        <v>0.05</v>
      </c>
      <c r="H50" s="9">
        <f t="shared" si="0"/>
        <v>0.8</v>
      </c>
      <c r="I50" s="9">
        <v>0.72</v>
      </c>
    </row>
    <row r="51" spans="1:10" x14ac:dyDescent="0.3">
      <c r="A51" s="1">
        <v>1206</v>
      </c>
      <c r="B51" s="2" t="s">
        <v>69</v>
      </c>
      <c r="C51" s="3">
        <v>7897076912060</v>
      </c>
      <c r="D51" s="3" t="s">
        <v>70</v>
      </c>
      <c r="E51" s="4">
        <v>288</v>
      </c>
      <c r="F51" s="5">
        <v>0.85</v>
      </c>
      <c r="G51" s="10"/>
      <c r="H51" s="9">
        <f t="shared" si="0"/>
        <v>0.85</v>
      </c>
      <c r="I51" s="9">
        <v>0.83</v>
      </c>
      <c r="J51" s="6"/>
    </row>
    <row r="52" spans="1:10" x14ac:dyDescent="0.3">
      <c r="A52" s="1">
        <v>1142</v>
      </c>
      <c r="B52" s="2" t="s">
        <v>71</v>
      </c>
      <c r="C52" s="3">
        <v>7897076911421</v>
      </c>
      <c r="D52" s="3" t="s">
        <v>70</v>
      </c>
      <c r="E52" s="4">
        <v>192</v>
      </c>
      <c r="F52" s="5">
        <v>0.82</v>
      </c>
      <c r="G52" s="10"/>
      <c r="H52" s="9">
        <f t="shared" si="0"/>
        <v>0.82</v>
      </c>
      <c r="I52" s="9">
        <v>0.79999999999999993</v>
      </c>
      <c r="J52" s="6"/>
    </row>
    <row r="53" spans="1:10" x14ac:dyDescent="0.3">
      <c r="A53" s="1">
        <v>1215</v>
      </c>
      <c r="B53" s="2" t="s">
        <v>72</v>
      </c>
      <c r="C53" s="3">
        <v>7897076912152</v>
      </c>
      <c r="D53" s="3" t="s">
        <v>73</v>
      </c>
      <c r="E53" s="4">
        <v>112</v>
      </c>
      <c r="F53" s="5">
        <v>0.65</v>
      </c>
      <c r="G53" s="10"/>
      <c r="H53" s="9">
        <f t="shared" si="0"/>
        <v>0.65</v>
      </c>
      <c r="I53" s="9">
        <v>0.63</v>
      </c>
      <c r="J53" s="6"/>
    </row>
    <row r="54" spans="1:10" x14ac:dyDescent="0.3">
      <c r="A54" s="1">
        <v>2069</v>
      </c>
      <c r="B54" s="2" t="s">
        <v>74</v>
      </c>
      <c r="C54" s="3">
        <v>7897076920690</v>
      </c>
      <c r="D54" s="3" t="s">
        <v>75</v>
      </c>
      <c r="E54" s="4">
        <v>180</v>
      </c>
      <c r="F54" s="5">
        <v>0.87</v>
      </c>
      <c r="G54" s="5">
        <v>0.05</v>
      </c>
      <c r="H54" s="9">
        <f t="shared" si="0"/>
        <v>0.92</v>
      </c>
      <c r="I54" s="9">
        <v>0.84</v>
      </c>
    </row>
    <row r="55" spans="1:10" x14ac:dyDescent="0.3">
      <c r="A55" s="1">
        <v>1900</v>
      </c>
      <c r="B55" s="2" t="s">
        <v>76</v>
      </c>
      <c r="C55" s="3">
        <v>7897076919007</v>
      </c>
      <c r="D55" s="3" t="s">
        <v>75</v>
      </c>
      <c r="E55" s="4">
        <v>144</v>
      </c>
      <c r="F55" s="5">
        <v>0.8</v>
      </c>
      <c r="G55" s="5">
        <v>0.05</v>
      </c>
      <c r="H55" s="9">
        <f t="shared" si="0"/>
        <v>0.85000000000000009</v>
      </c>
      <c r="I55" s="9">
        <v>0.77</v>
      </c>
    </row>
    <row r="56" spans="1:10" x14ac:dyDescent="0.3">
      <c r="A56" s="1">
        <v>1910</v>
      </c>
      <c r="B56" s="2" t="s">
        <v>77</v>
      </c>
      <c r="C56" s="3">
        <v>7897076919106</v>
      </c>
      <c r="D56" s="3" t="s">
        <v>75</v>
      </c>
      <c r="E56" s="4">
        <v>120</v>
      </c>
      <c r="F56" s="5">
        <v>0.85</v>
      </c>
      <c r="G56" s="5">
        <v>0.05</v>
      </c>
      <c r="H56" s="9">
        <f t="shared" si="0"/>
        <v>0.9</v>
      </c>
      <c r="I56" s="9">
        <v>0.82</v>
      </c>
    </row>
    <row r="57" spans="1:10" x14ac:dyDescent="0.3">
      <c r="A57" s="1">
        <v>1404</v>
      </c>
      <c r="B57" s="2" t="s">
        <v>78</v>
      </c>
      <c r="C57" s="3">
        <v>7897076914040</v>
      </c>
      <c r="D57" s="3" t="s">
        <v>79</v>
      </c>
      <c r="E57" s="4">
        <v>120</v>
      </c>
      <c r="F57" s="5">
        <v>0.78</v>
      </c>
      <c r="G57" s="10"/>
      <c r="H57" s="9">
        <f t="shared" si="0"/>
        <v>0.78</v>
      </c>
      <c r="I57" s="9">
        <v>0.76</v>
      </c>
      <c r="J57" s="6"/>
    </row>
    <row r="58" spans="1:10" x14ac:dyDescent="0.3">
      <c r="A58" s="1">
        <v>1405</v>
      </c>
      <c r="B58" s="2" t="s">
        <v>80</v>
      </c>
      <c r="C58" s="3">
        <v>7897076914057</v>
      </c>
      <c r="D58" s="3" t="s">
        <v>79</v>
      </c>
      <c r="E58" s="4">
        <v>84</v>
      </c>
      <c r="F58" s="5">
        <v>0.78</v>
      </c>
      <c r="G58" s="5">
        <v>0.05</v>
      </c>
      <c r="H58" s="9">
        <f t="shared" si="0"/>
        <v>0.83000000000000007</v>
      </c>
      <c r="I58" s="9">
        <v>0.75</v>
      </c>
    </row>
    <row r="59" spans="1:10" x14ac:dyDescent="0.3">
      <c r="A59" s="1">
        <v>1407</v>
      </c>
      <c r="B59" s="2" t="s">
        <v>81</v>
      </c>
      <c r="C59" s="3">
        <v>7897076914071</v>
      </c>
      <c r="D59" s="3" t="s">
        <v>79</v>
      </c>
      <c r="E59" s="4">
        <v>180</v>
      </c>
      <c r="F59" s="5">
        <v>0.78</v>
      </c>
      <c r="G59" s="10"/>
      <c r="H59" s="9">
        <f t="shared" si="0"/>
        <v>0.78</v>
      </c>
      <c r="I59" s="9">
        <v>0.76</v>
      </c>
      <c r="J59" s="6"/>
    </row>
    <row r="60" spans="1:10" x14ac:dyDescent="0.3">
      <c r="A60" s="1">
        <v>1408</v>
      </c>
      <c r="B60" s="2" t="s">
        <v>82</v>
      </c>
      <c r="C60" s="3">
        <v>7897076914088</v>
      </c>
      <c r="D60" s="3" t="s">
        <v>79</v>
      </c>
      <c r="E60" s="4">
        <v>108</v>
      </c>
      <c r="F60" s="5">
        <v>0.78</v>
      </c>
      <c r="G60" s="5">
        <v>0.05</v>
      </c>
      <c r="H60" s="9">
        <f t="shared" si="0"/>
        <v>0.83000000000000007</v>
      </c>
      <c r="I60" s="9">
        <v>0.75</v>
      </c>
    </row>
    <row r="61" spans="1:10" x14ac:dyDescent="0.3">
      <c r="A61" s="7">
        <v>2392</v>
      </c>
      <c r="B61" s="8" t="s">
        <v>83</v>
      </c>
      <c r="C61" s="3">
        <v>7897076923929</v>
      </c>
      <c r="D61" s="3" t="s">
        <v>84</v>
      </c>
      <c r="E61" s="4">
        <v>60</v>
      </c>
      <c r="F61" s="5">
        <v>0.35</v>
      </c>
      <c r="G61" s="5">
        <v>0.05</v>
      </c>
      <c r="H61" s="9">
        <f t="shared" si="0"/>
        <v>0.39999999999999997</v>
      </c>
      <c r="I61" s="9">
        <v>0.34</v>
      </c>
    </row>
    <row r="62" spans="1:10" x14ac:dyDescent="0.3">
      <c r="A62" s="7">
        <v>2391</v>
      </c>
      <c r="B62" s="8" t="s">
        <v>85</v>
      </c>
      <c r="C62" s="3">
        <v>7897076923912</v>
      </c>
      <c r="D62" s="3" t="s">
        <v>84</v>
      </c>
      <c r="E62" s="4">
        <v>180</v>
      </c>
      <c r="F62" s="5">
        <v>0.35</v>
      </c>
      <c r="G62" s="5">
        <v>0.05</v>
      </c>
      <c r="H62" s="9">
        <f t="shared" si="0"/>
        <v>0.39999999999999997</v>
      </c>
      <c r="I62" s="9">
        <v>0.34</v>
      </c>
    </row>
    <row r="63" spans="1:10" x14ac:dyDescent="0.3">
      <c r="A63" s="1">
        <v>1095</v>
      </c>
      <c r="B63" s="2" t="s">
        <v>86</v>
      </c>
      <c r="C63" s="3">
        <v>7897076910950</v>
      </c>
      <c r="D63" s="3" t="s">
        <v>87</v>
      </c>
      <c r="E63" s="4">
        <v>160</v>
      </c>
      <c r="F63" s="5">
        <v>0.82</v>
      </c>
      <c r="G63" s="10"/>
      <c r="H63" s="9">
        <f t="shared" si="0"/>
        <v>0.82</v>
      </c>
      <c r="I63" s="9">
        <v>0.79999999999999993</v>
      </c>
      <c r="J63" s="6"/>
    </row>
    <row r="64" spans="1:10" x14ac:dyDescent="0.3">
      <c r="A64" s="1">
        <v>1097</v>
      </c>
      <c r="B64" s="2" t="s">
        <v>88</v>
      </c>
      <c r="C64" s="3">
        <v>7897076910974</v>
      </c>
      <c r="D64" s="3" t="s">
        <v>87</v>
      </c>
      <c r="E64" s="4">
        <v>160</v>
      </c>
      <c r="F64" s="5">
        <v>0.82</v>
      </c>
      <c r="G64" s="10"/>
      <c r="H64" s="9">
        <f t="shared" si="0"/>
        <v>0.82</v>
      </c>
      <c r="I64" s="9">
        <v>0.79999999999999993</v>
      </c>
      <c r="J64" s="6"/>
    </row>
    <row r="65" spans="1:10" x14ac:dyDescent="0.3">
      <c r="A65" s="1">
        <v>2238</v>
      </c>
      <c r="B65" s="2" t="s">
        <v>89</v>
      </c>
      <c r="C65" s="3">
        <v>7897076922380</v>
      </c>
      <c r="D65" s="3" t="s">
        <v>90</v>
      </c>
      <c r="E65" s="4">
        <v>144</v>
      </c>
      <c r="F65" s="5">
        <v>0.61</v>
      </c>
      <c r="G65" s="5">
        <v>0.05</v>
      </c>
      <c r="H65" s="9">
        <f t="shared" si="0"/>
        <v>0.66</v>
      </c>
      <c r="I65" s="9">
        <v>0.57999999999999996</v>
      </c>
    </row>
    <row r="66" spans="1:10" x14ac:dyDescent="0.3">
      <c r="A66" s="1">
        <v>2239</v>
      </c>
      <c r="B66" s="2" t="s">
        <v>91</v>
      </c>
      <c r="C66" s="3">
        <v>7897076922397</v>
      </c>
      <c r="D66" s="3" t="s">
        <v>90</v>
      </c>
      <c r="E66" s="4">
        <v>128</v>
      </c>
      <c r="F66" s="5">
        <v>0.62</v>
      </c>
      <c r="G66" s="5">
        <v>0.05</v>
      </c>
      <c r="H66" s="9">
        <f t="shared" si="0"/>
        <v>0.67</v>
      </c>
      <c r="I66" s="9">
        <v>0.57999999999999996</v>
      </c>
    </row>
    <row r="67" spans="1:10" x14ac:dyDescent="0.3">
      <c r="A67" s="1">
        <v>2240</v>
      </c>
      <c r="B67" s="2" t="s">
        <v>92</v>
      </c>
      <c r="C67" s="3">
        <v>7897076922403</v>
      </c>
      <c r="D67" s="3" t="s">
        <v>90</v>
      </c>
      <c r="E67" s="4">
        <v>128</v>
      </c>
      <c r="F67" s="5">
        <v>0.57999999999999996</v>
      </c>
      <c r="G67" s="5">
        <v>0.05</v>
      </c>
      <c r="H67" s="9">
        <f t="shared" si="0"/>
        <v>0.63</v>
      </c>
      <c r="I67" s="9">
        <v>0.56000000000000005</v>
      </c>
    </row>
    <row r="68" spans="1:10" x14ac:dyDescent="0.3">
      <c r="A68" s="1">
        <v>2241</v>
      </c>
      <c r="B68" s="2" t="s">
        <v>93</v>
      </c>
      <c r="C68" s="3">
        <v>7897076922410</v>
      </c>
      <c r="D68" s="3" t="s">
        <v>90</v>
      </c>
      <c r="E68" s="4">
        <v>64</v>
      </c>
      <c r="F68" s="5">
        <v>0.57999999999999996</v>
      </c>
      <c r="G68" s="5">
        <v>0.05</v>
      </c>
      <c r="H68" s="9">
        <f t="shared" si="0"/>
        <v>0.63</v>
      </c>
      <c r="I68" s="9">
        <v>0.56000000000000005</v>
      </c>
    </row>
    <row r="69" spans="1:10" x14ac:dyDescent="0.3">
      <c r="A69" s="1">
        <v>1855</v>
      </c>
      <c r="B69" s="2" t="s">
        <v>94</v>
      </c>
      <c r="C69" s="3">
        <v>7897076918550</v>
      </c>
      <c r="D69" s="3" t="s">
        <v>95</v>
      </c>
      <c r="E69" s="4">
        <v>80</v>
      </c>
      <c r="F69" s="5">
        <v>0.28000000000000003</v>
      </c>
      <c r="G69" s="5">
        <v>0.05</v>
      </c>
      <c r="H69" s="9">
        <f t="shared" ref="H69:H131" si="1">F69+G69</f>
        <v>0.33</v>
      </c>
      <c r="I69" s="9">
        <v>0.25</v>
      </c>
    </row>
    <row r="70" spans="1:10" x14ac:dyDescent="0.3">
      <c r="A70" s="1">
        <v>1858</v>
      </c>
      <c r="B70" s="2" t="s">
        <v>96</v>
      </c>
      <c r="C70" s="3">
        <v>7897076918581</v>
      </c>
      <c r="D70" s="3" t="s">
        <v>95</v>
      </c>
      <c r="E70" s="4">
        <v>80</v>
      </c>
      <c r="F70" s="5">
        <v>0.28000000000000003</v>
      </c>
      <c r="G70" s="5">
        <v>0.05</v>
      </c>
      <c r="H70" s="9">
        <f t="shared" si="1"/>
        <v>0.33</v>
      </c>
      <c r="I70" s="9">
        <v>0.25</v>
      </c>
    </row>
    <row r="71" spans="1:10" x14ac:dyDescent="0.3">
      <c r="A71" s="1">
        <v>1933</v>
      </c>
      <c r="B71" s="2" t="s">
        <v>97</v>
      </c>
      <c r="C71" s="3">
        <v>7897076919335</v>
      </c>
      <c r="D71" s="3" t="s">
        <v>98</v>
      </c>
      <c r="E71" s="4">
        <v>160</v>
      </c>
      <c r="F71" s="5">
        <v>0.74</v>
      </c>
      <c r="G71" s="5">
        <v>0.05</v>
      </c>
      <c r="H71" s="9">
        <f t="shared" si="1"/>
        <v>0.79</v>
      </c>
      <c r="I71" s="9">
        <v>0.73</v>
      </c>
    </row>
    <row r="72" spans="1:10" x14ac:dyDescent="0.3">
      <c r="A72" s="1">
        <v>1176</v>
      </c>
      <c r="B72" s="2" t="s">
        <v>99</v>
      </c>
      <c r="C72" s="3">
        <v>7897076911766</v>
      </c>
      <c r="D72" s="3" t="s">
        <v>100</v>
      </c>
      <c r="E72" s="4">
        <v>96</v>
      </c>
      <c r="F72" s="5">
        <v>0.8</v>
      </c>
      <c r="G72" s="10"/>
      <c r="H72" s="9">
        <f t="shared" si="1"/>
        <v>0.8</v>
      </c>
      <c r="I72" s="9">
        <v>0.78</v>
      </c>
      <c r="J72" s="6"/>
    </row>
    <row r="73" spans="1:10" x14ac:dyDescent="0.3">
      <c r="A73" s="1">
        <v>1177</v>
      </c>
      <c r="B73" s="2" t="s">
        <v>101</v>
      </c>
      <c r="C73" s="3">
        <v>7897076911773</v>
      </c>
      <c r="D73" s="3" t="s">
        <v>100</v>
      </c>
      <c r="E73" s="4">
        <v>96</v>
      </c>
      <c r="F73" s="5">
        <v>0.745</v>
      </c>
      <c r="G73" s="10"/>
      <c r="H73" s="9">
        <f t="shared" si="1"/>
        <v>0.745</v>
      </c>
      <c r="I73" s="9">
        <v>0.72499999999999998</v>
      </c>
      <c r="J73" s="6"/>
    </row>
    <row r="74" spans="1:10" x14ac:dyDescent="0.3">
      <c r="A74" s="1">
        <v>1178</v>
      </c>
      <c r="B74" s="2" t="s">
        <v>102</v>
      </c>
      <c r="C74" s="3">
        <v>7897076911780</v>
      </c>
      <c r="D74" s="3" t="s">
        <v>100</v>
      </c>
      <c r="E74" s="4">
        <v>192</v>
      </c>
      <c r="F74" s="5">
        <v>0.8</v>
      </c>
      <c r="G74" s="10"/>
      <c r="H74" s="9">
        <f t="shared" si="1"/>
        <v>0.8</v>
      </c>
      <c r="I74" s="9">
        <v>0.78</v>
      </c>
      <c r="J74" s="6"/>
    </row>
    <row r="75" spans="1:10" x14ac:dyDescent="0.3">
      <c r="A75" s="1">
        <v>2149</v>
      </c>
      <c r="B75" s="2" t="s">
        <v>103</v>
      </c>
      <c r="C75" s="3">
        <v>7897076921499</v>
      </c>
      <c r="D75" s="3" t="s">
        <v>104</v>
      </c>
      <c r="E75" s="4">
        <v>120</v>
      </c>
      <c r="F75" s="5">
        <v>0.69</v>
      </c>
      <c r="G75" s="5">
        <v>0.05</v>
      </c>
      <c r="H75" s="9">
        <f t="shared" si="1"/>
        <v>0.74</v>
      </c>
      <c r="I75" s="9">
        <v>0.66999999999999993</v>
      </c>
    </row>
    <row r="76" spans="1:10" x14ac:dyDescent="0.3">
      <c r="A76" s="1">
        <v>678</v>
      </c>
      <c r="B76" s="2" t="s">
        <v>105</v>
      </c>
      <c r="C76" s="3">
        <v>7897076906786</v>
      </c>
      <c r="D76" s="3" t="s">
        <v>106</v>
      </c>
      <c r="E76" s="4">
        <v>144</v>
      </c>
      <c r="F76" s="5">
        <v>0.8</v>
      </c>
      <c r="G76" s="10"/>
      <c r="H76" s="9">
        <f t="shared" si="1"/>
        <v>0.8</v>
      </c>
      <c r="I76" s="9">
        <v>0.78</v>
      </c>
      <c r="J76" s="6"/>
    </row>
    <row r="77" spans="1:10" x14ac:dyDescent="0.3">
      <c r="A77" s="1">
        <v>2351</v>
      </c>
      <c r="B77" s="2" t="s">
        <v>107</v>
      </c>
      <c r="C77" s="3">
        <v>7897076923516</v>
      </c>
      <c r="D77" s="3" t="s">
        <v>108</v>
      </c>
      <c r="E77" s="4">
        <v>144</v>
      </c>
      <c r="F77" s="5">
        <v>0.78500000000000003</v>
      </c>
      <c r="G77" s="10"/>
      <c r="H77" s="9">
        <f t="shared" si="1"/>
        <v>0.78500000000000003</v>
      </c>
      <c r="I77" s="9">
        <v>0.76500000000000001</v>
      </c>
      <c r="J77" s="6"/>
    </row>
    <row r="78" spans="1:10" x14ac:dyDescent="0.3">
      <c r="A78" s="1">
        <v>2352</v>
      </c>
      <c r="B78" s="2" t="s">
        <v>109</v>
      </c>
      <c r="C78" s="3">
        <v>7897076923523</v>
      </c>
      <c r="D78" s="3" t="s">
        <v>108</v>
      </c>
      <c r="E78" s="4">
        <v>80</v>
      </c>
      <c r="F78" s="5">
        <v>0.78500000000000003</v>
      </c>
      <c r="G78" s="10"/>
      <c r="H78" s="9">
        <f t="shared" si="1"/>
        <v>0.78500000000000003</v>
      </c>
      <c r="I78" s="9">
        <v>0.76500000000000001</v>
      </c>
      <c r="J78" s="6"/>
    </row>
    <row r="79" spans="1:10" x14ac:dyDescent="0.3">
      <c r="A79" s="1">
        <v>2349</v>
      </c>
      <c r="B79" s="2" t="s">
        <v>110</v>
      </c>
      <c r="C79" s="3">
        <v>7897076923493</v>
      </c>
      <c r="D79" s="3" t="s">
        <v>108</v>
      </c>
      <c r="E79" s="4">
        <v>144</v>
      </c>
      <c r="F79" s="5">
        <v>0.78500000000000003</v>
      </c>
      <c r="G79" s="10"/>
      <c r="H79" s="9">
        <f t="shared" si="1"/>
        <v>0.78500000000000003</v>
      </c>
      <c r="I79" s="9">
        <v>0.76500000000000001</v>
      </c>
      <c r="J79" s="6"/>
    </row>
    <row r="80" spans="1:10" x14ac:dyDescent="0.3">
      <c r="A80" s="1">
        <v>2350</v>
      </c>
      <c r="B80" s="2" t="s">
        <v>111</v>
      </c>
      <c r="C80" s="3">
        <v>7897076923509</v>
      </c>
      <c r="D80" s="3" t="s">
        <v>108</v>
      </c>
      <c r="E80" s="4">
        <v>90</v>
      </c>
      <c r="F80" s="5">
        <v>0.78500000000000003</v>
      </c>
      <c r="G80" s="10"/>
      <c r="H80" s="9">
        <f t="shared" si="1"/>
        <v>0.78500000000000003</v>
      </c>
      <c r="I80" s="9">
        <v>0.76500000000000001</v>
      </c>
      <c r="J80" s="6"/>
    </row>
    <row r="81" spans="1:9" x14ac:dyDescent="0.3">
      <c r="A81" s="1">
        <v>2302</v>
      </c>
      <c r="B81" s="2" t="s">
        <v>112</v>
      </c>
      <c r="C81" s="3">
        <v>7897076923028</v>
      </c>
      <c r="D81" s="3" t="s">
        <v>113</v>
      </c>
      <c r="E81" s="4">
        <v>80</v>
      </c>
      <c r="F81" s="5">
        <v>0.25</v>
      </c>
      <c r="G81" s="5">
        <v>0.05</v>
      </c>
      <c r="H81" s="9">
        <f t="shared" si="1"/>
        <v>0.3</v>
      </c>
      <c r="I81" s="9">
        <v>0.23</v>
      </c>
    </row>
    <row r="82" spans="1:9" x14ac:dyDescent="0.3">
      <c r="A82" s="1">
        <v>912</v>
      </c>
      <c r="B82" s="2" t="s">
        <v>114</v>
      </c>
      <c r="C82" s="3">
        <v>7897076909121</v>
      </c>
      <c r="D82" s="3" t="s">
        <v>115</v>
      </c>
      <c r="E82" s="4">
        <v>112</v>
      </c>
      <c r="F82" s="5">
        <v>0.25</v>
      </c>
      <c r="G82" s="5">
        <v>0.05</v>
      </c>
      <c r="H82" s="9">
        <f t="shared" si="1"/>
        <v>0.3</v>
      </c>
      <c r="I82" s="9">
        <v>0.23</v>
      </c>
    </row>
    <row r="83" spans="1:9" x14ac:dyDescent="0.3">
      <c r="A83" s="1">
        <v>2297</v>
      </c>
      <c r="B83" s="2" t="s">
        <v>116</v>
      </c>
      <c r="C83" s="3">
        <v>7897076922977</v>
      </c>
      <c r="D83" s="3" t="s">
        <v>117</v>
      </c>
      <c r="E83" s="4">
        <v>192</v>
      </c>
      <c r="F83" s="5">
        <v>0.72</v>
      </c>
      <c r="G83" s="5">
        <v>0.05</v>
      </c>
      <c r="H83" s="9">
        <f t="shared" si="1"/>
        <v>0.77</v>
      </c>
      <c r="I83" s="9">
        <v>0.72</v>
      </c>
    </row>
    <row r="84" spans="1:9" x14ac:dyDescent="0.3">
      <c r="A84" s="1">
        <v>2295</v>
      </c>
      <c r="B84" s="2" t="s">
        <v>118</v>
      </c>
      <c r="C84" s="3">
        <v>7897076922953</v>
      </c>
      <c r="D84" s="3" t="s">
        <v>117</v>
      </c>
      <c r="E84" s="4">
        <v>192</v>
      </c>
      <c r="F84" s="5">
        <v>0.72</v>
      </c>
      <c r="G84" s="5">
        <v>0.05</v>
      </c>
      <c r="H84" s="9">
        <f t="shared" si="1"/>
        <v>0.77</v>
      </c>
      <c r="I84" s="9">
        <v>0.72</v>
      </c>
    </row>
    <row r="85" spans="1:9" x14ac:dyDescent="0.3">
      <c r="A85" s="1">
        <v>2296</v>
      </c>
      <c r="B85" s="2" t="s">
        <v>119</v>
      </c>
      <c r="C85" s="3">
        <v>7897076922960</v>
      </c>
      <c r="D85" s="3" t="s">
        <v>117</v>
      </c>
      <c r="E85" s="4">
        <v>192</v>
      </c>
      <c r="F85" s="5">
        <v>0.72</v>
      </c>
      <c r="G85" s="5">
        <v>0.05</v>
      </c>
      <c r="H85" s="9">
        <f t="shared" si="1"/>
        <v>0.77</v>
      </c>
      <c r="I85" s="9">
        <v>0.72</v>
      </c>
    </row>
    <row r="86" spans="1:9" x14ac:dyDescent="0.3">
      <c r="A86" s="1">
        <v>771</v>
      </c>
      <c r="B86" s="2" t="s">
        <v>120</v>
      </c>
      <c r="C86" s="3">
        <v>7897076907714</v>
      </c>
      <c r="D86" s="3" t="s">
        <v>121</v>
      </c>
      <c r="E86" s="4">
        <v>160</v>
      </c>
      <c r="F86" s="5">
        <v>0.73</v>
      </c>
      <c r="G86" s="5">
        <v>0.05</v>
      </c>
      <c r="H86" s="9">
        <f t="shared" si="1"/>
        <v>0.78</v>
      </c>
      <c r="I86" s="9">
        <v>0.72</v>
      </c>
    </row>
    <row r="87" spans="1:9" x14ac:dyDescent="0.3">
      <c r="A87" s="1">
        <v>1227</v>
      </c>
      <c r="B87" s="2" t="s">
        <v>122</v>
      </c>
      <c r="C87" s="3">
        <v>7897076912275</v>
      </c>
      <c r="D87" s="3" t="s">
        <v>123</v>
      </c>
      <c r="E87" s="4">
        <v>270</v>
      </c>
      <c r="F87" s="5">
        <v>0.6</v>
      </c>
      <c r="G87" s="5">
        <v>0.05</v>
      </c>
      <c r="H87" s="9">
        <f t="shared" si="1"/>
        <v>0.65</v>
      </c>
      <c r="I87" s="9">
        <v>0.56999999999999995</v>
      </c>
    </row>
    <row r="88" spans="1:9" x14ac:dyDescent="0.3">
      <c r="A88" s="1">
        <v>1229</v>
      </c>
      <c r="B88" s="2" t="s">
        <v>124</v>
      </c>
      <c r="C88" s="3">
        <v>7897076912299</v>
      </c>
      <c r="D88" s="3" t="s">
        <v>123</v>
      </c>
      <c r="E88" s="4">
        <v>120</v>
      </c>
      <c r="F88" s="5">
        <v>0.33</v>
      </c>
      <c r="G88" s="5">
        <v>0.05</v>
      </c>
      <c r="H88" s="9">
        <f t="shared" si="1"/>
        <v>0.38</v>
      </c>
      <c r="I88" s="9">
        <v>0.30000000000000004</v>
      </c>
    </row>
    <row r="89" spans="1:9" x14ac:dyDescent="0.3">
      <c r="A89" s="1">
        <v>1231</v>
      </c>
      <c r="B89" s="2" t="s">
        <v>125</v>
      </c>
      <c r="C89" s="3">
        <v>7897076912312</v>
      </c>
      <c r="D89" s="3" t="s">
        <v>123</v>
      </c>
      <c r="E89" s="4">
        <v>120</v>
      </c>
      <c r="F89" s="5">
        <v>0.33</v>
      </c>
      <c r="G89" s="5">
        <v>0.05</v>
      </c>
      <c r="H89" s="9">
        <f t="shared" si="1"/>
        <v>0.38</v>
      </c>
      <c r="I89" s="9">
        <v>0.30000000000000004</v>
      </c>
    </row>
    <row r="90" spans="1:9" x14ac:dyDescent="0.3">
      <c r="A90" s="7">
        <v>2287</v>
      </c>
      <c r="B90" s="8" t="s">
        <v>126</v>
      </c>
      <c r="C90" s="3">
        <v>7897076922878</v>
      </c>
      <c r="D90" s="3" t="s">
        <v>127</v>
      </c>
      <c r="E90" s="4">
        <v>420</v>
      </c>
      <c r="F90" s="5">
        <v>0.32</v>
      </c>
      <c r="G90" s="5">
        <v>0.05</v>
      </c>
      <c r="H90" s="9">
        <f t="shared" si="1"/>
        <v>0.37</v>
      </c>
      <c r="I90" s="9">
        <v>0.29000000000000004</v>
      </c>
    </row>
    <row r="91" spans="1:9" x14ac:dyDescent="0.3">
      <c r="A91" s="7">
        <v>2288</v>
      </c>
      <c r="B91" s="8" t="s">
        <v>128</v>
      </c>
      <c r="C91" s="3">
        <v>7897076922885</v>
      </c>
      <c r="D91" s="3" t="s">
        <v>127</v>
      </c>
      <c r="E91" s="4">
        <v>420</v>
      </c>
      <c r="F91" s="5">
        <v>0.35</v>
      </c>
      <c r="G91" s="5">
        <v>0.05</v>
      </c>
      <c r="H91" s="9">
        <f t="shared" si="1"/>
        <v>0.39999999999999997</v>
      </c>
      <c r="I91" s="9">
        <v>0.31999999999999995</v>
      </c>
    </row>
    <row r="92" spans="1:9" x14ac:dyDescent="0.3">
      <c r="A92" s="7">
        <v>2359</v>
      </c>
      <c r="B92" s="8" t="s">
        <v>129</v>
      </c>
      <c r="C92" s="3">
        <v>7897076923592</v>
      </c>
      <c r="D92" s="3" t="s">
        <v>130</v>
      </c>
      <c r="E92" s="4">
        <v>240</v>
      </c>
      <c r="F92" s="5">
        <v>0.78</v>
      </c>
      <c r="G92" s="5">
        <v>0.05</v>
      </c>
      <c r="H92" s="9">
        <f t="shared" si="1"/>
        <v>0.83000000000000007</v>
      </c>
      <c r="I92" s="9">
        <v>0.76</v>
      </c>
    </row>
    <row r="93" spans="1:9" x14ac:dyDescent="0.3">
      <c r="A93" s="7">
        <v>2360</v>
      </c>
      <c r="B93" s="8" t="s">
        <v>131</v>
      </c>
      <c r="C93" s="3">
        <v>7897076923608</v>
      </c>
      <c r="D93" s="3" t="s">
        <v>130</v>
      </c>
      <c r="E93" s="4">
        <v>240</v>
      </c>
      <c r="F93" s="5">
        <v>0.79</v>
      </c>
      <c r="G93" s="5">
        <v>0.05</v>
      </c>
      <c r="H93" s="9">
        <f t="shared" si="1"/>
        <v>0.84000000000000008</v>
      </c>
      <c r="I93" s="9">
        <v>0.77</v>
      </c>
    </row>
    <row r="94" spans="1:9" x14ac:dyDescent="0.3">
      <c r="A94" s="7">
        <v>2361</v>
      </c>
      <c r="B94" s="8" t="s">
        <v>132</v>
      </c>
      <c r="C94" s="3">
        <v>7897076923615</v>
      </c>
      <c r="D94" s="3" t="s">
        <v>130</v>
      </c>
      <c r="E94" s="4">
        <v>240</v>
      </c>
      <c r="F94" s="5">
        <v>0.80500000000000005</v>
      </c>
      <c r="G94" s="5">
        <v>0.05</v>
      </c>
      <c r="H94" s="9">
        <f t="shared" si="1"/>
        <v>0.85500000000000009</v>
      </c>
      <c r="I94" s="9">
        <v>0.78500000000000003</v>
      </c>
    </row>
    <row r="95" spans="1:9" x14ac:dyDescent="0.3">
      <c r="A95" s="7">
        <v>2362</v>
      </c>
      <c r="B95" s="8" t="s">
        <v>133</v>
      </c>
      <c r="C95" s="3">
        <v>7897076923622</v>
      </c>
      <c r="D95" s="3" t="s">
        <v>130</v>
      </c>
      <c r="E95" s="4">
        <v>240</v>
      </c>
      <c r="F95" s="5">
        <v>0.79</v>
      </c>
      <c r="G95" s="5">
        <v>0.05</v>
      </c>
      <c r="H95" s="9">
        <f t="shared" si="1"/>
        <v>0.84000000000000008</v>
      </c>
      <c r="I95" s="9">
        <v>0.77</v>
      </c>
    </row>
    <row r="96" spans="1:9" x14ac:dyDescent="0.3">
      <c r="A96" s="1">
        <v>1182</v>
      </c>
      <c r="B96" s="2" t="s">
        <v>134</v>
      </c>
      <c r="C96" s="3">
        <v>7897076911827</v>
      </c>
      <c r="D96" s="3" t="s">
        <v>135</v>
      </c>
      <c r="E96" s="4">
        <v>80</v>
      </c>
      <c r="F96" s="5">
        <v>0.43</v>
      </c>
      <c r="G96" s="5">
        <v>0.05</v>
      </c>
      <c r="H96" s="9">
        <f t="shared" si="1"/>
        <v>0.48</v>
      </c>
      <c r="I96" s="9">
        <v>0.41</v>
      </c>
    </row>
    <row r="97" spans="1:10" x14ac:dyDescent="0.3">
      <c r="A97" s="1">
        <v>603</v>
      </c>
      <c r="B97" s="2" t="s">
        <v>136</v>
      </c>
      <c r="C97" s="3">
        <v>7897076906038</v>
      </c>
      <c r="D97" s="3" t="s">
        <v>135</v>
      </c>
      <c r="E97" s="4">
        <v>50</v>
      </c>
      <c r="F97" s="5">
        <v>0.43</v>
      </c>
      <c r="G97" s="5">
        <v>0.05</v>
      </c>
      <c r="H97" s="9">
        <f t="shared" si="1"/>
        <v>0.48</v>
      </c>
      <c r="I97" s="9">
        <v>0.41</v>
      </c>
    </row>
    <row r="98" spans="1:10" x14ac:dyDescent="0.3">
      <c r="A98" s="1">
        <v>609</v>
      </c>
      <c r="B98" s="2" t="s">
        <v>137</v>
      </c>
      <c r="C98" s="3">
        <v>7897076906090</v>
      </c>
      <c r="D98" s="3" t="s">
        <v>135</v>
      </c>
      <c r="E98" s="4">
        <v>56</v>
      </c>
      <c r="F98" s="5">
        <v>0.43</v>
      </c>
      <c r="G98" s="5">
        <v>0.05</v>
      </c>
      <c r="H98" s="9">
        <f t="shared" si="1"/>
        <v>0.48</v>
      </c>
      <c r="I98" s="9">
        <v>0.41</v>
      </c>
    </row>
    <row r="99" spans="1:10" x14ac:dyDescent="0.3">
      <c r="A99" s="1">
        <v>1127</v>
      </c>
      <c r="B99" s="2" t="s">
        <v>138</v>
      </c>
      <c r="C99" s="3">
        <v>7897076911278</v>
      </c>
      <c r="D99" s="3" t="s">
        <v>135</v>
      </c>
      <c r="E99" s="4">
        <v>40</v>
      </c>
      <c r="F99" s="5">
        <v>0.43</v>
      </c>
      <c r="G99" s="5">
        <v>0.05</v>
      </c>
      <c r="H99" s="9">
        <f t="shared" si="1"/>
        <v>0.48</v>
      </c>
      <c r="I99" s="9">
        <v>0.41</v>
      </c>
    </row>
    <row r="100" spans="1:10" x14ac:dyDescent="0.3">
      <c r="A100" s="1">
        <v>994</v>
      </c>
      <c r="B100" s="2" t="s">
        <v>139</v>
      </c>
      <c r="C100" s="3">
        <v>7897076909947</v>
      </c>
      <c r="D100" s="3" t="s">
        <v>140</v>
      </c>
      <c r="E100" s="4">
        <v>240</v>
      </c>
      <c r="F100" s="5">
        <v>0.82</v>
      </c>
      <c r="G100" s="5">
        <v>0.05</v>
      </c>
      <c r="H100" s="9">
        <f t="shared" si="1"/>
        <v>0.87</v>
      </c>
      <c r="I100" s="9">
        <v>0.82</v>
      </c>
    </row>
    <row r="101" spans="1:10" x14ac:dyDescent="0.3">
      <c r="A101" s="1">
        <v>1953</v>
      </c>
      <c r="B101" s="2" t="s">
        <v>141</v>
      </c>
      <c r="C101" s="3">
        <v>7897076919533</v>
      </c>
      <c r="D101" s="3" t="s">
        <v>142</v>
      </c>
      <c r="E101" s="4">
        <v>120</v>
      </c>
      <c r="F101" s="5">
        <v>0.86</v>
      </c>
      <c r="G101" s="5">
        <v>0.05</v>
      </c>
      <c r="H101" s="9">
        <f t="shared" si="1"/>
        <v>0.91</v>
      </c>
      <c r="I101" s="9">
        <v>0.83</v>
      </c>
    </row>
    <row r="102" spans="1:10" x14ac:dyDescent="0.3">
      <c r="A102" s="1">
        <v>2215</v>
      </c>
      <c r="B102" s="2" t="s">
        <v>143</v>
      </c>
      <c r="C102" s="3">
        <v>7897076922151</v>
      </c>
      <c r="D102" s="3" t="s">
        <v>142</v>
      </c>
      <c r="E102" s="4">
        <v>180</v>
      </c>
      <c r="F102" s="5">
        <v>0.86</v>
      </c>
      <c r="G102" s="10"/>
      <c r="H102" s="9">
        <f t="shared" si="1"/>
        <v>0.86</v>
      </c>
      <c r="I102" s="9">
        <v>0.84</v>
      </c>
      <c r="J102" s="6"/>
    </row>
    <row r="103" spans="1:10" x14ac:dyDescent="0.3">
      <c r="A103" s="1">
        <v>1959</v>
      </c>
      <c r="B103" s="2" t="s">
        <v>144</v>
      </c>
      <c r="C103" s="3">
        <v>7897076919595</v>
      </c>
      <c r="D103" s="3" t="s">
        <v>142</v>
      </c>
      <c r="E103" s="4">
        <v>144</v>
      </c>
      <c r="F103" s="5">
        <v>0.86</v>
      </c>
      <c r="G103" s="5">
        <v>0.05</v>
      </c>
      <c r="H103" s="9">
        <f t="shared" si="1"/>
        <v>0.91</v>
      </c>
      <c r="I103" s="9">
        <v>0.83</v>
      </c>
    </row>
    <row r="104" spans="1:10" x14ac:dyDescent="0.3">
      <c r="A104" s="1">
        <v>2218</v>
      </c>
      <c r="B104" s="2" t="s">
        <v>145</v>
      </c>
      <c r="C104" s="3">
        <v>7897076922182</v>
      </c>
      <c r="D104" s="3" t="s">
        <v>142</v>
      </c>
      <c r="E104" s="4">
        <v>180</v>
      </c>
      <c r="F104" s="5">
        <v>0.86</v>
      </c>
      <c r="G104" s="10"/>
      <c r="H104" s="9">
        <f t="shared" si="1"/>
        <v>0.86</v>
      </c>
      <c r="I104" s="9">
        <v>0.84</v>
      </c>
      <c r="J104" s="6"/>
    </row>
    <row r="105" spans="1:10" x14ac:dyDescent="0.3">
      <c r="A105" s="1">
        <v>2263</v>
      </c>
      <c r="B105" s="2" t="s">
        <v>146</v>
      </c>
      <c r="C105" s="3">
        <v>7897076922632</v>
      </c>
      <c r="D105" s="3" t="s">
        <v>147</v>
      </c>
      <c r="E105" s="4">
        <v>192</v>
      </c>
      <c r="F105" s="5">
        <v>0.56000000000000005</v>
      </c>
      <c r="G105" s="5">
        <v>0.05</v>
      </c>
      <c r="H105" s="9">
        <f t="shared" si="1"/>
        <v>0.6100000000000001</v>
      </c>
      <c r="I105" s="9">
        <v>0.56000000000000005</v>
      </c>
    </row>
    <row r="106" spans="1:10" x14ac:dyDescent="0.3">
      <c r="A106" s="1">
        <v>2264</v>
      </c>
      <c r="B106" s="2" t="s">
        <v>148</v>
      </c>
      <c r="C106" s="3">
        <v>7897076922649</v>
      </c>
      <c r="D106" s="3" t="s">
        <v>147</v>
      </c>
      <c r="E106" s="4">
        <v>192</v>
      </c>
      <c r="F106" s="5">
        <v>0.56000000000000005</v>
      </c>
      <c r="G106" s="5">
        <v>0.05</v>
      </c>
      <c r="H106" s="9">
        <f t="shared" si="1"/>
        <v>0.6100000000000001</v>
      </c>
      <c r="I106" s="9">
        <v>0.56000000000000005</v>
      </c>
    </row>
    <row r="107" spans="1:10" x14ac:dyDescent="0.3">
      <c r="A107" s="1">
        <v>2262</v>
      </c>
      <c r="B107" s="2" t="s">
        <v>149</v>
      </c>
      <c r="C107" s="3">
        <v>7897076922656</v>
      </c>
      <c r="D107" s="3" t="s">
        <v>147</v>
      </c>
      <c r="E107" s="4">
        <v>192</v>
      </c>
      <c r="F107" s="5">
        <v>0.56000000000000005</v>
      </c>
      <c r="G107" s="5">
        <v>0.05</v>
      </c>
      <c r="H107" s="9">
        <f t="shared" si="1"/>
        <v>0.6100000000000001</v>
      </c>
      <c r="I107" s="9">
        <v>0.56000000000000005</v>
      </c>
    </row>
    <row r="108" spans="1:10" x14ac:dyDescent="0.3">
      <c r="A108" s="1">
        <v>2266</v>
      </c>
      <c r="B108" s="2" t="s">
        <v>150</v>
      </c>
      <c r="C108" s="3">
        <v>7897076922663</v>
      </c>
      <c r="D108" s="3" t="s">
        <v>147</v>
      </c>
      <c r="E108" s="4">
        <v>192</v>
      </c>
      <c r="F108" s="5">
        <v>0.56000000000000005</v>
      </c>
      <c r="G108" s="5">
        <v>0.05</v>
      </c>
      <c r="H108" s="9">
        <f t="shared" si="1"/>
        <v>0.6100000000000001</v>
      </c>
      <c r="I108" s="9">
        <v>0.56000000000000005</v>
      </c>
    </row>
    <row r="109" spans="1:10" x14ac:dyDescent="0.3">
      <c r="A109" s="1">
        <v>2221</v>
      </c>
      <c r="B109" s="2" t="s">
        <v>151</v>
      </c>
      <c r="C109" s="3">
        <v>7897076922212</v>
      </c>
      <c r="D109" s="3" t="s">
        <v>152</v>
      </c>
      <c r="E109" s="4">
        <v>240</v>
      </c>
      <c r="F109" s="5">
        <v>0.72</v>
      </c>
      <c r="G109" s="5">
        <v>0.05</v>
      </c>
      <c r="H109" s="9">
        <f t="shared" si="1"/>
        <v>0.77</v>
      </c>
      <c r="I109" s="9">
        <v>0.69</v>
      </c>
    </row>
    <row r="110" spans="1:10" x14ac:dyDescent="0.3">
      <c r="A110" s="1">
        <v>2242</v>
      </c>
      <c r="B110" s="2" t="s">
        <v>153</v>
      </c>
      <c r="C110" s="3">
        <v>7897076922427</v>
      </c>
      <c r="D110" s="3" t="s">
        <v>152</v>
      </c>
      <c r="E110" s="4">
        <v>120</v>
      </c>
      <c r="F110" s="5">
        <v>0.65</v>
      </c>
      <c r="G110" s="5">
        <v>0.05</v>
      </c>
      <c r="H110" s="9">
        <f t="shared" si="1"/>
        <v>0.70000000000000007</v>
      </c>
      <c r="I110" s="9">
        <v>0.62</v>
      </c>
    </row>
    <row r="111" spans="1:10" x14ac:dyDescent="0.3">
      <c r="A111" s="1">
        <v>1774</v>
      </c>
      <c r="B111" s="2" t="s">
        <v>154</v>
      </c>
      <c r="C111" s="3">
        <v>7897076917744</v>
      </c>
      <c r="D111" s="3" t="s">
        <v>152</v>
      </c>
      <c r="E111" s="4">
        <v>224</v>
      </c>
      <c r="F111" s="5">
        <v>0.72</v>
      </c>
      <c r="G111" s="5">
        <v>0.05</v>
      </c>
      <c r="H111" s="9">
        <f t="shared" si="1"/>
        <v>0.77</v>
      </c>
      <c r="I111" s="9">
        <v>0.69</v>
      </c>
    </row>
    <row r="112" spans="1:10" x14ac:dyDescent="0.3">
      <c r="A112" s="1">
        <v>1778</v>
      </c>
      <c r="B112" s="2" t="s">
        <v>155</v>
      </c>
      <c r="C112" s="3">
        <v>7897076917782</v>
      </c>
      <c r="D112" s="3" t="s">
        <v>152</v>
      </c>
      <c r="E112" s="4">
        <v>192</v>
      </c>
      <c r="F112" s="5">
        <v>0.72</v>
      </c>
      <c r="G112" s="5">
        <v>0.05</v>
      </c>
      <c r="H112" s="9">
        <f t="shared" si="1"/>
        <v>0.77</v>
      </c>
      <c r="I112" s="9">
        <v>0.69</v>
      </c>
    </row>
    <row r="113" spans="1:10" x14ac:dyDescent="0.3">
      <c r="A113" s="1">
        <v>1106</v>
      </c>
      <c r="B113" s="2" t="s">
        <v>156</v>
      </c>
      <c r="C113" s="3">
        <v>7897076911063</v>
      </c>
      <c r="D113" s="3" t="s">
        <v>157</v>
      </c>
      <c r="E113" s="4">
        <v>192</v>
      </c>
      <c r="F113" s="5">
        <v>0.76</v>
      </c>
      <c r="G113" s="5">
        <v>0.05</v>
      </c>
      <c r="H113" s="9">
        <f t="shared" si="1"/>
        <v>0.81</v>
      </c>
      <c r="I113" s="9">
        <v>0.76</v>
      </c>
    </row>
    <row r="114" spans="1:10" x14ac:dyDescent="0.3">
      <c r="A114" s="1">
        <v>1107</v>
      </c>
      <c r="B114" s="2" t="s">
        <v>158</v>
      </c>
      <c r="C114" s="3">
        <v>7897076911070</v>
      </c>
      <c r="D114" s="3" t="s">
        <v>157</v>
      </c>
      <c r="E114" s="4">
        <v>192</v>
      </c>
      <c r="F114" s="5">
        <v>0.76</v>
      </c>
      <c r="G114" s="5">
        <v>0.05</v>
      </c>
      <c r="H114" s="9">
        <f t="shared" si="1"/>
        <v>0.81</v>
      </c>
      <c r="I114" s="9">
        <v>0.76</v>
      </c>
    </row>
    <row r="115" spans="1:10" x14ac:dyDescent="0.3">
      <c r="A115" s="1">
        <v>814</v>
      </c>
      <c r="B115" s="2" t="s">
        <v>159</v>
      </c>
      <c r="C115" s="3">
        <v>7897076908148</v>
      </c>
      <c r="D115" s="3" t="s">
        <v>160</v>
      </c>
      <c r="E115" s="4">
        <v>112</v>
      </c>
      <c r="F115" s="5">
        <v>0.81</v>
      </c>
      <c r="G115" s="10"/>
      <c r="H115" s="9">
        <f t="shared" si="1"/>
        <v>0.81</v>
      </c>
      <c r="I115" s="9">
        <v>0.79</v>
      </c>
      <c r="J115" s="6"/>
    </row>
    <row r="116" spans="1:10" x14ac:dyDescent="0.3">
      <c r="A116" s="7">
        <v>2353</v>
      </c>
      <c r="B116" s="8" t="s">
        <v>161</v>
      </c>
      <c r="C116" s="3">
        <v>7897076923530</v>
      </c>
      <c r="D116" s="3" t="s">
        <v>162</v>
      </c>
      <c r="E116" s="4">
        <v>240</v>
      </c>
      <c r="F116" s="5">
        <v>0.5</v>
      </c>
      <c r="G116" s="5">
        <v>0.05</v>
      </c>
      <c r="H116" s="9">
        <f t="shared" si="1"/>
        <v>0.55000000000000004</v>
      </c>
      <c r="I116" s="9">
        <v>0.5</v>
      </c>
    </row>
    <row r="117" spans="1:10" x14ac:dyDescent="0.3">
      <c r="A117" s="7">
        <v>2355</v>
      </c>
      <c r="B117" s="8" t="s">
        <v>163</v>
      </c>
      <c r="C117" s="3">
        <v>7897076923554</v>
      </c>
      <c r="D117" s="3" t="s">
        <v>162</v>
      </c>
      <c r="E117" s="4">
        <v>192</v>
      </c>
      <c r="F117" s="5">
        <v>0.62</v>
      </c>
      <c r="G117" s="5">
        <v>0.05</v>
      </c>
      <c r="H117" s="9">
        <f t="shared" si="1"/>
        <v>0.67</v>
      </c>
      <c r="I117" s="9">
        <v>0.62</v>
      </c>
    </row>
    <row r="118" spans="1:10" x14ac:dyDescent="0.3">
      <c r="A118" s="7">
        <v>2357</v>
      </c>
      <c r="B118" s="8" t="s">
        <v>164</v>
      </c>
      <c r="C118" s="3">
        <v>7897076923578</v>
      </c>
      <c r="D118" s="3" t="s">
        <v>162</v>
      </c>
      <c r="E118" s="4">
        <v>216</v>
      </c>
      <c r="F118" s="5">
        <v>0.62</v>
      </c>
      <c r="G118" s="5">
        <v>0.05</v>
      </c>
      <c r="H118" s="9">
        <f t="shared" si="1"/>
        <v>0.67</v>
      </c>
      <c r="I118" s="9">
        <v>0.62</v>
      </c>
    </row>
    <row r="119" spans="1:10" x14ac:dyDescent="0.3">
      <c r="A119" s="1">
        <v>2168</v>
      </c>
      <c r="B119" s="2" t="s">
        <v>165</v>
      </c>
      <c r="C119" s="3">
        <v>7897076921680</v>
      </c>
      <c r="D119" s="3" t="s">
        <v>166</v>
      </c>
      <c r="E119" s="4">
        <v>96</v>
      </c>
      <c r="F119" s="5">
        <v>0.55000000000000004</v>
      </c>
      <c r="G119" s="5">
        <v>0.05</v>
      </c>
      <c r="H119" s="9">
        <f t="shared" si="1"/>
        <v>0.60000000000000009</v>
      </c>
      <c r="I119" s="9">
        <v>0.52</v>
      </c>
    </row>
    <row r="120" spans="1:10" x14ac:dyDescent="0.3">
      <c r="A120" s="1">
        <v>2167</v>
      </c>
      <c r="B120" s="2" t="s">
        <v>167</v>
      </c>
      <c r="C120" s="3">
        <v>7897076921673</v>
      </c>
      <c r="D120" s="3" t="s">
        <v>166</v>
      </c>
      <c r="E120" s="4">
        <v>96</v>
      </c>
      <c r="F120" s="5">
        <v>0.55000000000000004</v>
      </c>
      <c r="G120" s="5">
        <v>0.05</v>
      </c>
      <c r="H120" s="9">
        <f t="shared" si="1"/>
        <v>0.60000000000000009</v>
      </c>
      <c r="I120" s="9">
        <v>0.52</v>
      </c>
    </row>
    <row r="121" spans="1:10" x14ac:dyDescent="0.3">
      <c r="A121" s="7">
        <v>2388</v>
      </c>
      <c r="B121" s="8" t="s">
        <v>168</v>
      </c>
      <c r="C121" s="3">
        <v>7897076923882</v>
      </c>
      <c r="D121" s="3" t="s">
        <v>169</v>
      </c>
      <c r="E121" s="4">
        <v>84</v>
      </c>
      <c r="F121" s="5">
        <v>0.35</v>
      </c>
      <c r="G121" s="5">
        <v>0.05</v>
      </c>
      <c r="H121" s="9">
        <f t="shared" si="1"/>
        <v>0.39999999999999997</v>
      </c>
      <c r="I121" s="9">
        <v>0.33</v>
      </c>
    </row>
    <row r="122" spans="1:10" x14ac:dyDescent="0.3">
      <c r="A122" s="1">
        <v>907</v>
      </c>
      <c r="B122" s="2" t="s">
        <v>170</v>
      </c>
      <c r="C122" s="3">
        <v>7897076909077</v>
      </c>
      <c r="D122" s="3" t="s">
        <v>171</v>
      </c>
      <c r="E122" s="4">
        <v>112</v>
      </c>
      <c r="F122" s="5">
        <v>0.27</v>
      </c>
      <c r="G122" s="5">
        <v>0.05</v>
      </c>
      <c r="H122" s="9">
        <f t="shared" si="1"/>
        <v>0.32</v>
      </c>
      <c r="I122" s="9">
        <v>0.25</v>
      </c>
    </row>
    <row r="123" spans="1:10" x14ac:dyDescent="0.3">
      <c r="A123" s="1">
        <v>2268</v>
      </c>
      <c r="B123" s="2" t="s">
        <v>172</v>
      </c>
      <c r="C123" s="3">
        <v>7897076922687</v>
      </c>
      <c r="D123" s="3" t="s">
        <v>173</v>
      </c>
      <c r="E123" s="4">
        <v>160</v>
      </c>
      <c r="F123" s="5">
        <v>0.39</v>
      </c>
      <c r="G123" s="5">
        <v>0.05</v>
      </c>
      <c r="H123" s="9">
        <f t="shared" si="1"/>
        <v>0.44</v>
      </c>
      <c r="I123" s="9">
        <v>0.37</v>
      </c>
    </row>
    <row r="124" spans="1:10" x14ac:dyDescent="0.3">
      <c r="A124" s="1">
        <v>2272</v>
      </c>
      <c r="B124" s="2" t="s">
        <v>174</v>
      </c>
      <c r="C124" s="3">
        <v>7897076922724</v>
      </c>
      <c r="D124" s="3" t="s">
        <v>173</v>
      </c>
      <c r="E124" s="4">
        <v>160</v>
      </c>
      <c r="F124" s="5">
        <v>0.39</v>
      </c>
      <c r="G124" s="5">
        <v>0.05</v>
      </c>
      <c r="H124" s="9">
        <f t="shared" si="1"/>
        <v>0.44</v>
      </c>
      <c r="I124" s="9">
        <v>0.37</v>
      </c>
    </row>
    <row r="125" spans="1:10" x14ac:dyDescent="0.3">
      <c r="A125" s="1">
        <v>1305</v>
      </c>
      <c r="B125" s="2" t="s">
        <v>175</v>
      </c>
      <c r="C125" s="3">
        <v>7897076913050</v>
      </c>
      <c r="D125" s="3" t="s">
        <v>176</v>
      </c>
      <c r="E125" s="4">
        <v>144</v>
      </c>
      <c r="F125" s="5">
        <v>0.45</v>
      </c>
      <c r="G125" s="5">
        <v>0.05</v>
      </c>
      <c r="H125" s="9">
        <f t="shared" si="1"/>
        <v>0.5</v>
      </c>
      <c r="I125" s="9">
        <v>0.43</v>
      </c>
    </row>
    <row r="126" spans="1:10" x14ac:dyDescent="0.3">
      <c r="A126" s="1">
        <v>1311</v>
      </c>
      <c r="B126" s="2" t="s">
        <v>177</v>
      </c>
      <c r="C126" s="3">
        <v>7897076913111</v>
      </c>
      <c r="D126" s="3" t="s">
        <v>176</v>
      </c>
      <c r="E126" s="4">
        <v>84</v>
      </c>
      <c r="F126" s="5">
        <v>0.45</v>
      </c>
      <c r="G126" s="5">
        <v>0.05</v>
      </c>
      <c r="H126" s="9">
        <f t="shared" si="1"/>
        <v>0.5</v>
      </c>
      <c r="I126" s="9">
        <v>0.43</v>
      </c>
    </row>
    <row r="127" spans="1:10" x14ac:dyDescent="0.3">
      <c r="A127" s="1">
        <v>846</v>
      </c>
      <c r="B127" s="2" t="s">
        <v>178</v>
      </c>
      <c r="C127" s="3">
        <v>7897076908469</v>
      </c>
      <c r="D127" s="3" t="s">
        <v>179</v>
      </c>
      <c r="E127" s="4">
        <v>144</v>
      </c>
      <c r="F127" s="5">
        <v>0.72</v>
      </c>
      <c r="G127" s="10"/>
      <c r="H127" s="9">
        <f t="shared" si="1"/>
        <v>0.72</v>
      </c>
      <c r="I127" s="9">
        <v>0.7</v>
      </c>
      <c r="J127" s="6"/>
    </row>
    <row r="128" spans="1:10" x14ac:dyDescent="0.3">
      <c r="A128" s="1">
        <v>952</v>
      </c>
      <c r="B128" s="2" t="s">
        <v>180</v>
      </c>
      <c r="C128" s="3">
        <v>7897076909527</v>
      </c>
      <c r="D128" s="3" t="s">
        <v>179</v>
      </c>
      <c r="E128" s="4">
        <v>96</v>
      </c>
      <c r="F128" s="5">
        <v>0.74</v>
      </c>
      <c r="G128" s="5">
        <v>0.05</v>
      </c>
      <c r="H128" s="9">
        <f t="shared" si="1"/>
        <v>0.79</v>
      </c>
      <c r="I128" s="9">
        <v>0.74</v>
      </c>
    </row>
    <row r="129" spans="1:10" x14ac:dyDescent="0.3">
      <c r="A129" s="1">
        <v>954</v>
      </c>
      <c r="B129" s="2" t="s">
        <v>181</v>
      </c>
      <c r="C129" s="3">
        <v>7897076909541</v>
      </c>
      <c r="D129" s="3" t="s">
        <v>182</v>
      </c>
      <c r="E129" s="4">
        <v>120</v>
      </c>
      <c r="F129" s="5">
        <v>0.74</v>
      </c>
      <c r="G129" s="10"/>
      <c r="H129" s="9">
        <f t="shared" si="1"/>
        <v>0.74</v>
      </c>
      <c r="I129" s="9">
        <v>0.72</v>
      </c>
      <c r="J129" s="6"/>
    </row>
    <row r="130" spans="1:10" x14ac:dyDescent="0.3">
      <c r="A130" s="7">
        <v>2370</v>
      </c>
      <c r="B130" s="8" t="s">
        <v>183</v>
      </c>
      <c r="C130" s="3">
        <v>7897076923707</v>
      </c>
      <c r="D130" s="3" t="s">
        <v>184</v>
      </c>
      <c r="E130" s="4">
        <v>192</v>
      </c>
      <c r="F130" s="5">
        <v>0.55000000000000004</v>
      </c>
      <c r="G130" s="5">
        <v>0.05</v>
      </c>
      <c r="H130" s="9">
        <f t="shared" si="1"/>
        <v>0.60000000000000009</v>
      </c>
      <c r="I130" s="9">
        <v>0.53</v>
      </c>
    </row>
    <row r="131" spans="1:10" x14ac:dyDescent="0.3">
      <c r="A131" s="7">
        <v>2371</v>
      </c>
      <c r="B131" s="8" t="s">
        <v>185</v>
      </c>
      <c r="C131" s="3">
        <v>7897076923714</v>
      </c>
      <c r="D131" s="3" t="s">
        <v>184</v>
      </c>
      <c r="E131" s="4">
        <v>128</v>
      </c>
      <c r="F131" s="5">
        <v>0.53</v>
      </c>
      <c r="G131" s="5">
        <v>0.05</v>
      </c>
      <c r="H131" s="9">
        <f t="shared" si="1"/>
        <v>0.58000000000000007</v>
      </c>
      <c r="I131" s="9">
        <v>0.51</v>
      </c>
    </row>
  </sheetData>
  <autoFilter ref="A3:S131" xr:uid="{578EF996-BEE5-414D-9AD7-4B044AD6E66E}"/>
  <mergeCells count="2">
    <mergeCell ref="A2:E2"/>
    <mergeCell ref="A1:I1"/>
  </mergeCells>
  <conditionalFormatting sqref="A4:A13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74E8-99FF-4306-96AA-E70F3224531A}">
  <dimension ref="A1:O137"/>
  <sheetViews>
    <sheetView showGridLines="0" zoomScale="65" zoomScaleNormal="65" workbookViewId="0">
      <pane ySplit="8" topLeftCell="A9" activePane="bottomLeft" state="frozen"/>
      <selection activeCell="T9" sqref="T9"/>
      <selection pane="bottomLeft" activeCell="P144" sqref="P144"/>
    </sheetView>
  </sheetViews>
  <sheetFormatPr defaultRowHeight="14.4" x14ac:dyDescent="0.3"/>
  <cols>
    <col min="1" max="1" width="2.88671875" customWidth="1"/>
    <col min="2" max="2" width="7.88671875" customWidth="1"/>
    <col min="3" max="3" width="53" customWidth="1"/>
    <col min="4" max="4" width="20.5546875" style="60" customWidth="1"/>
    <col min="5" max="5" width="19.5546875" style="60" customWidth="1"/>
    <col min="6" max="6" width="22.6640625" customWidth="1"/>
    <col min="7" max="7" width="10.109375" customWidth="1"/>
    <col min="8" max="8" width="14.5546875" style="19" bestFit="1" customWidth="1"/>
    <col min="9" max="9" width="9" style="19" customWidth="1"/>
    <col min="10" max="10" width="12.77734375" style="19" customWidth="1"/>
    <col min="11" max="11" width="12.33203125" style="19" customWidth="1"/>
    <col min="12" max="12" width="11.44140625" style="19" customWidth="1"/>
    <col min="13" max="13" width="10.109375" bestFit="1" customWidth="1"/>
    <col min="185" max="185" width="2.88671875" customWidth="1"/>
    <col min="186" max="186" width="10.109375" bestFit="1" customWidth="1"/>
    <col min="187" max="187" width="77.44140625" bestFit="1" customWidth="1"/>
    <col min="188" max="188" width="23.44140625" bestFit="1" customWidth="1"/>
    <col min="189" max="189" width="12.109375" bestFit="1" customWidth="1"/>
    <col min="190" max="191" width="11.88671875" customWidth="1"/>
    <col min="198" max="198" width="2.88671875" customWidth="1"/>
    <col min="199" max="199" width="10.109375" bestFit="1" customWidth="1"/>
    <col min="200" max="200" width="77.44140625" bestFit="1" customWidth="1"/>
    <col min="201" max="201" width="23.44140625" customWidth="1"/>
    <col min="202" max="202" width="12.109375" customWidth="1"/>
    <col min="203" max="204" width="11.88671875" customWidth="1"/>
    <col min="441" max="441" width="2.88671875" customWidth="1"/>
    <col min="442" max="442" width="10.109375" bestFit="1" customWidth="1"/>
    <col min="443" max="443" width="77.44140625" bestFit="1" customWidth="1"/>
    <col min="444" max="444" width="23.44140625" bestFit="1" customWidth="1"/>
    <col min="445" max="445" width="12.109375" bestFit="1" customWidth="1"/>
    <col min="446" max="447" width="11.88671875" customWidth="1"/>
    <col min="454" max="454" width="2.88671875" customWidth="1"/>
    <col min="455" max="455" width="10.109375" bestFit="1" customWidth="1"/>
    <col min="456" max="456" width="77.44140625" bestFit="1" customWidth="1"/>
    <col min="457" max="457" width="23.44140625" customWidth="1"/>
    <col min="458" max="458" width="12.109375" customWidth="1"/>
    <col min="459" max="460" width="11.88671875" customWidth="1"/>
    <col min="697" max="697" width="2.88671875" customWidth="1"/>
    <col min="698" max="698" width="10.109375" bestFit="1" customWidth="1"/>
    <col min="699" max="699" width="77.44140625" bestFit="1" customWidth="1"/>
    <col min="700" max="700" width="23.44140625" bestFit="1" customWidth="1"/>
    <col min="701" max="701" width="12.109375" bestFit="1" customWidth="1"/>
    <col min="702" max="703" width="11.88671875" customWidth="1"/>
    <col min="710" max="710" width="2.88671875" customWidth="1"/>
    <col min="711" max="711" width="10.109375" bestFit="1" customWidth="1"/>
    <col min="712" max="712" width="77.44140625" bestFit="1" customWidth="1"/>
    <col min="713" max="713" width="23.44140625" customWidth="1"/>
    <col min="714" max="714" width="12.109375" customWidth="1"/>
    <col min="715" max="716" width="11.88671875" customWidth="1"/>
    <col min="953" max="953" width="2.88671875" customWidth="1"/>
    <col min="954" max="954" width="10.109375" bestFit="1" customWidth="1"/>
    <col min="955" max="955" width="77.44140625" bestFit="1" customWidth="1"/>
    <col min="956" max="956" width="23.44140625" bestFit="1" customWidth="1"/>
    <col min="957" max="957" width="12.109375" bestFit="1" customWidth="1"/>
    <col min="958" max="959" width="11.88671875" customWidth="1"/>
    <col min="966" max="966" width="2.88671875" customWidth="1"/>
    <col min="967" max="967" width="10.109375" bestFit="1" customWidth="1"/>
    <col min="968" max="968" width="77.44140625" bestFit="1" customWidth="1"/>
    <col min="969" max="969" width="23.44140625" customWidth="1"/>
    <col min="970" max="970" width="12.109375" customWidth="1"/>
    <col min="971" max="972" width="11.88671875" customWidth="1"/>
    <col min="1209" max="1209" width="2.88671875" customWidth="1"/>
    <col min="1210" max="1210" width="10.109375" bestFit="1" customWidth="1"/>
    <col min="1211" max="1211" width="77.44140625" bestFit="1" customWidth="1"/>
    <col min="1212" max="1212" width="23.44140625" bestFit="1" customWidth="1"/>
    <col min="1213" max="1213" width="12.109375" bestFit="1" customWidth="1"/>
    <col min="1214" max="1215" width="11.88671875" customWidth="1"/>
    <col min="1222" max="1222" width="2.88671875" customWidth="1"/>
    <col min="1223" max="1223" width="10.109375" bestFit="1" customWidth="1"/>
    <col min="1224" max="1224" width="77.44140625" bestFit="1" customWidth="1"/>
    <col min="1225" max="1225" width="23.44140625" customWidth="1"/>
    <col min="1226" max="1226" width="12.109375" customWidth="1"/>
    <col min="1227" max="1228" width="11.88671875" customWidth="1"/>
    <col min="1465" max="1465" width="2.88671875" customWidth="1"/>
    <col min="1466" max="1466" width="10.109375" bestFit="1" customWidth="1"/>
    <col min="1467" max="1467" width="77.44140625" bestFit="1" customWidth="1"/>
    <col min="1468" max="1468" width="23.44140625" bestFit="1" customWidth="1"/>
    <col min="1469" max="1469" width="12.109375" bestFit="1" customWidth="1"/>
    <col min="1470" max="1471" width="11.88671875" customWidth="1"/>
    <col min="1478" max="1478" width="2.88671875" customWidth="1"/>
    <col min="1479" max="1479" width="10.109375" bestFit="1" customWidth="1"/>
    <col min="1480" max="1480" width="77.44140625" bestFit="1" customWidth="1"/>
    <col min="1481" max="1481" width="23.44140625" customWidth="1"/>
    <col min="1482" max="1482" width="12.109375" customWidth="1"/>
    <col min="1483" max="1484" width="11.88671875" customWidth="1"/>
    <col min="1721" max="1721" width="2.88671875" customWidth="1"/>
    <col min="1722" max="1722" width="10.109375" bestFit="1" customWidth="1"/>
    <col min="1723" max="1723" width="77.44140625" bestFit="1" customWidth="1"/>
    <col min="1724" max="1724" width="23.44140625" bestFit="1" customWidth="1"/>
    <col min="1725" max="1725" width="12.109375" bestFit="1" customWidth="1"/>
    <col min="1726" max="1727" width="11.88671875" customWidth="1"/>
    <col min="1734" max="1734" width="2.88671875" customWidth="1"/>
    <col min="1735" max="1735" width="10.109375" bestFit="1" customWidth="1"/>
    <col min="1736" max="1736" width="77.44140625" bestFit="1" customWidth="1"/>
    <col min="1737" max="1737" width="23.44140625" customWidth="1"/>
    <col min="1738" max="1738" width="12.109375" customWidth="1"/>
    <col min="1739" max="1740" width="11.88671875" customWidth="1"/>
    <col min="1977" max="1977" width="2.88671875" customWidth="1"/>
    <col min="1978" max="1978" width="10.109375" bestFit="1" customWidth="1"/>
    <col min="1979" max="1979" width="77.44140625" bestFit="1" customWidth="1"/>
    <col min="1980" max="1980" width="23.44140625" bestFit="1" customWidth="1"/>
    <col min="1981" max="1981" width="12.109375" bestFit="1" customWidth="1"/>
    <col min="1982" max="1983" width="11.88671875" customWidth="1"/>
    <col min="1990" max="1990" width="2.88671875" customWidth="1"/>
    <col min="1991" max="1991" width="10.109375" bestFit="1" customWidth="1"/>
    <col min="1992" max="1992" width="77.44140625" bestFit="1" customWidth="1"/>
    <col min="1993" max="1993" width="23.44140625" customWidth="1"/>
    <col min="1994" max="1994" width="12.109375" customWidth="1"/>
    <col min="1995" max="1996" width="11.88671875" customWidth="1"/>
    <col min="2233" max="2233" width="2.88671875" customWidth="1"/>
    <col min="2234" max="2234" width="10.109375" bestFit="1" customWidth="1"/>
    <col min="2235" max="2235" width="77.44140625" bestFit="1" customWidth="1"/>
    <col min="2236" max="2236" width="23.44140625" bestFit="1" customWidth="1"/>
    <col min="2237" max="2237" width="12.109375" bestFit="1" customWidth="1"/>
    <col min="2238" max="2239" width="11.88671875" customWidth="1"/>
    <col min="2246" max="2246" width="2.88671875" customWidth="1"/>
    <col min="2247" max="2247" width="10.109375" bestFit="1" customWidth="1"/>
    <col min="2248" max="2248" width="77.44140625" bestFit="1" customWidth="1"/>
    <col min="2249" max="2249" width="23.44140625" customWidth="1"/>
    <col min="2250" max="2250" width="12.109375" customWidth="1"/>
    <col min="2251" max="2252" width="11.88671875" customWidth="1"/>
    <col min="2489" max="2489" width="2.88671875" customWidth="1"/>
    <col min="2490" max="2490" width="10.109375" bestFit="1" customWidth="1"/>
    <col min="2491" max="2491" width="77.44140625" bestFit="1" customWidth="1"/>
    <col min="2492" max="2492" width="23.44140625" bestFit="1" customWidth="1"/>
    <col min="2493" max="2493" width="12.109375" bestFit="1" customWidth="1"/>
    <col min="2494" max="2495" width="11.88671875" customWidth="1"/>
    <col min="2502" max="2502" width="2.88671875" customWidth="1"/>
    <col min="2503" max="2503" width="10.109375" bestFit="1" customWidth="1"/>
    <col min="2504" max="2504" width="77.44140625" bestFit="1" customWidth="1"/>
    <col min="2505" max="2505" width="23.44140625" customWidth="1"/>
    <col min="2506" max="2506" width="12.109375" customWidth="1"/>
    <col min="2507" max="2508" width="11.88671875" customWidth="1"/>
    <col min="2745" max="2745" width="2.88671875" customWidth="1"/>
    <col min="2746" max="2746" width="10.109375" bestFit="1" customWidth="1"/>
    <col min="2747" max="2747" width="77.44140625" bestFit="1" customWidth="1"/>
    <col min="2748" max="2748" width="23.44140625" bestFit="1" customWidth="1"/>
    <col min="2749" max="2749" width="12.109375" bestFit="1" customWidth="1"/>
    <col min="2750" max="2751" width="11.88671875" customWidth="1"/>
    <col min="2758" max="2758" width="2.88671875" customWidth="1"/>
    <col min="2759" max="2759" width="10.109375" bestFit="1" customWidth="1"/>
    <col min="2760" max="2760" width="77.44140625" bestFit="1" customWidth="1"/>
    <col min="2761" max="2761" width="23.44140625" customWidth="1"/>
    <col min="2762" max="2762" width="12.109375" customWidth="1"/>
    <col min="2763" max="2764" width="11.88671875" customWidth="1"/>
    <col min="3001" max="3001" width="2.88671875" customWidth="1"/>
    <col min="3002" max="3002" width="10.109375" bestFit="1" customWidth="1"/>
    <col min="3003" max="3003" width="77.44140625" bestFit="1" customWidth="1"/>
    <col min="3004" max="3004" width="23.44140625" bestFit="1" customWidth="1"/>
    <col min="3005" max="3005" width="12.109375" bestFit="1" customWidth="1"/>
    <col min="3006" max="3007" width="11.88671875" customWidth="1"/>
    <col min="3014" max="3014" width="2.88671875" customWidth="1"/>
    <col min="3015" max="3015" width="10.109375" bestFit="1" customWidth="1"/>
    <col min="3016" max="3016" width="77.44140625" bestFit="1" customWidth="1"/>
    <col min="3017" max="3017" width="23.44140625" customWidth="1"/>
    <col min="3018" max="3018" width="12.109375" customWidth="1"/>
    <col min="3019" max="3020" width="11.88671875" customWidth="1"/>
    <col min="3257" max="3257" width="2.88671875" customWidth="1"/>
    <col min="3258" max="3258" width="10.109375" bestFit="1" customWidth="1"/>
    <col min="3259" max="3259" width="77.44140625" bestFit="1" customWidth="1"/>
    <col min="3260" max="3260" width="23.44140625" bestFit="1" customWidth="1"/>
    <col min="3261" max="3261" width="12.109375" bestFit="1" customWidth="1"/>
    <col min="3262" max="3263" width="11.88671875" customWidth="1"/>
    <col min="3270" max="3270" width="2.88671875" customWidth="1"/>
    <col min="3271" max="3271" width="10.109375" bestFit="1" customWidth="1"/>
    <col min="3272" max="3272" width="77.44140625" bestFit="1" customWidth="1"/>
    <col min="3273" max="3273" width="23.44140625" customWidth="1"/>
    <col min="3274" max="3274" width="12.109375" customWidth="1"/>
    <col min="3275" max="3276" width="11.88671875" customWidth="1"/>
    <col min="3513" max="3513" width="2.88671875" customWidth="1"/>
    <col min="3514" max="3514" width="10.109375" bestFit="1" customWidth="1"/>
    <col min="3515" max="3515" width="77.44140625" bestFit="1" customWidth="1"/>
    <col min="3516" max="3516" width="23.44140625" bestFit="1" customWidth="1"/>
    <col min="3517" max="3517" width="12.109375" bestFit="1" customWidth="1"/>
    <col min="3518" max="3519" width="11.88671875" customWidth="1"/>
    <col min="3526" max="3526" width="2.88671875" customWidth="1"/>
    <col min="3527" max="3527" width="10.109375" bestFit="1" customWidth="1"/>
    <col min="3528" max="3528" width="77.44140625" bestFit="1" customWidth="1"/>
    <col min="3529" max="3529" width="23.44140625" customWidth="1"/>
    <col min="3530" max="3530" width="12.109375" customWidth="1"/>
    <col min="3531" max="3532" width="11.88671875" customWidth="1"/>
    <col min="3769" max="3769" width="2.88671875" customWidth="1"/>
    <col min="3770" max="3770" width="10.109375" bestFit="1" customWidth="1"/>
    <col min="3771" max="3771" width="77.44140625" bestFit="1" customWidth="1"/>
    <col min="3772" max="3772" width="23.44140625" bestFit="1" customWidth="1"/>
    <col min="3773" max="3773" width="12.109375" bestFit="1" customWidth="1"/>
    <col min="3774" max="3775" width="11.88671875" customWidth="1"/>
    <col min="3782" max="3782" width="2.88671875" customWidth="1"/>
    <col min="3783" max="3783" width="10.109375" bestFit="1" customWidth="1"/>
    <col min="3784" max="3784" width="77.44140625" bestFit="1" customWidth="1"/>
    <col min="3785" max="3785" width="23.44140625" customWidth="1"/>
    <col min="3786" max="3786" width="12.109375" customWidth="1"/>
    <col min="3787" max="3788" width="11.88671875" customWidth="1"/>
    <col min="4025" max="4025" width="2.88671875" customWidth="1"/>
    <col min="4026" max="4026" width="10.109375" bestFit="1" customWidth="1"/>
    <col min="4027" max="4027" width="77.44140625" bestFit="1" customWidth="1"/>
    <col min="4028" max="4028" width="23.44140625" bestFit="1" customWidth="1"/>
    <col min="4029" max="4029" width="12.109375" bestFit="1" customWidth="1"/>
    <col min="4030" max="4031" width="11.88671875" customWidth="1"/>
    <col min="4038" max="4038" width="2.88671875" customWidth="1"/>
    <col min="4039" max="4039" width="10.109375" bestFit="1" customWidth="1"/>
    <col min="4040" max="4040" width="77.44140625" bestFit="1" customWidth="1"/>
    <col min="4041" max="4041" width="23.44140625" customWidth="1"/>
    <col min="4042" max="4042" width="12.109375" customWidth="1"/>
    <col min="4043" max="4044" width="11.88671875" customWidth="1"/>
    <col min="4281" max="4281" width="2.88671875" customWidth="1"/>
    <col min="4282" max="4282" width="10.109375" bestFit="1" customWidth="1"/>
    <col min="4283" max="4283" width="77.44140625" bestFit="1" customWidth="1"/>
    <col min="4284" max="4284" width="23.44140625" bestFit="1" customWidth="1"/>
    <col min="4285" max="4285" width="12.109375" bestFit="1" customWidth="1"/>
    <col min="4286" max="4287" width="11.88671875" customWidth="1"/>
    <col min="4294" max="4294" width="2.88671875" customWidth="1"/>
    <col min="4295" max="4295" width="10.109375" bestFit="1" customWidth="1"/>
    <col min="4296" max="4296" width="77.44140625" bestFit="1" customWidth="1"/>
    <col min="4297" max="4297" width="23.44140625" customWidth="1"/>
    <col min="4298" max="4298" width="12.109375" customWidth="1"/>
    <col min="4299" max="4300" width="11.88671875" customWidth="1"/>
    <col min="4537" max="4537" width="2.88671875" customWidth="1"/>
    <col min="4538" max="4538" width="10.109375" bestFit="1" customWidth="1"/>
    <col min="4539" max="4539" width="77.44140625" bestFit="1" customWidth="1"/>
    <col min="4540" max="4540" width="23.44140625" bestFit="1" customWidth="1"/>
    <col min="4541" max="4541" width="12.109375" bestFit="1" customWidth="1"/>
    <col min="4542" max="4543" width="11.88671875" customWidth="1"/>
    <col min="4550" max="4550" width="2.88671875" customWidth="1"/>
    <col min="4551" max="4551" width="10.109375" bestFit="1" customWidth="1"/>
    <col min="4552" max="4552" width="77.44140625" bestFit="1" customWidth="1"/>
    <col min="4553" max="4553" width="23.44140625" customWidth="1"/>
    <col min="4554" max="4554" width="12.109375" customWidth="1"/>
    <col min="4555" max="4556" width="11.88671875" customWidth="1"/>
    <col min="4793" max="4793" width="2.88671875" customWidth="1"/>
    <col min="4794" max="4794" width="10.109375" bestFit="1" customWidth="1"/>
    <col min="4795" max="4795" width="77.44140625" bestFit="1" customWidth="1"/>
    <col min="4796" max="4796" width="23.44140625" bestFit="1" customWidth="1"/>
    <col min="4797" max="4797" width="12.109375" bestFit="1" customWidth="1"/>
    <col min="4798" max="4799" width="11.88671875" customWidth="1"/>
    <col min="4806" max="4806" width="2.88671875" customWidth="1"/>
    <col min="4807" max="4807" width="10.109375" bestFit="1" customWidth="1"/>
    <col min="4808" max="4808" width="77.44140625" bestFit="1" customWidth="1"/>
    <col min="4809" max="4809" width="23.44140625" customWidth="1"/>
    <col min="4810" max="4810" width="12.109375" customWidth="1"/>
    <col min="4811" max="4812" width="11.88671875" customWidth="1"/>
    <col min="5049" max="5049" width="2.88671875" customWidth="1"/>
    <col min="5050" max="5050" width="10.109375" bestFit="1" customWidth="1"/>
    <col min="5051" max="5051" width="77.44140625" bestFit="1" customWidth="1"/>
    <col min="5052" max="5052" width="23.44140625" bestFit="1" customWidth="1"/>
    <col min="5053" max="5053" width="12.109375" bestFit="1" customWidth="1"/>
    <col min="5054" max="5055" width="11.88671875" customWidth="1"/>
    <col min="5062" max="5062" width="2.88671875" customWidth="1"/>
    <col min="5063" max="5063" width="10.109375" bestFit="1" customWidth="1"/>
    <col min="5064" max="5064" width="77.44140625" bestFit="1" customWidth="1"/>
    <col min="5065" max="5065" width="23.44140625" customWidth="1"/>
    <col min="5066" max="5066" width="12.109375" customWidth="1"/>
    <col min="5067" max="5068" width="11.88671875" customWidth="1"/>
    <col min="5305" max="5305" width="2.88671875" customWidth="1"/>
    <col min="5306" max="5306" width="10.109375" bestFit="1" customWidth="1"/>
    <col min="5307" max="5307" width="77.44140625" bestFit="1" customWidth="1"/>
    <col min="5308" max="5308" width="23.44140625" bestFit="1" customWidth="1"/>
    <col min="5309" max="5309" width="12.109375" bestFit="1" customWidth="1"/>
    <col min="5310" max="5311" width="11.88671875" customWidth="1"/>
    <col min="5318" max="5318" width="2.88671875" customWidth="1"/>
    <col min="5319" max="5319" width="10.109375" bestFit="1" customWidth="1"/>
    <col min="5320" max="5320" width="77.44140625" bestFit="1" customWidth="1"/>
    <col min="5321" max="5321" width="23.44140625" customWidth="1"/>
    <col min="5322" max="5322" width="12.109375" customWidth="1"/>
    <col min="5323" max="5324" width="11.88671875" customWidth="1"/>
    <col min="5561" max="5561" width="2.88671875" customWidth="1"/>
    <col min="5562" max="5562" width="10.109375" bestFit="1" customWidth="1"/>
    <col min="5563" max="5563" width="77.44140625" bestFit="1" customWidth="1"/>
    <col min="5564" max="5564" width="23.44140625" bestFit="1" customWidth="1"/>
    <col min="5565" max="5565" width="12.109375" bestFit="1" customWidth="1"/>
    <col min="5566" max="5567" width="11.88671875" customWidth="1"/>
    <col min="5574" max="5574" width="2.88671875" customWidth="1"/>
    <col min="5575" max="5575" width="10.109375" bestFit="1" customWidth="1"/>
    <col min="5576" max="5576" width="77.44140625" bestFit="1" customWidth="1"/>
    <col min="5577" max="5577" width="23.44140625" customWidth="1"/>
    <col min="5578" max="5578" width="12.109375" customWidth="1"/>
    <col min="5579" max="5580" width="11.88671875" customWidth="1"/>
    <col min="5817" max="5817" width="2.88671875" customWidth="1"/>
    <col min="5818" max="5818" width="10.109375" bestFit="1" customWidth="1"/>
    <col min="5819" max="5819" width="77.44140625" bestFit="1" customWidth="1"/>
    <col min="5820" max="5820" width="23.44140625" bestFit="1" customWidth="1"/>
    <col min="5821" max="5821" width="12.109375" bestFit="1" customWidth="1"/>
    <col min="5822" max="5823" width="11.88671875" customWidth="1"/>
    <col min="5830" max="5830" width="2.88671875" customWidth="1"/>
    <col min="5831" max="5831" width="10.109375" bestFit="1" customWidth="1"/>
    <col min="5832" max="5832" width="77.44140625" bestFit="1" customWidth="1"/>
    <col min="5833" max="5833" width="23.44140625" customWidth="1"/>
    <col min="5834" max="5834" width="12.109375" customWidth="1"/>
    <col min="5835" max="5836" width="11.88671875" customWidth="1"/>
    <col min="6073" max="6073" width="2.88671875" customWidth="1"/>
    <col min="6074" max="6074" width="10.109375" bestFit="1" customWidth="1"/>
    <col min="6075" max="6075" width="77.44140625" bestFit="1" customWidth="1"/>
    <col min="6076" max="6076" width="23.44140625" bestFit="1" customWidth="1"/>
    <col min="6077" max="6077" width="12.109375" bestFit="1" customWidth="1"/>
    <col min="6078" max="6079" width="11.88671875" customWidth="1"/>
    <col min="6086" max="6086" width="2.88671875" customWidth="1"/>
    <col min="6087" max="6087" width="10.109375" bestFit="1" customWidth="1"/>
    <col min="6088" max="6088" width="77.44140625" bestFit="1" customWidth="1"/>
    <col min="6089" max="6089" width="23.44140625" customWidth="1"/>
    <col min="6090" max="6090" width="12.109375" customWidth="1"/>
    <col min="6091" max="6092" width="11.88671875" customWidth="1"/>
    <col min="6329" max="6329" width="2.88671875" customWidth="1"/>
    <col min="6330" max="6330" width="10.109375" bestFit="1" customWidth="1"/>
    <col min="6331" max="6331" width="77.44140625" bestFit="1" customWidth="1"/>
    <col min="6332" max="6332" width="23.44140625" bestFit="1" customWidth="1"/>
    <col min="6333" max="6333" width="12.109375" bestFit="1" customWidth="1"/>
    <col min="6334" max="6335" width="11.88671875" customWidth="1"/>
    <col min="6342" max="6342" width="2.88671875" customWidth="1"/>
    <col min="6343" max="6343" width="10.109375" bestFit="1" customWidth="1"/>
    <col min="6344" max="6344" width="77.44140625" bestFit="1" customWidth="1"/>
    <col min="6345" max="6345" width="23.44140625" customWidth="1"/>
    <col min="6346" max="6346" width="12.109375" customWidth="1"/>
    <col min="6347" max="6348" width="11.88671875" customWidth="1"/>
    <col min="6585" max="6585" width="2.88671875" customWidth="1"/>
    <col min="6586" max="6586" width="10.109375" bestFit="1" customWidth="1"/>
    <col min="6587" max="6587" width="77.44140625" bestFit="1" customWidth="1"/>
    <col min="6588" max="6588" width="23.44140625" bestFit="1" customWidth="1"/>
    <col min="6589" max="6589" width="12.109375" bestFit="1" customWidth="1"/>
    <col min="6590" max="6591" width="11.88671875" customWidth="1"/>
    <col min="6598" max="6598" width="2.88671875" customWidth="1"/>
    <col min="6599" max="6599" width="10.109375" bestFit="1" customWidth="1"/>
    <col min="6600" max="6600" width="77.44140625" bestFit="1" customWidth="1"/>
    <col min="6601" max="6601" width="23.44140625" customWidth="1"/>
    <col min="6602" max="6602" width="12.109375" customWidth="1"/>
    <col min="6603" max="6604" width="11.88671875" customWidth="1"/>
    <col min="6841" max="6841" width="2.88671875" customWidth="1"/>
    <col min="6842" max="6842" width="10.109375" bestFit="1" customWidth="1"/>
    <col min="6843" max="6843" width="77.44140625" bestFit="1" customWidth="1"/>
    <col min="6844" max="6844" width="23.44140625" bestFit="1" customWidth="1"/>
    <col min="6845" max="6845" width="12.109375" bestFit="1" customWidth="1"/>
    <col min="6846" max="6847" width="11.88671875" customWidth="1"/>
    <col min="6854" max="6854" width="2.88671875" customWidth="1"/>
    <col min="6855" max="6855" width="10.109375" bestFit="1" customWidth="1"/>
    <col min="6856" max="6856" width="77.44140625" bestFit="1" customWidth="1"/>
    <col min="6857" max="6857" width="23.44140625" customWidth="1"/>
    <col min="6858" max="6858" width="12.109375" customWidth="1"/>
    <col min="6859" max="6860" width="11.88671875" customWidth="1"/>
    <col min="7097" max="7097" width="2.88671875" customWidth="1"/>
    <col min="7098" max="7098" width="10.109375" bestFit="1" customWidth="1"/>
    <col min="7099" max="7099" width="77.44140625" bestFit="1" customWidth="1"/>
    <col min="7100" max="7100" width="23.44140625" bestFit="1" customWidth="1"/>
    <col min="7101" max="7101" width="12.109375" bestFit="1" customWidth="1"/>
    <col min="7102" max="7103" width="11.88671875" customWidth="1"/>
    <col min="7110" max="7110" width="2.88671875" customWidth="1"/>
    <col min="7111" max="7111" width="10.109375" bestFit="1" customWidth="1"/>
    <col min="7112" max="7112" width="77.44140625" bestFit="1" customWidth="1"/>
    <col min="7113" max="7113" width="23.44140625" customWidth="1"/>
    <col min="7114" max="7114" width="12.109375" customWidth="1"/>
    <col min="7115" max="7116" width="11.88671875" customWidth="1"/>
    <col min="7353" max="7353" width="2.88671875" customWidth="1"/>
    <col min="7354" max="7354" width="10.109375" bestFit="1" customWidth="1"/>
    <col min="7355" max="7355" width="77.44140625" bestFit="1" customWidth="1"/>
    <col min="7356" max="7356" width="23.44140625" bestFit="1" customWidth="1"/>
    <col min="7357" max="7357" width="12.109375" bestFit="1" customWidth="1"/>
    <col min="7358" max="7359" width="11.88671875" customWidth="1"/>
    <col min="7366" max="7366" width="2.88671875" customWidth="1"/>
    <col min="7367" max="7367" width="10.109375" bestFit="1" customWidth="1"/>
    <col min="7368" max="7368" width="77.44140625" bestFit="1" customWidth="1"/>
    <col min="7369" max="7369" width="23.44140625" customWidth="1"/>
    <col min="7370" max="7370" width="12.109375" customWidth="1"/>
    <col min="7371" max="7372" width="11.88671875" customWidth="1"/>
    <col min="7609" max="7609" width="2.88671875" customWidth="1"/>
    <col min="7610" max="7610" width="10.109375" bestFit="1" customWidth="1"/>
    <col min="7611" max="7611" width="77.44140625" bestFit="1" customWidth="1"/>
    <col min="7612" max="7612" width="23.44140625" bestFit="1" customWidth="1"/>
    <col min="7613" max="7613" width="12.109375" bestFit="1" customWidth="1"/>
    <col min="7614" max="7615" width="11.88671875" customWidth="1"/>
    <col min="7622" max="7622" width="2.88671875" customWidth="1"/>
    <col min="7623" max="7623" width="10.109375" bestFit="1" customWidth="1"/>
    <col min="7624" max="7624" width="77.44140625" bestFit="1" customWidth="1"/>
    <col min="7625" max="7625" width="23.44140625" customWidth="1"/>
    <col min="7626" max="7626" width="12.109375" customWidth="1"/>
    <col min="7627" max="7628" width="11.88671875" customWidth="1"/>
    <col min="7865" max="7865" width="2.88671875" customWidth="1"/>
    <col min="7866" max="7866" width="10.109375" bestFit="1" customWidth="1"/>
    <col min="7867" max="7867" width="77.44140625" bestFit="1" customWidth="1"/>
    <col min="7868" max="7868" width="23.44140625" bestFit="1" customWidth="1"/>
    <col min="7869" max="7869" width="12.109375" bestFit="1" customWidth="1"/>
    <col min="7870" max="7871" width="11.88671875" customWidth="1"/>
    <col min="7878" max="7878" width="2.88671875" customWidth="1"/>
    <col min="7879" max="7879" width="10.109375" bestFit="1" customWidth="1"/>
    <col min="7880" max="7880" width="77.44140625" bestFit="1" customWidth="1"/>
    <col min="7881" max="7881" width="23.44140625" customWidth="1"/>
    <col min="7882" max="7882" width="12.109375" customWidth="1"/>
    <col min="7883" max="7884" width="11.88671875" customWidth="1"/>
    <col min="8121" max="8121" width="2.88671875" customWidth="1"/>
    <col min="8122" max="8122" width="10.109375" bestFit="1" customWidth="1"/>
    <col min="8123" max="8123" width="77.44140625" bestFit="1" customWidth="1"/>
    <col min="8124" max="8124" width="23.44140625" bestFit="1" customWidth="1"/>
    <col min="8125" max="8125" width="12.109375" bestFit="1" customWidth="1"/>
    <col min="8126" max="8127" width="11.88671875" customWidth="1"/>
    <col min="8134" max="8134" width="2.88671875" customWidth="1"/>
    <col min="8135" max="8135" width="10.109375" bestFit="1" customWidth="1"/>
    <col min="8136" max="8136" width="77.44140625" bestFit="1" customWidth="1"/>
    <col min="8137" max="8137" width="23.44140625" customWidth="1"/>
    <col min="8138" max="8138" width="12.109375" customWidth="1"/>
    <col min="8139" max="8140" width="11.88671875" customWidth="1"/>
    <col min="8377" max="8377" width="2.88671875" customWidth="1"/>
    <col min="8378" max="8378" width="10.109375" bestFit="1" customWidth="1"/>
    <col min="8379" max="8379" width="77.44140625" bestFit="1" customWidth="1"/>
    <col min="8380" max="8380" width="23.44140625" bestFit="1" customWidth="1"/>
    <col min="8381" max="8381" width="12.109375" bestFit="1" customWidth="1"/>
    <col min="8382" max="8383" width="11.88671875" customWidth="1"/>
    <col min="8390" max="8390" width="2.88671875" customWidth="1"/>
    <col min="8391" max="8391" width="10.109375" bestFit="1" customWidth="1"/>
    <col min="8392" max="8392" width="77.44140625" bestFit="1" customWidth="1"/>
    <col min="8393" max="8393" width="23.44140625" customWidth="1"/>
    <col min="8394" max="8394" width="12.109375" customWidth="1"/>
    <col min="8395" max="8396" width="11.88671875" customWidth="1"/>
    <col min="8633" max="8633" width="2.88671875" customWidth="1"/>
    <col min="8634" max="8634" width="10.109375" bestFit="1" customWidth="1"/>
    <col min="8635" max="8635" width="77.44140625" bestFit="1" customWidth="1"/>
    <col min="8636" max="8636" width="23.44140625" bestFit="1" customWidth="1"/>
    <col min="8637" max="8637" width="12.109375" bestFit="1" customWidth="1"/>
    <col min="8638" max="8639" width="11.88671875" customWidth="1"/>
    <col min="8646" max="8646" width="2.88671875" customWidth="1"/>
    <col min="8647" max="8647" width="10.109375" bestFit="1" customWidth="1"/>
    <col min="8648" max="8648" width="77.44140625" bestFit="1" customWidth="1"/>
    <col min="8649" max="8649" width="23.44140625" customWidth="1"/>
    <col min="8650" max="8650" width="12.109375" customWidth="1"/>
    <col min="8651" max="8652" width="11.88671875" customWidth="1"/>
    <col min="8889" max="8889" width="2.88671875" customWidth="1"/>
    <col min="8890" max="8890" width="10.109375" bestFit="1" customWidth="1"/>
    <col min="8891" max="8891" width="77.44140625" bestFit="1" customWidth="1"/>
    <col min="8892" max="8892" width="23.44140625" bestFit="1" customWidth="1"/>
    <col min="8893" max="8893" width="12.109375" bestFit="1" customWidth="1"/>
    <col min="8894" max="8895" width="11.88671875" customWidth="1"/>
    <col min="8902" max="8902" width="2.88671875" customWidth="1"/>
    <col min="8903" max="8903" width="10.109375" bestFit="1" customWidth="1"/>
    <col min="8904" max="8904" width="77.44140625" bestFit="1" customWidth="1"/>
    <col min="8905" max="8905" width="23.44140625" customWidth="1"/>
    <col min="8906" max="8906" width="12.109375" customWidth="1"/>
    <col min="8907" max="8908" width="11.88671875" customWidth="1"/>
    <col min="9145" max="9145" width="2.88671875" customWidth="1"/>
    <col min="9146" max="9146" width="10.109375" bestFit="1" customWidth="1"/>
    <col min="9147" max="9147" width="77.44140625" bestFit="1" customWidth="1"/>
    <col min="9148" max="9148" width="23.44140625" bestFit="1" customWidth="1"/>
    <col min="9149" max="9149" width="12.109375" bestFit="1" customWidth="1"/>
    <col min="9150" max="9151" width="11.88671875" customWidth="1"/>
    <col min="9158" max="9158" width="2.88671875" customWidth="1"/>
    <col min="9159" max="9159" width="10.109375" bestFit="1" customWidth="1"/>
    <col min="9160" max="9160" width="77.44140625" bestFit="1" customWidth="1"/>
    <col min="9161" max="9161" width="23.44140625" customWidth="1"/>
    <col min="9162" max="9162" width="12.109375" customWidth="1"/>
    <col min="9163" max="9164" width="11.88671875" customWidth="1"/>
    <col min="9401" max="9401" width="2.88671875" customWidth="1"/>
    <col min="9402" max="9402" width="10.109375" bestFit="1" customWidth="1"/>
    <col min="9403" max="9403" width="77.44140625" bestFit="1" customWidth="1"/>
    <col min="9404" max="9404" width="23.44140625" bestFit="1" customWidth="1"/>
    <col min="9405" max="9405" width="12.109375" bestFit="1" customWidth="1"/>
    <col min="9406" max="9407" width="11.88671875" customWidth="1"/>
    <col min="9414" max="9414" width="2.88671875" customWidth="1"/>
    <col min="9415" max="9415" width="10.109375" bestFit="1" customWidth="1"/>
    <col min="9416" max="9416" width="77.44140625" bestFit="1" customWidth="1"/>
    <col min="9417" max="9417" width="23.44140625" customWidth="1"/>
    <col min="9418" max="9418" width="12.109375" customWidth="1"/>
    <col min="9419" max="9420" width="11.88671875" customWidth="1"/>
    <col min="9657" max="9657" width="2.88671875" customWidth="1"/>
    <col min="9658" max="9658" width="10.109375" bestFit="1" customWidth="1"/>
    <col min="9659" max="9659" width="77.44140625" bestFit="1" customWidth="1"/>
    <col min="9660" max="9660" width="23.44140625" bestFit="1" customWidth="1"/>
    <col min="9661" max="9661" width="12.109375" bestFit="1" customWidth="1"/>
    <col min="9662" max="9663" width="11.88671875" customWidth="1"/>
    <col min="9670" max="9670" width="2.88671875" customWidth="1"/>
    <col min="9671" max="9671" width="10.109375" bestFit="1" customWidth="1"/>
    <col min="9672" max="9672" width="77.44140625" bestFit="1" customWidth="1"/>
    <col min="9673" max="9673" width="23.44140625" customWidth="1"/>
    <col min="9674" max="9674" width="12.109375" customWidth="1"/>
    <col min="9675" max="9676" width="11.88671875" customWidth="1"/>
    <col min="9913" max="9913" width="2.88671875" customWidth="1"/>
    <col min="9914" max="9914" width="10.109375" bestFit="1" customWidth="1"/>
    <col min="9915" max="9915" width="77.44140625" bestFit="1" customWidth="1"/>
    <col min="9916" max="9916" width="23.44140625" bestFit="1" customWidth="1"/>
    <col min="9917" max="9917" width="12.109375" bestFit="1" customWidth="1"/>
    <col min="9918" max="9919" width="11.88671875" customWidth="1"/>
    <col min="9926" max="9926" width="2.88671875" customWidth="1"/>
    <col min="9927" max="9927" width="10.109375" bestFit="1" customWidth="1"/>
    <col min="9928" max="9928" width="77.44140625" bestFit="1" customWidth="1"/>
    <col min="9929" max="9929" width="23.44140625" customWidth="1"/>
    <col min="9930" max="9930" width="12.109375" customWidth="1"/>
    <col min="9931" max="9932" width="11.88671875" customWidth="1"/>
    <col min="10169" max="10169" width="2.88671875" customWidth="1"/>
    <col min="10170" max="10170" width="10.109375" bestFit="1" customWidth="1"/>
    <col min="10171" max="10171" width="77.44140625" bestFit="1" customWidth="1"/>
    <col min="10172" max="10172" width="23.44140625" bestFit="1" customWidth="1"/>
    <col min="10173" max="10173" width="12.109375" bestFit="1" customWidth="1"/>
    <col min="10174" max="10175" width="11.88671875" customWidth="1"/>
    <col min="10182" max="10182" width="2.88671875" customWidth="1"/>
    <col min="10183" max="10183" width="10.109375" bestFit="1" customWidth="1"/>
    <col min="10184" max="10184" width="77.44140625" bestFit="1" customWidth="1"/>
    <col min="10185" max="10185" width="23.44140625" customWidth="1"/>
    <col min="10186" max="10186" width="12.109375" customWidth="1"/>
    <col min="10187" max="10188" width="11.88671875" customWidth="1"/>
    <col min="10425" max="10425" width="2.88671875" customWidth="1"/>
    <col min="10426" max="10426" width="10.109375" bestFit="1" customWidth="1"/>
    <col min="10427" max="10427" width="77.44140625" bestFit="1" customWidth="1"/>
    <col min="10428" max="10428" width="23.44140625" bestFit="1" customWidth="1"/>
    <col min="10429" max="10429" width="12.109375" bestFit="1" customWidth="1"/>
    <col min="10430" max="10431" width="11.88671875" customWidth="1"/>
    <col min="10438" max="10438" width="2.88671875" customWidth="1"/>
    <col min="10439" max="10439" width="10.109375" bestFit="1" customWidth="1"/>
    <col min="10440" max="10440" width="77.44140625" bestFit="1" customWidth="1"/>
    <col min="10441" max="10441" width="23.44140625" customWidth="1"/>
    <col min="10442" max="10442" width="12.109375" customWidth="1"/>
    <col min="10443" max="10444" width="11.88671875" customWidth="1"/>
    <col min="10681" max="10681" width="2.88671875" customWidth="1"/>
    <col min="10682" max="10682" width="10.109375" bestFit="1" customWidth="1"/>
    <col min="10683" max="10683" width="77.44140625" bestFit="1" customWidth="1"/>
    <col min="10684" max="10684" width="23.44140625" bestFit="1" customWidth="1"/>
    <col min="10685" max="10685" width="12.109375" bestFit="1" customWidth="1"/>
    <col min="10686" max="10687" width="11.88671875" customWidth="1"/>
    <col min="10694" max="10694" width="2.88671875" customWidth="1"/>
    <col min="10695" max="10695" width="10.109375" bestFit="1" customWidth="1"/>
    <col min="10696" max="10696" width="77.44140625" bestFit="1" customWidth="1"/>
    <col min="10697" max="10697" width="23.44140625" customWidth="1"/>
    <col min="10698" max="10698" width="12.109375" customWidth="1"/>
    <col min="10699" max="10700" width="11.88671875" customWidth="1"/>
    <col min="10937" max="10937" width="2.88671875" customWidth="1"/>
    <col min="10938" max="10938" width="10.109375" bestFit="1" customWidth="1"/>
    <col min="10939" max="10939" width="77.44140625" bestFit="1" customWidth="1"/>
    <col min="10940" max="10940" width="23.44140625" bestFit="1" customWidth="1"/>
    <col min="10941" max="10941" width="12.109375" bestFit="1" customWidth="1"/>
    <col min="10942" max="10943" width="11.88671875" customWidth="1"/>
    <col min="10950" max="10950" width="2.88671875" customWidth="1"/>
    <col min="10951" max="10951" width="10.109375" bestFit="1" customWidth="1"/>
    <col min="10952" max="10952" width="77.44140625" bestFit="1" customWidth="1"/>
    <col min="10953" max="10953" width="23.44140625" customWidth="1"/>
    <col min="10954" max="10954" width="12.109375" customWidth="1"/>
    <col min="10955" max="10956" width="11.88671875" customWidth="1"/>
    <col min="11193" max="11193" width="2.88671875" customWidth="1"/>
    <col min="11194" max="11194" width="10.109375" bestFit="1" customWidth="1"/>
    <col min="11195" max="11195" width="77.44140625" bestFit="1" customWidth="1"/>
    <col min="11196" max="11196" width="23.44140625" bestFit="1" customWidth="1"/>
    <col min="11197" max="11197" width="12.109375" bestFit="1" customWidth="1"/>
    <col min="11198" max="11199" width="11.88671875" customWidth="1"/>
    <col min="11206" max="11206" width="2.88671875" customWidth="1"/>
    <col min="11207" max="11207" width="10.109375" bestFit="1" customWidth="1"/>
    <col min="11208" max="11208" width="77.44140625" bestFit="1" customWidth="1"/>
    <col min="11209" max="11209" width="23.44140625" customWidth="1"/>
    <col min="11210" max="11210" width="12.109375" customWidth="1"/>
    <col min="11211" max="11212" width="11.88671875" customWidth="1"/>
    <col min="11449" max="11449" width="2.88671875" customWidth="1"/>
    <col min="11450" max="11450" width="10.109375" bestFit="1" customWidth="1"/>
    <col min="11451" max="11451" width="77.44140625" bestFit="1" customWidth="1"/>
    <col min="11452" max="11452" width="23.44140625" bestFit="1" customWidth="1"/>
    <col min="11453" max="11453" width="12.109375" bestFit="1" customWidth="1"/>
    <col min="11454" max="11455" width="11.88671875" customWidth="1"/>
    <col min="11462" max="11462" width="2.88671875" customWidth="1"/>
    <col min="11463" max="11463" width="10.109375" bestFit="1" customWidth="1"/>
    <col min="11464" max="11464" width="77.44140625" bestFit="1" customWidth="1"/>
    <col min="11465" max="11465" width="23.44140625" customWidth="1"/>
    <col min="11466" max="11466" width="12.109375" customWidth="1"/>
    <col min="11467" max="11468" width="11.88671875" customWidth="1"/>
    <col min="11705" max="11705" width="2.88671875" customWidth="1"/>
    <col min="11706" max="11706" width="10.109375" bestFit="1" customWidth="1"/>
    <col min="11707" max="11707" width="77.44140625" bestFit="1" customWidth="1"/>
    <col min="11708" max="11708" width="23.44140625" bestFit="1" customWidth="1"/>
    <col min="11709" max="11709" width="12.109375" bestFit="1" customWidth="1"/>
    <col min="11710" max="11711" width="11.88671875" customWidth="1"/>
    <col min="11718" max="11718" width="2.88671875" customWidth="1"/>
    <col min="11719" max="11719" width="10.109375" bestFit="1" customWidth="1"/>
    <col min="11720" max="11720" width="77.44140625" bestFit="1" customWidth="1"/>
    <col min="11721" max="11721" width="23.44140625" customWidth="1"/>
    <col min="11722" max="11722" width="12.109375" customWidth="1"/>
    <col min="11723" max="11724" width="11.88671875" customWidth="1"/>
    <col min="11961" max="11961" width="2.88671875" customWidth="1"/>
    <col min="11962" max="11962" width="10.109375" bestFit="1" customWidth="1"/>
    <col min="11963" max="11963" width="77.44140625" bestFit="1" customWidth="1"/>
    <col min="11964" max="11964" width="23.44140625" bestFit="1" customWidth="1"/>
    <col min="11965" max="11965" width="12.109375" bestFit="1" customWidth="1"/>
    <col min="11966" max="11967" width="11.88671875" customWidth="1"/>
    <col min="11974" max="11974" width="2.88671875" customWidth="1"/>
    <col min="11975" max="11975" width="10.109375" bestFit="1" customWidth="1"/>
    <col min="11976" max="11976" width="77.44140625" bestFit="1" customWidth="1"/>
    <col min="11977" max="11977" width="23.44140625" customWidth="1"/>
    <col min="11978" max="11978" width="12.109375" customWidth="1"/>
    <col min="11979" max="11980" width="11.88671875" customWidth="1"/>
    <col min="12217" max="12217" width="2.88671875" customWidth="1"/>
    <col min="12218" max="12218" width="10.109375" bestFit="1" customWidth="1"/>
    <col min="12219" max="12219" width="77.44140625" bestFit="1" customWidth="1"/>
    <col min="12220" max="12220" width="23.44140625" bestFit="1" customWidth="1"/>
    <col min="12221" max="12221" width="12.109375" bestFit="1" customWidth="1"/>
    <col min="12222" max="12223" width="11.88671875" customWidth="1"/>
    <col min="12230" max="12230" width="2.88671875" customWidth="1"/>
    <col min="12231" max="12231" width="10.109375" bestFit="1" customWidth="1"/>
    <col min="12232" max="12232" width="77.44140625" bestFit="1" customWidth="1"/>
    <col min="12233" max="12233" width="23.44140625" customWidth="1"/>
    <col min="12234" max="12234" width="12.109375" customWidth="1"/>
    <col min="12235" max="12236" width="11.88671875" customWidth="1"/>
    <col min="12473" max="12473" width="2.88671875" customWidth="1"/>
    <col min="12474" max="12474" width="10.109375" bestFit="1" customWidth="1"/>
    <col min="12475" max="12475" width="77.44140625" bestFit="1" customWidth="1"/>
    <col min="12476" max="12476" width="23.44140625" bestFit="1" customWidth="1"/>
    <col min="12477" max="12477" width="12.109375" bestFit="1" customWidth="1"/>
    <col min="12478" max="12479" width="11.88671875" customWidth="1"/>
    <col min="12486" max="12486" width="2.88671875" customWidth="1"/>
    <col min="12487" max="12487" width="10.109375" bestFit="1" customWidth="1"/>
    <col min="12488" max="12488" width="77.44140625" bestFit="1" customWidth="1"/>
    <col min="12489" max="12489" width="23.44140625" customWidth="1"/>
    <col min="12490" max="12490" width="12.109375" customWidth="1"/>
    <col min="12491" max="12492" width="11.88671875" customWidth="1"/>
    <col min="12729" max="12729" width="2.88671875" customWidth="1"/>
    <col min="12730" max="12730" width="10.109375" bestFit="1" customWidth="1"/>
    <col min="12731" max="12731" width="77.44140625" bestFit="1" customWidth="1"/>
    <col min="12732" max="12732" width="23.44140625" bestFit="1" customWidth="1"/>
    <col min="12733" max="12733" width="12.109375" bestFit="1" customWidth="1"/>
    <col min="12734" max="12735" width="11.88671875" customWidth="1"/>
    <col min="12742" max="12742" width="2.88671875" customWidth="1"/>
    <col min="12743" max="12743" width="10.109375" bestFit="1" customWidth="1"/>
    <col min="12744" max="12744" width="77.44140625" bestFit="1" customWidth="1"/>
    <col min="12745" max="12745" width="23.44140625" customWidth="1"/>
    <col min="12746" max="12746" width="12.109375" customWidth="1"/>
    <col min="12747" max="12748" width="11.88671875" customWidth="1"/>
    <col min="12985" max="12985" width="2.88671875" customWidth="1"/>
    <col min="12986" max="12986" width="10.109375" bestFit="1" customWidth="1"/>
    <col min="12987" max="12987" width="77.44140625" bestFit="1" customWidth="1"/>
    <col min="12988" max="12988" width="23.44140625" bestFit="1" customWidth="1"/>
    <col min="12989" max="12989" width="12.109375" bestFit="1" customWidth="1"/>
    <col min="12990" max="12991" width="11.88671875" customWidth="1"/>
    <col min="12998" max="12998" width="2.88671875" customWidth="1"/>
    <col min="12999" max="12999" width="10.109375" bestFit="1" customWidth="1"/>
    <col min="13000" max="13000" width="77.44140625" bestFit="1" customWidth="1"/>
    <col min="13001" max="13001" width="23.44140625" customWidth="1"/>
    <col min="13002" max="13002" width="12.109375" customWidth="1"/>
    <col min="13003" max="13004" width="11.88671875" customWidth="1"/>
    <col min="13241" max="13241" width="2.88671875" customWidth="1"/>
    <col min="13242" max="13242" width="10.109375" bestFit="1" customWidth="1"/>
    <col min="13243" max="13243" width="77.44140625" bestFit="1" customWidth="1"/>
    <col min="13244" max="13244" width="23.44140625" bestFit="1" customWidth="1"/>
    <col min="13245" max="13245" width="12.109375" bestFit="1" customWidth="1"/>
    <col min="13246" max="13247" width="11.88671875" customWidth="1"/>
    <col min="13254" max="13254" width="2.88671875" customWidth="1"/>
    <col min="13255" max="13255" width="10.109375" bestFit="1" customWidth="1"/>
    <col min="13256" max="13256" width="77.44140625" bestFit="1" customWidth="1"/>
    <col min="13257" max="13257" width="23.44140625" customWidth="1"/>
    <col min="13258" max="13258" width="12.109375" customWidth="1"/>
    <col min="13259" max="13260" width="11.88671875" customWidth="1"/>
    <col min="13497" max="13497" width="2.88671875" customWidth="1"/>
    <col min="13498" max="13498" width="10.109375" bestFit="1" customWidth="1"/>
    <col min="13499" max="13499" width="77.44140625" bestFit="1" customWidth="1"/>
    <col min="13500" max="13500" width="23.44140625" bestFit="1" customWidth="1"/>
    <col min="13501" max="13501" width="12.109375" bestFit="1" customWidth="1"/>
    <col min="13502" max="13503" width="11.88671875" customWidth="1"/>
    <col min="13510" max="13510" width="2.88671875" customWidth="1"/>
    <col min="13511" max="13511" width="10.109375" bestFit="1" customWidth="1"/>
    <col min="13512" max="13512" width="77.44140625" bestFit="1" customWidth="1"/>
    <col min="13513" max="13513" width="23.44140625" customWidth="1"/>
    <col min="13514" max="13514" width="12.109375" customWidth="1"/>
    <col min="13515" max="13516" width="11.88671875" customWidth="1"/>
    <col min="13753" max="13753" width="2.88671875" customWidth="1"/>
    <col min="13754" max="13754" width="10.109375" bestFit="1" customWidth="1"/>
    <col min="13755" max="13755" width="77.44140625" bestFit="1" customWidth="1"/>
    <col min="13756" max="13756" width="23.44140625" bestFit="1" customWidth="1"/>
    <col min="13757" max="13757" width="12.109375" bestFit="1" customWidth="1"/>
    <col min="13758" max="13759" width="11.88671875" customWidth="1"/>
    <col min="13766" max="13766" width="2.88671875" customWidth="1"/>
    <col min="13767" max="13767" width="10.109375" bestFit="1" customWidth="1"/>
    <col min="13768" max="13768" width="77.44140625" bestFit="1" customWidth="1"/>
    <col min="13769" max="13769" width="23.44140625" customWidth="1"/>
    <col min="13770" max="13770" width="12.109375" customWidth="1"/>
    <col min="13771" max="13772" width="11.88671875" customWidth="1"/>
    <col min="14009" max="14009" width="2.88671875" customWidth="1"/>
    <col min="14010" max="14010" width="10.109375" bestFit="1" customWidth="1"/>
    <col min="14011" max="14011" width="77.44140625" bestFit="1" customWidth="1"/>
    <col min="14012" max="14012" width="23.44140625" bestFit="1" customWidth="1"/>
    <col min="14013" max="14013" width="12.109375" bestFit="1" customWidth="1"/>
    <col min="14014" max="14015" width="11.88671875" customWidth="1"/>
    <col min="14022" max="14022" width="2.88671875" customWidth="1"/>
    <col min="14023" max="14023" width="10.109375" bestFit="1" customWidth="1"/>
    <col min="14024" max="14024" width="77.44140625" bestFit="1" customWidth="1"/>
    <col min="14025" max="14025" width="23.44140625" customWidth="1"/>
    <col min="14026" max="14026" width="12.109375" customWidth="1"/>
    <col min="14027" max="14028" width="11.88671875" customWidth="1"/>
    <col min="14265" max="14265" width="2.88671875" customWidth="1"/>
    <col min="14266" max="14266" width="10.109375" bestFit="1" customWidth="1"/>
    <col min="14267" max="14267" width="77.44140625" bestFit="1" customWidth="1"/>
    <col min="14268" max="14268" width="23.44140625" bestFit="1" customWidth="1"/>
    <col min="14269" max="14269" width="12.109375" bestFit="1" customWidth="1"/>
    <col min="14270" max="14271" width="11.88671875" customWidth="1"/>
    <col min="14278" max="14278" width="2.88671875" customWidth="1"/>
    <col min="14279" max="14279" width="10.109375" bestFit="1" customWidth="1"/>
    <col min="14280" max="14280" width="77.44140625" bestFit="1" customWidth="1"/>
    <col min="14281" max="14281" width="23.44140625" customWidth="1"/>
    <col min="14282" max="14282" width="12.109375" customWidth="1"/>
    <col min="14283" max="14284" width="11.88671875" customWidth="1"/>
    <col min="14521" max="14521" width="2.88671875" customWidth="1"/>
    <col min="14522" max="14522" width="10.109375" bestFit="1" customWidth="1"/>
    <col min="14523" max="14523" width="77.44140625" bestFit="1" customWidth="1"/>
    <col min="14524" max="14524" width="23.44140625" bestFit="1" customWidth="1"/>
    <col min="14525" max="14525" width="12.109375" bestFit="1" customWidth="1"/>
    <col min="14526" max="14527" width="11.88671875" customWidth="1"/>
    <col min="14534" max="14534" width="2.88671875" customWidth="1"/>
    <col min="14535" max="14535" width="10.109375" bestFit="1" customWidth="1"/>
    <col min="14536" max="14536" width="77.44140625" bestFit="1" customWidth="1"/>
    <col min="14537" max="14537" width="23.44140625" customWidth="1"/>
    <col min="14538" max="14538" width="12.109375" customWidth="1"/>
    <col min="14539" max="14540" width="11.88671875" customWidth="1"/>
    <col min="14777" max="14777" width="2.88671875" customWidth="1"/>
    <col min="14778" max="14778" width="10.109375" bestFit="1" customWidth="1"/>
    <col min="14779" max="14779" width="77.44140625" bestFit="1" customWidth="1"/>
    <col min="14780" max="14780" width="23.44140625" bestFit="1" customWidth="1"/>
    <col min="14781" max="14781" width="12.109375" bestFit="1" customWidth="1"/>
    <col min="14782" max="14783" width="11.88671875" customWidth="1"/>
    <col min="14790" max="14790" width="2.88671875" customWidth="1"/>
    <col min="14791" max="14791" width="10.109375" bestFit="1" customWidth="1"/>
    <col min="14792" max="14792" width="77.44140625" bestFit="1" customWidth="1"/>
    <col min="14793" max="14793" width="23.44140625" customWidth="1"/>
    <col min="14794" max="14794" width="12.109375" customWidth="1"/>
    <col min="14795" max="14796" width="11.88671875" customWidth="1"/>
    <col min="15033" max="15033" width="2.88671875" customWidth="1"/>
    <col min="15034" max="15034" width="10.109375" bestFit="1" customWidth="1"/>
    <col min="15035" max="15035" width="77.44140625" bestFit="1" customWidth="1"/>
    <col min="15036" max="15036" width="23.44140625" bestFit="1" customWidth="1"/>
    <col min="15037" max="15037" width="12.109375" bestFit="1" customWidth="1"/>
    <col min="15038" max="15039" width="11.88671875" customWidth="1"/>
    <col min="15046" max="15046" width="2.88671875" customWidth="1"/>
    <col min="15047" max="15047" width="10.109375" bestFit="1" customWidth="1"/>
    <col min="15048" max="15048" width="77.44140625" bestFit="1" customWidth="1"/>
    <col min="15049" max="15049" width="23.44140625" customWidth="1"/>
    <col min="15050" max="15050" width="12.109375" customWidth="1"/>
    <col min="15051" max="15052" width="11.88671875" customWidth="1"/>
    <col min="15289" max="15289" width="2.88671875" customWidth="1"/>
    <col min="15290" max="15290" width="10.109375" bestFit="1" customWidth="1"/>
    <col min="15291" max="15291" width="77.44140625" bestFit="1" customWidth="1"/>
    <col min="15292" max="15292" width="23.44140625" bestFit="1" customWidth="1"/>
    <col min="15293" max="15293" width="12.109375" bestFit="1" customWidth="1"/>
    <col min="15294" max="15295" width="11.88671875" customWidth="1"/>
    <col min="15302" max="15302" width="2.88671875" customWidth="1"/>
    <col min="15303" max="15303" width="10.109375" bestFit="1" customWidth="1"/>
    <col min="15304" max="15304" width="77.44140625" bestFit="1" customWidth="1"/>
    <col min="15305" max="15305" width="23.44140625" customWidth="1"/>
    <col min="15306" max="15306" width="12.109375" customWidth="1"/>
    <col min="15307" max="15308" width="11.88671875" customWidth="1"/>
    <col min="15545" max="15545" width="2.88671875" customWidth="1"/>
    <col min="15546" max="15546" width="10.109375" bestFit="1" customWidth="1"/>
    <col min="15547" max="15547" width="77.44140625" bestFit="1" customWidth="1"/>
    <col min="15548" max="15548" width="23.44140625" bestFit="1" customWidth="1"/>
    <col min="15549" max="15549" width="12.109375" bestFit="1" customWidth="1"/>
    <col min="15550" max="15551" width="11.88671875" customWidth="1"/>
    <col min="15558" max="15558" width="2.88671875" customWidth="1"/>
    <col min="15559" max="15559" width="10.109375" bestFit="1" customWidth="1"/>
    <col min="15560" max="15560" width="77.44140625" bestFit="1" customWidth="1"/>
    <col min="15561" max="15561" width="23.44140625" customWidth="1"/>
    <col min="15562" max="15562" width="12.109375" customWidth="1"/>
    <col min="15563" max="15564" width="11.88671875" customWidth="1"/>
    <col min="15801" max="15801" width="2.88671875" customWidth="1"/>
    <col min="15802" max="15802" width="10.109375" bestFit="1" customWidth="1"/>
    <col min="15803" max="15803" width="77.44140625" bestFit="1" customWidth="1"/>
    <col min="15804" max="15804" width="23.44140625" bestFit="1" customWidth="1"/>
    <col min="15805" max="15805" width="12.109375" bestFit="1" customWidth="1"/>
    <col min="15806" max="15807" width="11.88671875" customWidth="1"/>
    <col min="15814" max="15814" width="2.88671875" customWidth="1"/>
    <col min="15815" max="15815" width="10.109375" bestFit="1" customWidth="1"/>
    <col min="15816" max="15816" width="77.44140625" bestFit="1" customWidth="1"/>
    <col min="15817" max="15817" width="23.44140625" customWidth="1"/>
    <col min="15818" max="15818" width="12.109375" customWidth="1"/>
    <col min="15819" max="15820" width="11.88671875" customWidth="1"/>
    <col min="16057" max="16057" width="2.88671875" customWidth="1"/>
    <col min="16058" max="16058" width="10.109375" bestFit="1" customWidth="1"/>
    <col min="16059" max="16059" width="77.44140625" bestFit="1" customWidth="1"/>
    <col min="16060" max="16060" width="23.44140625" bestFit="1" customWidth="1"/>
    <col min="16061" max="16061" width="12.109375" bestFit="1" customWidth="1"/>
    <col min="16062" max="16063" width="11.88671875" customWidth="1"/>
    <col min="16070" max="16070" width="2.88671875" customWidth="1"/>
    <col min="16071" max="16071" width="10.109375" bestFit="1" customWidth="1"/>
    <col min="16072" max="16072" width="77.44140625" bestFit="1" customWidth="1"/>
    <col min="16073" max="16073" width="23.44140625" customWidth="1"/>
    <col min="16074" max="16074" width="12.109375" customWidth="1"/>
    <col min="16075" max="16076" width="11.88671875" customWidth="1"/>
    <col min="16313" max="16313" width="2.88671875" customWidth="1"/>
    <col min="16314" max="16314" width="10.109375" bestFit="1" customWidth="1"/>
    <col min="16315" max="16315" width="77.44140625" bestFit="1" customWidth="1"/>
    <col min="16316" max="16316" width="23.44140625" bestFit="1" customWidth="1"/>
    <col min="16317" max="16317" width="12.109375" bestFit="1" customWidth="1"/>
    <col min="16318" max="16319" width="11.88671875" customWidth="1"/>
    <col min="16326" max="16327" width="9.109375" customWidth="1"/>
  </cols>
  <sheetData>
    <row r="1" spans="1:15" x14ac:dyDescent="0.3">
      <c r="B1" s="17" t="s">
        <v>194</v>
      </c>
      <c r="C1" s="17"/>
      <c r="D1" s="18"/>
      <c r="E1" s="18"/>
      <c r="L1" s="20"/>
    </row>
    <row r="2" spans="1:15" x14ac:dyDescent="0.3">
      <c r="B2" s="17" t="s">
        <v>195</v>
      </c>
      <c r="C2" s="17"/>
      <c r="D2" s="18"/>
      <c r="E2" s="18"/>
    </row>
    <row r="3" spans="1:15" x14ac:dyDescent="0.3">
      <c r="B3" s="17" t="s">
        <v>196</v>
      </c>
      <c r="C3" s="17"/>
      <c r="D3" s="21"/>
      <c r="E3" s="21"/>
      <c r="F3" s="22"/>
      <c r="G3" s="22"/>
      <c r="L3" s="20"/>
    </row>
    <row r="4" spans="1:15" x14ac:dyDescent="0.3">
      <c r="B4" s="23" t="s">
        <v>197</v>
      </c>
      <c r="C4" s="23"/>
      <c r="D4" s="21"/>
      <c r="E4" s="21"/>
      <c r="F4" s="22"/>
      <c r="G4" s="22"/>
      <c r="L4" s="20"/>
    </row>
    <row r="5" spans="1:15" ht="3.75" customHeight="1" x14ac:dyDescent="0.3">
      <c r="B5" s="22"/>
      <c r="C5" s="25"/>
      <c r="D5" s="21"/>
      <c r="E5" s="21"/>
      <c r="F5" s="22"/>
      <c r="G5" s="22"/>
    </row>
    <row r="6" spans="1:15" x14ac:dyDescent="0.3">
      <c r="A6" s="26"/>
      <c r="B6" s="205" t="s">
        <v>198</v>
      </c>
      <c r="C6" s="205"/>
      <c r="D6" s="205"/>
      <c r="E6" s="205"/>
      <c r="F6" s="205"/>
      <c r="G6" s="205"/>
      <c r="H6" s="27"/>
      <c r="I6" s="27"/>
      <c r="J6" s="27"/>
      <c r="K6" s="27"/>
      <c r="L6" s="27"/>
    </row>
    <row r="7" spans="1:15" ht="3.75" customHeight="1" x14ac:dyDescent="0.3">
      <c r="A7" s="26"/>
      <c r="B7" s="26"/>
      <c r="C7" s="26"/>
      <c r="D7" s="26"/>
      <c r="E7" s="26"/>
      <c r="F7" s="26"/>
      <c r="G7" s="26"/>
      <c r="H7" s="28"/>
      <c r="I7" s="28"/>
      <c r="J7" s="28"/>
      <c r="K7" s="28"/>
      <c r="L7" s="28"/>
    </row>
    <row r="8" spans="1:15" ht="45.6" customHeight="1" x14ac:dyDescent="0.3">
      <c r="B8" s="29" t="s">
        <v>0</v>
      </c>
      <c r="C8" s="29" t="s">
        <v>1</v>
      </c>
      <c r="D8" s="30" t="s">
        <v>2</v>
      </c>
      <c r="E8" s="31" t="s">
        <v>199</v>
      </c>
      <c r="F8" s="32" t="s">
        <v>4</v>
      </c>
      <c r="G8" s="32" t="s">
        <v>200</v>
      </c>
      <c r="H8" s="33" t="s">
        <v>201</v>
      </c>
      <c r="I8" s="33" t="s">
        <v>202</v>
      </c>
      <c r="J8" s="33" t="s">
        <v>203</v>
      </c>
      <c r="K8" s="33" t="s">
        <v>204</v>
      </c>
      <c r="L8" s="33" t="s">
        <v>205</v>
      </c>
    </row>
    <row r="9" spans="1:15" x14ac:dyDescent="0.3">
      <c r="B9" s="34">
        <v>931</v>
      </c>
      <c r="C9" s="35" t="s">
        <v>5</v>
      </c>
      <c r="D9" s="36">
        <v>7897076909312</v>
      </c>
      <c r="E9" s="36" t="s">
        <v>843</v>
      </c>
      <c r="F9" s="37">
        <v>128</v>
      </c>
      <c r="G9" s="38">
        <f>VLOOKUP(B9,tABELA!C:BO,62,0)</f>
        <v>35.186137823060228</v>
      </c>
      <c r="H9" s="39">
        <f>VLOOKUP(B9,'Grupo Alfamed'!A:I,6,0)</f>
        <v>0.78</v>
      </c>
      <c r="I9" s="40">
        <v>0.05</v>
      </c>
      <c r="J9" s="40">
        <f t="shared" ref="J9:J40" si="0">H9+I9</f>
        <v>0.83000000000000007</v>
      </c>
      <c r="K9" s="41">
        <v>8.3299999999999999E-2</v>
      </c>
      <c r="L9" s="38">
        <f>(G9-G9*J9)*(1-K9)</f>
        <v>5.4833725322078806</v>
      </c>
      <c r="M9" s="42"/>
      <c r="O9" s="6"/>
    </row>
    <row r="10" spans="1:15" x14ac:dyDescent="0.3">
      <c r="B10" s="34">
        <v>934</v>
      </c>
      <c r="C10" s="35" t="s">
        <v>7</v>
      </c>
      <c r="D10" s="36">
        <v>7897076909343</v>
      </c>
      <c r="E10" s="36" t="s">
        <v>843</v>
      </c>
      <c r="F10" s="37">
        <v>80</v>
      </c>
      <c r="G10" s="38">
        <f>VLOOKUP(B10,tABELA!C:BO,62,0)</f>
        <v>65.853176900988402</v>
      </c>
      <c r="H10" s="39">
        <f>VLOOKUP(B10,'Grupo Alfamed'!A:I,6,0)</f>
        <v>0.75</v>
      </c>
      <c r="I10" s="40">
        <v>0.05</v>
      </c>
      <c r="J10" s="40">
        <f t="shared" si="0"/>
        <v>0.8</v>
      </c>
      <c r="K10" s="41">
        <v>8.3299999999999999E-2</v>
      </c>
      <c r="L10" s="38">
        <f t="shared" ref="L10:L53" si="1">(G10-G10*J10)*(1-K10)</f>
        <v>12.073521453027213</v>
      </c>
      <c r="M10" s="42"/>
      <c r="O10" s="6"/>
    </row>
    <row r="11" spans="1:15" x14ac:dyDescent="0.3">
      <c r="B11" s="34">
        <v>740</v>
      </c>
      <c r="C11" s="35" t="s">
        <v>8</v>
      </c>
      <c r="D11" s="36">
        <v>7897076907400</v>
      </c>
      <c r="E11" s="36" t="s">
        <v>843</v>
      </c>
      <c r="F11" s="37">
        <v>192</v>
      </c>
      <c r="G11" s="38">
        <f>VLOOKUP(B11,tABELA!C:BO,62,0)</f>
        <v>40.418142519964448</v>
      </c>
      <c r="H11" s="39">
        <f>VLOOKUP(B11,'Grupo Alfamed'!A:I,6,0)</f>
        <v>0.75</v>
      </c>
      <c r="I11" s="40">
        <v>0.05</v>
      </c>
      <c r="J11" s="40">
        <f t="shared" si="0"/>
        <v>0.8</v>
      </c>
      <c r="K11" s="41">
        <v>8.3299999999999999E-2</v>
      </c>
      <c r="L11" s="38">
        <f t="shared" si="1"/>
        <v>7.410262249610283</v>
      </c>
      <c r="M11" s="42"/>
      <c r="O11" s="6"/>
    </row>
    <row r="12" spans="1:15" x14ac:dyDescent="0.3">
      <c r="B12" s="34">
        <v>741</v>
      </c>
      <c r="C12" s="35" t="s">
        <v>10</v>
      </c>
      <c r="D12" s="36">
        <v>7897076907417</v>
      </c>
      <c r="E12" s="36" t="s">
        <v>843</v>
      </c>
      <c r="F12" s="37">
        <v>60</v>
      </c>
      <c r="G12" s="38">
        <f>VLOOKUP(B12,tABELA!C:BO,62,0)</f>
        <v>84.340399040164968</v>
      </c>
      <c r="H12" s="39">
        <f>VLOOKUP(B12,'Grupo Alfamed'!A:I,6,0)</f>
        <v>0.8</v>
      </c>
      <c r="I12" s="40">
        <v>0.05</v>
      </c>
      <c r="J12" s="40">
        <f t="shared" si="0"/>
        <v>0.85000000000000009</v>
      </c>
      <c r="K12" s="41">
        <v>8.3299999999999999E-2</v>
      </c>
      <c r="L12" s="38">
        <f t="shared" si="1"/>
        <v>11.597226570017883</v>
      </c>
      <c r="M12" s="42"/>
      <c r="O12" s="6"/>
    </row>
    <row r="13" spans="1:15" x14ac:dyDescent="0.3">
      <c r="B13" s="34">
        <v>2202</v>
      </c>
      <c r="C13" s="35" t="s">
        <v>11</v>
      </c>
      <c r="D13" s="36">
        <v>7897076922021</v>
      </c>
      <c r="E13" s="36" t="s">
        <v>843</v>
      </c>
      <c r="F13" s="37">
        <v>240</v>
      </c>
      <c r="G13" s="38">
        <f>VLOOKUP(B13,tABELA!C:BO,62,0)</f>
        <v>111.27374423508297</v>
      </c>
      <c r="H13" s="39">
        <f>VLOOKUP(B13,'Grupo Alfamed'!A:I,6,0)</f>
        <v>0.75</v>
      </c>
      <c r="I13" s="40">
        <v>0.05</v>
      </c>
      <c r="J13" s="40">
        <f t="shared" si="0"/>
        <v>0.8</v>
      </c>
      <c r="K13" s="41">
        <v>8.3299999999999999E-2</v>
      </c>
      <c r="L13" s="38">
        <f t="shared" si="1"/>
        <v>20.400928268060103</v>
      </c>
      <c r="M13" s="42"/>
      <c r="O13" s="6"/>
    </row>
    <row r="14" spans="1:15" x14ac:dyDescent="0.3">
      <c r="B14" s="34">
        <v>742</v>
      </c>
      <c r="C14" s="35" t="s">
        <v>12</v>
      </c>
      <c r="D14" s="36">
        <v>7897076907424</v>
      </c>
      <c r="E14" s="36" t="s">
        <v>843</v>
      </c>
      <c r="F14" s="37">
        <v>192</v>
      </c>
      <c r="G14" s="38">
        <f>VLOOKUP(B14,tABELA!C:BO,62,0)</f>
        <v>80.945033405453444</v>
      </c>
      <c r="H14" s="39">
        <f>VLOOKUP(B14,'Grupo Alfamed'!A:I,6,0)</f>
        <v>0.75</v>
      </c>
      <c r="I14" s="40">
        <v>0.05</v>
      </c>
      <c r="J14" s="40">
        <f t="shared" si="0"/>
        <v>0.8</v>
      </c>
      <c r="K14" s="41">
        <v>8.3299999999999999E-2</v>
      </c>
      <c r="L14" s="38">
        <f t="shared" si="1"/>
        <v>14.840462424555835</v>
      </c>
      <c r="M14" s="42"/>
      <c r="O14" s="6"/>
    </row>
    <row r="15" spans="1:15" x14ac:dyDescent="0.3">
      <c r="B15" s="34">
        <v>743</v>
      </c>
      <c r="C15" s="35" t="s">
        <v>13</v>
      </c>
      <c r="D15" s="36">
        <v>7897076907431</v>
      </c>
      <c r="E15" s="36" t="s">
        <v>843</v>
      </c>
      <c r="F15" s="37">
        <v>60</v>
      </c>
      <c r="G15" s="38">
        <f>VLOOKUP(B15,tABELA!C:BO,62,0)</f>
        <v>168.68079808032994</v>
      </c>
      <c r="H15" s="39">
        <f>VLOOKUP(B15,'Grupo Alfamed'!A:I,6,0)</f>
        <v>0.77</v>
      </c>
      <c r="I15" s="40">
        <v>0.05</v>
      </c>
      <c r="J15" s="40">
        <f t="shared" si="0"/>
        <v>0.82000000000000006</v>
      </c>
      <c r="K15" s="41">
        <v>8.3299999999999999E-2</v>
      </c>
      <c r="L15" s="38">
        <f t="shared" si="1"/>
        <v>27.833343768042919</v>
      </c>
      <c r="M15" s="42"/>
      <c r="O15" s="6"/>
    </row>
    <row r="16" spans="1:15" x14ac:dyDescent="0.3">
      <c r="B16" s="34">
        <v>2182</v>
      </c>
      <c r="C16" s="35" t="s">
        <v>14</v>
      </c>
      <c r="D16" s="36">
        <v>7897076921826</v>
      </c>
      <c r="E16" s="36" t="s">
        <v>843</v>
      </c>
      <c r="F16" s="37">
        <v>144</v>
      </c>
      <c r="G16" s="38">
        <f>VLOOKUP(B16,tABELA!C:BO,62,0)</f>
        <v>222.71665259431526</v>
      </c>
      <c r="H16" s="39">
        <f>VLOOKUP(B16,'Grupo Alfamed'!A:I,6,0)</f>
        <v>0.8</v>
      </c>
      <c r="I16" s="40">
        <v>0.05</v>
      </c>
      <c r="J16" s="40">
        <f t="shared" si="0"/>
        <v>0.85000000000000009</v>
      </c>
      <c r="K16" s="41">
        <v>8.3299999999999999E-2</v>
      </c>
      <c r="L16" s="38">
        <f t="shared" si="1"/>
        <v>30.624653314981298</v>
      </c>
      <c r="M16" s="42"/>
      <c r="O16" s="6"/>
    </row>
    <row r="17" spans="2:15" x14ac:dyDescent="0.3">
      <c r="B17" s="34">
        <v>1155</v>
      </c>
      <c r="C17" s="35" t="s">
        <v>15</v>
      </c>
      <c r="D17" s="36">
        <v>7897076911551</v>
      </c>
      <c r="E17" s="36" t="s">
        <v>843</v>
      </c>
      <c r="F17" s="37">
        <v>216</v>
      </c>
      <c r="G17" s="38">
        <f>VLOOKUP(B17,tABELA!C:BO,62,0)</f>
        <v>11.330821013322799</v>
      </c>
      <c r="H17" s="39">
        <f>VLOOKUP(B17,'Grupo Alfamed'!A:I,6,0)</f>
        <v>0.27</v>
      </c>
      <c r="I17" s="40">
        <v>0.05</v>
      </c>
      <c r="J17" s="40">
        <f t="shared" si="0"/>
        <v>0.32</v>
      </c>
      <c r="K17" s="41">
        <v>8.3299999999999999E-2</v>
      </c>
      <c r="L17" s="38">
        <f t="shared" si="1"/>
        <v>7.063135263580846</v>
      </c>
      <c r="M17" s="42"/>
      <c r="O17" s="6"/>
    </row>
    <row r="18" spans="2:15" x14ac:dyDescent="0.3">
      <c r="B18" s="34">
        <v>1156</v>
      </c>
      <c r="C18" s="35" t="s">
        <v>17</v>
      </c>
      <c r="D18" s="36">
        <v>7897076911568</v>
      </c>
      <c r="E18" s="36" t="s">
        <v>843</v>
      </c>
      <c r="F18" s="37">
        <v>216</v>
      </c>
      <c r="G18" s="38">
        <f>VLOOKUP(B18,tABELA!C:BO,62,0)</f>
        <v>17.008158699998223</v>
      </c>
      <c r="H18" s="39">
        <f>VLOOKUP(B18,'Grupo Alfamed'!A:I,6,0)</f>
        <v>0.31</v>
      </c>
      <c r="I18" s="40">
        <v>0.05</v>
      </c>
      <c r="J18" s="40">
        <f t="shared" si="0"/>
        <v>0.36</v>
      </c>
      <c r="K18" s="41">
        <v>8.3299999999999999E-2</v>
      </c>
      <c r="L18" s="38">
        <f t="shared" si="1"/>
        <v>9.9784826113845568</v>
      </c>
      <c r="M18" s="42"/>
      <c r="O18" s="6"/>
    </row>
    <row r="19" spans="2:15" x14ac:dyDescent="0.3">
      <c r="B19" s="34">
        <v>1157</v>
      </c>
      <c r="C19" s="35" t="s">
        <v>18</v>
      </c>
      <c r="D19" s="36">
        <v>7897076911575</v>
      </c>
      <c r="E19" s="36" t="s">
        <v>843</v>
      </c>
      <c r="F19" s="37">
        <v>216</v>
      </c>
      <c r="G19" s="38">
        <f>VLOOKUP(B19,tABELA!C:BO,62,0)</f>
        <v>22.709350746701695</v>
      </c>
      <c r="H19" s="39">
        <f>VLOOKUP(B19,'Grupo Alfamed'!A:I,6,0)</f>
        <v>0.3</v>
      </c>
      <c r="I19" s="40">
        <v>0.05</v>
      </c>
      <c r="J19" s="40">
        <f t="shared" si="0"/>
        <v>0.35</v>
      </c>
      <c r="K19" s="41">
        <v>8.3299999999999999E-2</v>
      </c>
      <c r="L19" s="38">
        <f t="shared" si="1"/>
        <v>13.531480189175939</v>
      </c>
      <c r="M19" s="42"/>
      <c r="O19" s="6"/>
    </row>
    <row r="20" spans="2:15" x14ac:dyDescent="0.3">
      <c r="B20" s="34">
        <v>1158</v>
      </c>
      <c r="C20" s="35" t="s">
        <v>19</v>
      </c>
      <c r="D20" s="36">
        <v>7897076911582</v>
      </c>
      <c r="E20" s="36" t="s">
        <v>843</v>
      </c>
      <c r="F20" s="37">
        <v>180</v>
      </c>
      <c r="G20" s="38">
        <f>VLOOKUP(B20,tABELA!C:BO,62,0)</f>
        <v>34.064026120052546</v>
      </c>
      <c r="H20" s="39">
        <f>VLOOKUP(B20,'Grupo Alfamed'!A:I,6,0)</f>
        <v>0.49</v>
      </c>
      <c r="I20" s="40">
        <v>0.05</v>
      </c>
      <c r="J20" s="40">
        <f t="shared" si="0"/>
        <v>0.54</v>
      </c>
      <c r="K20" s="41">
        <v>8.3299999999999999E-2</v>
      </c>
      <c r="L20" s="38">
        <f t="shared" si="1"/>
        <v>14.364186662355996</v>
      </c>
      <c r="M20" s="42"/>
      <c r="O20" s="6"/>
    </row>
    <row r="21" spans="2:15" x14ac:dyDescent="0.3">
      <c r="B21" s="34">
        <v>2380</v>
      </c>
      <c r="C21" s="35" t="s">
        <v>25</v>
      </c>
      <c r="D21" s="44">
        <v>7897076923806</v>
      </c>
      <c r="E21" s="36" t="s">
        <v>843</v>
      </c>
      <c r="F21" s="45">
        <v>100</v>
      </c>
      <c r="G21" s="38">
        <f>VLOOKUP(B21,tABELA!C:BO,62,0)</f>
        <v>72.764739687660935</v>
      </c>
      <c r="H21" s="39">
        <f>VLOOKUP(B21,'Grupo Alfamed'!A:I,6,0)</f>
        <v>0.45</v>
      </c>
      <c r="I21" s="40">
        <v>0.05</v>
      </c>
      <c r="J21" s="40">
        <f t="shared" si="0"/>
        <v>0.5</v>
      </c>
      <c r="K21" s="41">
        <v>8.3299999999999999E-2</v>
      </c>
      <c r="L21" s="38">
        <f t="shared" si="1"/>
        <v>33.351718435839388</v>
      </c>
      <c r="M21" s="42"/>
      <c r="O21" s="6"/>
    </row>
    <row r="22" spans="2:15" x14ac:dyDescent="0.3">
      <c r="B22" s="34">
        <v>2381</v>
      </c>
      <c r="C22" s="35" t="s">
        <v>27</v>
      </c>
      <c r="D22" s="44">
        <v>7897076923813</v>
      </c>
      <c r="E22" s="36" t="s">
        <v>843</v>
      </c>
      <c r="F22" s="45">
        <v>96</v>
      </c>
      <c r="G22" s="38">
        <f>VLOOKUP(B22,tABELA!C:BO,62,0)</f>
        <v>95.396482868496051</v>
      </c>
      <c r="H22" s="39">
        <f>VLOOKUP(B22,'Grupo Alfamed'!A:I,6,0)</f>
        <v>0.45</v>
      </c>
      <c r="I22" s="40">
        <v>0.05</v>
      </c>
      <c r="J22" s="40">
        <f t="shared" si="0"/>
        <v>0.5</v>
      </c>
      <c r="K22" s="41">
        <v>8.3299999999999999E-2</v>
      </c>
      <c r="L22" s="38">
        <f t="shared" si="1"/>
        <v>43.72497792277516</v>
      </c>
      <c r="M22" s="42"/>
      <c r="O22" s="6"/>
    </row>
    <row r="23" spans="2:15" x14ac:dyDescent="0.3">
      <c r="B23" s="34">
        <v>2374</v>
      </c>
      <c r="C23" s="35" t="s">
        <v>20</v>
      </c>
      <c r="D23" s="44">
        <v>7897076923745</v>
      </c>
      <c r="E23" s="36" t="s">
        <v>843</v>
      </c>
      <c r="F23" s="45">
        <v>120</v>
      </c>
      <c r="G23" s="38">
        <f>VLOOKUP(B23,tABELA!C:BO,62,0)</f>
        <v>67.750231721805861</v>
      </c>
      <c r="H23" s="39">
        <f>VLOOKUP(B23,'Grupo Alfamed'!A:I,6,0)</f>
        <v>0.5</v>
      </c>
      <c r="I23" s="40">
        <v>0.05</v>
      </c>
      <c r="J23" s="40">
        <f t="shared" si="0"/>
        <v>0.55000000000000004</v>
      </c>
      <c r="K23" s="41">
        <v>8.3299999999999999E-2</v>
      </c>
      <c r="L23" s="38">
        <f t="shared" si="1"/>
        <v>27.947986838720738</v>
      </c>
      <c r="M23" s="42"/>
      <c r="O23" s="6"/>
    </row>
    <row r="24" spans="2:15" x14ac:dyDescent="0.3">
      <c r="B24" s="34">
        <v>2376</v>
      </c>
      <c r="C24" s="35" t="s">
        <v>22</v>
      </c>
      <c r="D24" s="44">
        <v>7897076923769</v>
      </c>
      <c r="E24" s="36" t="s">
        <v>843</v>
      </c>
      <c r="F24" s="45">
        <v>120</v>
      </c>
      <c r="G24" s="38">
        <f>VLOOKUP(B24,tABELA!C:BO,62,0)</f>
        <v>80.775869281304125</v>
      </c>
      <c r="H24" s="39">
        <f>VLOOKUP(B24,'Grupo Alfamed'!A:I,6,0)</f>
        <v>0.5</v>
      </c>
      <c r="I24" s="40">
        <v>0.05</v>
      </c>
      <c r="J24" s="40">
        <f t="shared" si="0"/>
        <v>0.55000000000000004</v>
      </c>
      <c r="K24" s="41">
        <v>8.3299999999999999E-2</v>
      </c>
      <c r="L24" s="38">
        <f t="shared" si="1"/>
        <v>33.321257716577165</v>
      </c>
      <c r="M24" s="42"/>
      <c r="O24" s="6"/>
    </row>
    <row r="25" spans="2:15" x14ac:dyDescent="0.3">
      <c r="B25" s="34">
        <v>2375</v>
      </c>
      <c r="C25" s="35" t="s">
        <v>23</v>
      </c>
      <c r="D25" s="44">
        <v>7897076923752</v>
      </c>
      <c r="E25" s="36" t="s">
        <v>843</v>
      </c>
      <c r="F25" s="45">
        <v>80</v>
      </c>
      <c r="G25" s="38">
        <f>VLOOKUP(B25,tABELA!C:BO,62,0)</f>
        <v>101.63138915857128</v>
      </c>
      <c r="H25" s="39">
        <f>VLOOKUP(B25,'Grupo Alfamed'!A:I,6,0)</f>
        <v>0.5</v>
      </c>
      <c r="I25" s="40">
        <v>0.05</v>
      </c>
      <c r="J25" s="40">
        <f t="shared" si="0"/>
        <v>0.55000000000000004</v>
      </c>
      <c r="K25" s="41">
        <v>8.3299999999999999E-2</v>
      </c>
      <c r="L25" s="38">
        <f t="shared" si="1"/>
        <v>41.924472498748031</v>
      </c>
      <c r="M25" s="42"/>
      <c r="O25" s="6"/>
    </row>
    <row r="26" spans="2:15" x14ac:dyDescent="0.3">
      <c r="B26" s="34">
        <v>2377</v>
      </c>
      <c r="C26" s="35" t="s">
        <v>24</v>
      </c>
      <c r="D26" s="44">
        <v>7897076923776</v>
      </c>
      <c r="E26" s="36" t="s">
        <v>843</v>
      </c>
      <c r="F26" s="45">
        <v>80</v>
      </c>
      <c r="G26" s="38">
        <f>VLOOKUP(B26,tABELA!C:BO,62,0)</f>
        <v>120.90401615986973</v>
      </c>
      <c r="H26" s="39">
        <f>VLOOKUP(B26,'Grupo Alfamed'!A:I,6,0)</f>
        <v>0.6</v>
      </c>
      <c r="I26" s="40">
        <v>0.05</v>
      </c>
      <c r="J26" s="40">
        <f t="shared" si="0"/>
        <v>0.65</v>
      </c>
      <c r="K26" s="41">
        <v>8.3299999999999999E-2</v>
      </c>
      <c r="L26" s="38">
        <f t="shared" si="1"/>
        <v>38.791449064813392</v>
      </c>
      <c r="M26" s="42"/>
      <c r="O26" s="6"/>
    </row>
    <row r="27" spans="2:15" x14ac:dyDescent="0.3">
      <c r="B27" s="34">
        <v>1881</v>
      </c>
      <c r="C27" s="35" t="s">
        <v>28</v>
      </c>
      <c r="D27" s="44">
        <v>7897076918819</v>
      </c>
      <c r="E27" s="36" t="s">
        <v>843</v>
      </c>
      <c r="F27" s="45">
        <v>160</v>
      </c>
      <c r="G27" s="38">
        <f>VLOOKUP(B27,tABELA!C:BO,62,0)</f>
        <v>77.824849591506592</v>
      </c>
      <c r="H27" s="39">
        <f>VLOOKUP(B27,'Grupo Alfamed'!A:I,6,0)</f>
        <v>0.45</v>
      </c>
      <c r="I27" s="40">
        <v>0.05</v>
      </c>
      <c r="J27" s="40">
        <f t="shared" si="0"/>
        <v>0.5</v>
      </c>
      <c r="K27" s="41">
        <v>8.3299999999999999E-2</v>
      </c>
      <c r="L27" s="38">
        <f t="shared" si="1"/>
        <v>35.671019810267047</v>
      </c>
      <c r="M27" s="42"/>
      <c r="O27" s="6"/>
    </row>
    <row r="28" spans="2:15" x14ac:dyDescent="0.3">
      <c r="B28" s="34">
        <v>1882</v>
      </c>
      <c r="C28" s="35" t="s">
        <v>30</v>
      </c>
      <c r="D28" s="44">
        <v>7897076918826</v>
      </c>
      <c r="E28" s="36" t="s">
        <v>843</v>
      </c>
      <c r="F28" s="45">
        <v>96</v>
      </c>
      <c r="G28" s="38">
        <f>VLOOKUP(B28,tABELA!C:BO,62,0)</f>
        <v>108.95478942810924</v>
      </c>
      <c r="H28" s="39">
        <f>VLOOKUP(B28,'Grupo Alfamed'!A:I,6,0)</f>
        <v>0.47</v>
      </c>
      <c r="I28" s="40">
        <v>0.05</v>
      </c>
      <c r="J28" s="40">
        <f t="shared" si="0"/>
        <v>0.52</v>
      </c>
      <c r="K28" s="41">
        <v>8.3299999999999999E-2</v>
      </c>
      <c r="L28" s="38">
        <f t="shared" si="1"/>
        <v>47.941850624998914</v>
      </c>
      <c r="M28" s="42"/>
      <c r="O28" s="6"/>
    </row>
    <row r="29" spans="2:15" x14ac:dyDescent="0.3">
      <c r="B29" s="34">
        <v>1884</v>
      </c>
      <c r="C29" s="35" t="s">
        <v>31</v>
      </c>
      <c r="D29" s="44">
        <v>7897076918840</v>
      </c>
      <c r="E29" s="36" t="s">
        <v>843</v>
      </c>
      <c r="F29" s="45">
        <v>128</v>
      </c>
      <c r="G29" s="38">
        <f>VLOOKUP(B29,tABELA!C:BO,62,0)</f>
        <v>106.17575648484163</v>
      </c>
      <c r="H29" s="39">
        <f>VLOOKUP(B29,'Grupo Alfamed'!A:I,6,0)</f>
        <v>0.68</v>
      </c>
      <c r="I29" s="40">
        <v>0.05</v>
      </c>
      <c r="J29" s="40">
        <f t="shared" si="0"/>
        <v>0.73000000000000009</v>
      </c>
      <c r="K29" s="41">
        <v>8.3299999999999999E-2</v>
      </c>
      <c r="L29" s="38">
        <f t="shared" si="1"/>
        <v>26.279455311806654</v>
      </c>
      <c r="M29" s="42"/>
      <c r="O29" s="6"/>
    </row>
    <row r="30" spans="2:15" x14ac:dyDescent="0.3">
      <c r="B30" s="34">
        <v>1885</v>
      </c>
      <c r="C30" s="35" t="s">
        <v>32</v>
      </c>
      <c r="D30" s="44">
        <v>7897076918857</v>
      </c>
      <c r="E30" s="36" t="s">
        <v>843</v>
      </c>
      <c r="F30" s="45">
        <v>96</v>
      </c>
      <c r="G30" s="38">
        <f>VLOOKUP(B30,tABELA!C:BO,62,0)</f>
        <v>148.64844451478109</v>
      </c>
      <c r="H30" s="39">
        <f>VLOOKUP(B30,'Grupo Alfamed'!A:I,6,0)</f>
        <v>0.67</v>
      </c>
      <c r="I30" s="40">
        <v>0.05</v>
      </c>
      <c r="J30" s="40">
        <f t="shared" si="0"/>
        <v>0.72000000000000008</v>
      </c>
      <c r="K30" s="41">
        <v>8.3299999999999999E-2</v>
      </c>
      <c r="L30" s="38">
        <f t="shared" si="1"/>
        <v>38.15448814427593</v>
      </c>
      <c r="M30" s="42"/>
      <c r="O30" s="6"/>
    </row>
    <row r="31" spans="2:15" x14ac:dyDescent="0.3">
      <c r="B31" s="34">
        <v>1886</v>
      </c>
      <c r="C31" s="35" t="s">
        <v>33</v>
      </c>
      <c r="D31" s="44">
        <v>7897076918864</v>
      </c>
      <c r="E31" s="36" t="s">
        <v>843</v>
      </c>
      <c r="F31" s="45">
        <v>128</v>
      </c>
      <c r="G31" s="38">
        <f>VLOOKUP(B31,tABELA!C:BO,62,0)</f>
        <v>212.36344014969731</v>
      </c>
      <c r="H31" s="39">
        <f>VLOOKUP(B31,'Grupo Alfamed'!A:I,6,0)</f>
        <v>0.4</v>
      </c>
      <c r="I31" s="40">
        <v>0.05</v>
      </c>
      <c r="J31" s="40">
        <f t="shared" si="0"/>
        <v>0.45</v>
      </c>
      <c r="K31" s="41">
        <v>8.3299999999999999E-2</v>
      </c>
      <c r="L31" s="38">
        <f t="shared" si="1"/>
        <v>107.07046107187513</v>
      </c>
      <c r="M31" s="42"/>
      <c r="O31" s="6"/>
    </row>
    <row r="32" spans="2:15" x14ac:dyDescent="0.3">
      <c r="B32" s="34">
        <v>1113</v>
      </c>
      <c r="C32" s="35" t="s">
        <v>34</v>
      </c>
      <c r="D32" s="44">
        <v>7897076911131</v>
      </c>
      <c r="E32" s="36" t="s">
        <v>843</v>
      </c>
      <c r="F32" s="45">
        <v>80</v>
      </c>
      <c r="G32" s="38">
        <f>VLOOKUP(B32,tABELA!C:BO,62,0)</f>
        <v>79.482727613455936</v>
      </c>
      <c r="H32" s="39">
        <f>VLOOKUP(B32,'Grupo Alfamed'!A:I,6,0)</f>
        <v>0.08</v>
      </c>
      <c r="I32" s="40">
        <v>0.05</v>
      </c>
      <c r="J32" s="40">
        <f t="shared" si="0"/>
        <v>0.13</v>
      </c>
      <c r="K32" s="41">
        <v>8.3299999999999999E-2</v>
      </c>
      <c r="L32" s="38">
        <f t="shared" si="1"/>
        <v>63.389780270831899</v>
      </c>
      <c r="M32" s="42"/>
      <c r="O32" s="6"/>
    </row>
    <row r="33" spans="1:15" x14ac:dyDescent="0.3">
      <c r="B33" s="34">
        <v>1114</v>
      </c>
      <c r="C33" s="35" t="s">
        <v>35</v>
      </c>
      <c r="D33" s="44">
        <v>7897076911148</v>
      </c>
      <c r="E33" s="36" t="s">
        <v>843</v>
      </c>
      <c r="F33" s="45">
        <v>30</v>
      </c>
      <c r="G33" s="38">
        <f>VLOOKUP(B33,tABELA!C:BO,62,0)</f>
        <v>111.28058953084391</v>
      </c>
      <c r="H33" s="39">
        <f>VLOOKUP(B33,'Grupo Alfamed'!A:I,6,0)</f>
        <v>0.08</v>
      </c>
      <c r="I33" s="40">
        <v>0.05</v>
      </c>
      <c r="J33" s="40">
        <f t="shared" si="0"/>
        <v>0.13</v>
      </c>
      <c r="K33" s="41">
        <v>8.3299999999999999E-2</v>
      </c>
      <c r="L33" s="38">
        <f t="shared" si="1"/>
        <v>88.749497287944408</v>
      </c>
      <c r="M33" s="42"/>
      <c r="O33" s="6"/>
    </row>
    <row r="34" spans="1:15" s="43" customFormat="1" x14ac:dyDescent="0.3">
      <c r="A34" s="43" t="s">
        <v>206</v>
      </c>
      <c r="B34" s="47">
        <v>2300</v>
      </c>
      <c r="C34" s="48" t="s">
        <v>36</v>
      </c>
      <c r="D34" s="30">
        <v>7897076923004</v>
      </c>
      <c r="E34" s="49" t="s">
        <v>843</v>
      </c>
      <c r="F34" s="29">
        <v>55</v>
      </c>
      <c r="G34" s="38">
        <f>VLOOKUP(B34,tABELA!C:BO,62,0)</f>
        <v>57.358721238347144</v>
      </c>
      <c r="H34" s="39">
        <f>VLOOKUP(B34,'Grupo Alfamed'!A:I,6,0)</f>
        <v>0.65</v>
      </c>
      <c r="I34" s="40">
        <v>0.05</v>
      </c>
      <c r="J34" s="40">
        <f t="shared" si="0"/>
        <v>0.70000000000000007</v>
      </c>
      <c r="K34" s="41">
        <v>8.3299999999999999E-2</v>
      </c>
      <c r="L34" s="38">
        <f t="shared" si="1"/>
        <v>15.774221927757843</v>
      </c>
      <c r="M34" s="42"/>
      <c r="O34" s="6"/>
    </row>
    <row r="35" spans="1:15" s="43" customFormat="1" x14ac:dyDescent="0.3">
      <c r="A35" s="43" t="s">
        <v>206</v>
      </c>
      <c r="B35" s="47">
        <v>2298</v>
      </c>
      <c r="C35" s="48" t="s">
        <v>38</v>
      </c>
      <c r="D35" s="30">
        <v>7897076922984</v>
      </c>
      <c r="E35" s="49" t="s">
        <v>843</v>
      </c>
      <c r="F35" s="29">
        <v>77</v>
      </c>
      <c r="G35" s="38">
        <f>VLOOKUP(B35,tABELA!C:BO,62,0)</f>
        <v>41.372711506235646</v>
      </c>
      <c r="H35" s="39">
        <f>VLOOKUP(B35,'Grupo Alfamed'!A:I,6,0)</f>
        <v>0.69</v>
      </c>
      <c r="I35" s="40">
        <v>0.05</v>
      </c>
      <c r="J35" s="40">
        <f t="shared" si="0"/>
        <v>0.74</v>
      </c>
      <c r="K35" s="41">
        <v>8.3299999999999999E-2</v>
      </c>
      <c r="L35" s="38">
        <f t="shared" si="1"/>
        <v>9.8608548058192174</v>
      </c>
      <c r="M35" s="42"/>
      <c r="O35" s="6"/>
    </row>
    <row r="36" spans="1:15" s="43" customFormat="1" x14ac:dyDescent="0.3">
      <c r="A36" s="43" t="s">
        <v>206</v>
      </c>
      <c r="B36" s="47">
        <v>2299</v>
      </c>
      <c r="C36" s="48" t="s">
        <v>39</v>
      </c>
      <c r="D36" s="30">
        <v>7897076922991</v>
      </c>
      <c r="E36" s="49" t="s">
        <v>843</v>
      </c>
      <c r="F36" s="29">
        <v>55</v>
      </c>
      <c r="G36" s="38">
        <f>VLOOKUP(B36,tABELA!C:BO,62,0)</f>
        <v>50.326326934425083</v>
      </c>
      <c r="H36" s="39">
        <f>VLOOKUP(B36,'Grupo Alfamed'!A:I,6,0)</f>
        <v>0.66</v>
      </c>
      <c r="I36" s="40">
        <v>0.05</v>
      </c>
      <c r="J36" s="40">
        <f t="shared" si="0"/>
        <v>0.71000000000000008</v>
      </c>
      <c r="K36" s="41">
        <v>8.3299999999999999E-2</v>
      </c>
      <c r="L36" s="38">
        <f t="shared" si="1"/>
        <v>13.378901731228366</v>
      </c>
      <c r="M36" s="42"/>
      <c r="O36" s="6"/>
    </row>
    <row r="37" spans="1:15" x14ac:dyDescent="0.3">
      <c r="B37" s="34">
        <v>2343</v>
      </c>
      <c r="C37" s="35" t="s">
        <v>40</v>
      </c>
      <c r="D37" s="44">
        <v>7897076923431</v>
      </c>
      <c r="E37" s="36" t="s">
        <v>843</v>
      </c>
      <c r="F37" s="45">
        <v>40</v>
      </c>
      <c r="G37" s="38">
        <f>VLOOKUP(B37,tABELA!C:BO,62,0)</f>
        <v>124.66187634632981</v>
      </c>
      <c r="H37" s="39">
        <f>VLOOKUP(B37,'Grupo Alfamed'!A:I,6,0)</f>
        <v>0.78</v>
      </c>
      <c r="I37" s="40">
        <v>0.05</v>
      </c>
      <c r="J37" s="40">
        <f t="shared" si="0"/>
        <v>0.83000000000000007</v>
      </c>
      <c r="K37" s="41">
        <v>8.3299999999999999E-2</v>
      </c>
      <c r="L37" s="38">
        <f t="shared" si="1"/>
        <v>19.427182147935675</v>
      </c>
      <c r="M37" s="42"/>
      <c r="O37" s="6"/>
    </row>
    <row r="38" spans="1:15" x14ac:dyDescent="0.3">
      <c r="B38" s="34">
        <v>2344</v>
      </c>
      <c r="C38" s="35" t="s">
        <v>42</v>
      </c>
      <c r="D38" s="44">
        <v>7897076923448</v>
      </c>
      <c r="E38" s="36" t="s">
        <v>843</v>
      </c>
      <c r="F38" s="45">
        <v>40</v>
      </c>
      <c r="G38" s="38">
        <f>VLOOKUP(B38,tABELA!C:BO,62,0)</f>
        <v>140.52705456119176</v>
      </c>
      <c r="H38" s="39">
        <f>VLOOKUP(B38,'Grupo Alfamed'!A:I,6,0)</f>
        <v>0.53</v>
      </c>
      <c r="I38" s="40">
        <v>0.05</v>
      </c>
      <c r="J38" s="40">
        <f t="shared" si="0"/>
        <v>0.58000000000000007</v>
      </c>
      <c r="K38" s="41">
        <v>8.3299999999999999E-2</v>
      </c>
      <c r="L38" s="38">
        <f t="shared" si="1"/>
        <v>54.104883384822678</v>
      </c>
      <c r="M38" s="42"/>
      <c r="O38" s="6"/>
    </row>
    <row r="39" spans="1:15" x14ac:dyDescent="0.3">
      <c r="B39" s="34">
        <v>2213</v>
      </c>
      <c r="C39" s="35" t="s">
        <v>43</v>
      </c>
      <c r="D39" s="44">
        <v>7897076922137</v>
      </c>
      <c r="E39" s="36" t="s">
        <v>843</v>
      </c>
      <c r="F39" s="45">
        <v>360</v>
      </c>
      <c r="G39" s="38">
        <f>VLOOKUP(B39,tABELA!C:BO,62,0)</f>
        <v>69.475823581689809</v>
      </c>
      <c r="H39" s="39">
        <f>VLOOKUP(B39,'Grupo Alfamed'!A:I,6,0)</f>
        <v>0.65</v>
      </c>
      <c r="I39" s="40">
        <v>0.05</v>
      </c>
      <c r="J39" s="40">
        <f t="shared" si="0"/>
        <v>0.70000000000000007</v>
      </c>
      <c r="K39" s="41">
        <v>8.3299999999999999E-2</v>
      </c>
      <c r="L39" s="38">
        <f t="shared" si="1"/>
        <v>19.106546243200508</v>
      </c>
      <c r="M39" s="42"/>
      <c r="O39" s="6"/>
    </row>
    <row r="40" spans="1:15" x14ac:dyDescent="0.3">
      <c r="B40" s="34">
        <v>2214</v>
      </c>
      <c r="C40" s="35" t="s">
        <v>45</v>
      </c>
      <c r="D40" s="44">
        <v>7897076922144</v>
      </c>
      <c r="E40" s="36" t="s">
        <v>843</v>
      </c>
      <c r="F40" s="45">
        <v>360</v>
      </c>
      <c r="G40" s="38">
        <f>VLOOKUP(B40,tABELA!C:BO,62,0)</f>
        <v>240.38038600263971</v>
      </c>
      <c r="H40" s="39">
        <f>VLOOKUP(B40,'Grupo Alfamed'!A:I,6,0)</f>
        <v>0.65</v>
      </c>
      <c r="I40" s="40">
        <v>0.05</v>
      </c>
      <c r="J40" s="40">
        <f t="shared" si="0"/>
        <v>0.70000000000000007</v>
      </c>
      <c r="K40" s="41">
        <v>8.3299999999999999E-2</v>
      </c>
      <c r="L40" s="38">
        <f t="shared" si="1"/>
        <v>66.107009954585919</v>
      </c>
      <c r="M40" s="42"/>
      <c r="O40" s="6"/>
    </row>
    <row r="41" spans="1:15" s="43" customFormat="1" x14ac:dyDescent="0.3">
      <c r="A41" s="43" t="s">
        <v>206</v>
      </c>
      <c r="B41" s="47">
        <v>791</v>
      </c>
      <c r="C41" s="48" t="s">
        <v>48</v>
      </c>
      <c r="D41" s="30">
        <v>7897076907912</v>
      </c>
      <c r="E41" s="49" t="s">
        <v>843</v>
      </c>
      <c r="F41" s="29">
        <v>160</v>
      </c>
      <c r="G41" s="38">
        <f>VLOOKUP(B41,tABELA!C:BO,62,0)</f>
        <v>22.971748707010224</v>
      </c>
      <c r="H41" s="39">
        <f>VLOOKUP(B41,'Grupo Alfamed'!A:I,6,0)</f>
        <v>0.7</v>
      </c>
      <c r="I41" s="40">
        <v>0.05</v>
      </c>
      <c r="J41" s="40">
        <f t="shared" ref="J41:J72" si="2">H41+I41</f>
        <v>0.75</v>
      </c>
      <c r="K41" s="41">
        <v>8.3299999999999999E-2</v>
      </c>
      <c r="L41" s="38">
        <f t="shared" si="1"/>
        <v>5.2645505099290668</v>
      </c>
      <c r="M41" s="42"/>
      <c r="O41" s="6"/>
    </row>
    <row r="42" spans="1:15" s="43" customFormat="1" x14ac:dyDescent="0.3">
      <c r="A42" s="43" t="s">
        <v>206</v>
      </c>
      <c r="B42" s="47">
        <v>790</v>
      </c>
      <c r="C42" s="48" t="s">
        <v>46</v>
      </c>
      <c r="D42" s="30">
        <v>7897076907905</v>
      </c>
      <c r="E42" s="49" t="s">
        <v>843</v>
      </c>
      <c r="F42" s="29">
        <v>192</v>
      </c>
      <c r="G42" s="38">
        <f>VLOOKUP(B42,tABELA!C:BO,62,0)</f>
        <v>18.379784401610983</v>
      </c>
      <c r="H42" s="39">
        <f>VLOOKUP(B42,'Grupo Alfamed'!A:I,6,0)</f>
        <v>0.7</v>
      </c>
      <c r="I42" s="40">
        <v>0.05</v>
      </c>
      <c r="J42" s="40">
        <f t="shared" si="2"/>
        <v>0.75</v>
      </c>
      <c r="K42" s="41">
        <v>8.3299999999999999E-2</v>
      </c>
      <c r="L42" s="38">
        <f t="shared" si="1"/>
        <v>4.2121870902391967</v>
      </c>
      <c r="M42" s="42"/>
      <c r="O42" s="6"/>
    </row>
    <row r="43" spans="1:15" x14ac:dyDescent="0.3">
      <c r="B43" s="34">
        <v>2224</v>
      </c>
      <c r="C43" s="35" t="s">
        <v>49</v>
      </c>
      <c r="D43" s="44">
        <v>7897076922243</v>
      </c>
      <c r="E43" s="36" t="s">
        <v>843</v>
      </c>
      <c r="F43" s="45">
        <v>336</v>
      </c>
      <c r="G43" s="38">
        <f>VLOOKUP(B43,tABELA!C:BO,62,0)</f>
        <v>37.642180124259745</v>
      </c>
      <c r="H43" s="39">
        <f>VLOOKUP(B43,'Grupo Alfamed'!A:I,6,0)</f>
        <v>0.8</v>
      </c>
      <c r="I43" s="40">
        <v>0.05</v>
      </c>
      <c r="J43" s="40">
        <f t="shared" si="2"/>
        <v>0.85000000000000009</v>
      </c>
      <c r="K43" s="41">
        <v>8.3299999999999999E-2</v>
      </c>
      <c r="L43" s="38">
        <f t="shared" si="1"/>
        <v>5.1759879779863347</v>
      </c>
      <c r="M43" s="42"/>
      <c r="O43" s="6"/>
    </row>
    <row r="44" spans="1:15" x14ac:dyDescent="0.3">
      <c r="B44" s="34">
        <v>2225</v>
      </c>
      <c r="C44" s="35" t="s">
        <v>51</v>
      </c>
      <c r="D44" s="44">
        <v>7897076922250</v>
      </c>
      <c r="E44" s="36" t="s">
        <v>843</v>
      </c>
      <c r="F44" s="45">
        <v>144</v>
      </c>
      <c r="G44" s="38">
        <f>VLOOKUP(B44,tABELA!C:BO,62,0)</f>
        <v>55.735712205534142</v>
      </c>
      <c r="H44" s="39">
        <f>VLOOKUP(B44,'Grupo Alfamed'!A:I,6,0)</f>
        <v>0.77</v>
      </c>
      <c r="I44" s="40">
        <v>0.05</v>
      </c>
      <c r="J44" s="40">
        <f t="shared" si="2"/>
        <v>0.82000000000000006</v>
      </c>
      <c r="K44" s="41">
        <v>8.3299999999999999E-2</v>
      </c>
      <c r="L44" s="38">
        <f t="shared" si="1"/>
        <v>9.1967269281863633</v>
      </c>
      <c r="M44" s="42"/>
      <c r="O44" s="6"/>
    </row>
    <row r="45" spans="1:15" x14ac:dyDescent="0.3">
      <c r="B45" s="34">
        <v>1090</v>
      </c>
      <c r="C45" s="35" t="s">
        <v>52</v>
      </c>
      <c r="D45" s="44">
        <v>7897076910905</v>
      </c>
      <c r="E45" s="36" t="s">
        <v>843</v>
      </c>
      <c r="F45" s="45">
        <v>144</v>
      </c>
      <c r="G45" s="38">
        <f>VLOOKUP(B45,tABELA!C:BO,62,0)</f>
        <v>12.489252009584858</v>
      </c>
      <c r="H45" s="39">
        <f>VLOOKUP(B45,'Grupo Alfamed'!A:I,6,0)</f>
        <v>0.32</v>
      </c>
      <c r="I45" s="40">
        <v>0.05</v>
      </c>
      <c r="J45" s="40">
        <f t="shared" si="2"/>
        <v>0.37</v>
      </c>
      <c r="K45" s="41">
        <v>8.3299999999999999E-2</v>
      </c>
      <c r="L45" s="38">
        <f t="shared" si="1"/>
        <v>7.2128053098274565</v>
      </c>
      <c r="M45" s="42"/>
      <c r="O45" s="6"/>
    </row>
    <row r="46" spans="1:15" x14ac:dyDescent="0.3">
      <c r="B46" s="34">
        <v>1092</v>
      </c>
      <c r="C46" s="35" t="s">
        <v>54</v>
      </c>
      <c r="D46" s="44">
        <v>7897076910929</v>
      </c>
      <c r="E46" s="36" t="s">
        <v>843</v>
      </c>
      <c r="F46" s="45">
        <v>144</v>
      </c>
      <c r="G46" s="38">
        <f>VLOOKUP(B46,tABELA!C:BO,62,0)</f>
        <v>17.503786746703753</v>
      </c>
      <c r="H46" s="39">
        <f>VLOOKUP(B46,'Grupo Alfamed'!A:I,6,0)</f>
        <v>0.26</v>
      </c>
      <c r="I46" s="40">
        <v>0.05</v>
      </c>
      <c r="J46" s="40">
        <f t="shared" si="2"/>
        <v>0.31</v>
      </c>
      <c r="K46" s="41">
        <v>8.3299999999999999E-2</v>
      </c>
      <c r="L46" s="38">
        <f t="shared" si="1"/>
        <v>11.071547704385296</v>
      </c>
      <c r="M46" s="42"/>
      <c r="O46" s="6"/>
    </row>
    <row r="47" spans="1:15" s="43" customFormat="1" x14ac:dyDescent="0.3">
      <c r="A47" s="43" t="s">
        <v>206</v>
      </c>
      <c r="B47" s="47">
        <v>1270</v>
      </c>
      <c r="C47" s="48" t="s">
        <v>55</v>
      </c>
      <c r="D47" s="30">
        <v>7897076912701</v>
      </c>
      <c r="E47" s="49" t="s">
        <v>843</v>
      </c>
      <c r="F47" s="29">
        <v>288</v>
      </c>
      <c r="G47" s="38">
        <f>VLOOKUP(B47,tABELA!C:BO,62,0)</f>
        <v>45.468899940994383</v>
      </c>
      <c r="H47" s="39">
        <f>VLOOKUP(B47,'Grupo Alfamed'!A:I,6,0)</f>
        <v>0.84</v>
      </c>
      <c r="I47" s="40">
        <v>0.05</v>
      </c>
      <c r="J47" s="40">
        <f t="shared" si="2"/>
        <v>0.89</v>
      </c>
      <c r="K47" s="41">
        <v>8.3299999999999999E-2</v>
      </c>
      <c r="L47" s="38">
        <f t="shared" si="1"/>
        <v>4.5849474633500513</v>
      </c>
      <c r="M47" s="42"/>
      <c r="O47" s="6"/>
    </row>
    <row r="48" spans="1:15" x14ac:dyDescent="0.3">
      <c r="B48" s="56">
        <v>1233</v>
      </c>
      <c r="C48" s="57" t="s">
        <v>57</v>
      </c>
      <c r="D48" s="30">
        <v>7897076912336</v>
      </c>
      <c r="E48" s="49" t="s">
        <v>843</v>
      </c>
      <c r="F48" s="29">
        <v>168</v>
      </c>
      <c r="G48" s="38">
        <f>VLOOKUP(B48,tABELA!C:BO,62,0)</f>
        <v>63.303631887023528</v>
      </c>
      <c r="H48" s="39">
        <f>VLOOKUP(B48,'Grupo Alfamed'!A:I,6,0)</f>
        <v>0.78</v>
      </c>
      <c r="I48" s="40">
        <v>0.05</v>
      </c>
      <c r="J48" s="40">
        <f t="shared" si="2"/>
        <v>0.83000000000000007</v>
      </c>
      <c r="K48" s="41">
        <v>8.3299999999999999E-2</v>
      </c>
      <c r="L48" s="38">
        <f t="shared" si="1"/>
        <v>9.8651746896418562</v>
      </c>
      <c r="M48" s="59"/>
      <c r="O48" s="6"/>
    </row>
    <row r="49" spans="1:15" x14ac:dyDescent="0.3">
      <c r="B49" s="56">
        <v>1234</v>
      </c>
      <c r="C49" s="57" t="s">
        <v>59</v>
      </c>
      <c r="D49" s="30">
        <v>7897076912343</v>
      </c>
      <c r="E49" s="49" t="s">
        <v>843</v>
      </c>
      <c r="F49" s="29">
        <v>180</v>
      </c>
      <c r="G49" s="38">
        <f>VLOOKUP(B49,tABELA!C:BO,62,0)</f>
        <v>56.88747832107402</v>
      </c>
      <c r="H49" s="39">
        <f>VLOOKUP(B49,'Grupo Alfamed'!A:I,6,0)</f>
        <v>0.78</v>
      </c>
      <c r="I49" s="40">
        <v>0.05</v>
      </c>
      <c r="J49" s="40">
        <f t="shared" si="2"/>
        <v>0.83000000000000007</v>
      </c>
      <c r="K49" s="41">
        <v>8.3299999999999999E-2</v>
      </c>
      <c r="L49" s="38">
        <f t="shared" si="1"/>
        <v>8.8652877340778478</v>
      </c>
      <c r="M49" s="59"/>
      <c r="O49" s="6"/>
    </row>
    <row r="50" spans="1:15" x14ac:dyDescent="0.3">
      <c r="B50" s="34">
        <v>2363</v>
      </c>
      <c r="C50" s="35" t="s">
        <v>60</v>
      </c>
      <c r="D50" s="44">
        <v>7897076923639</v>
      </c>
      <c r="E50" s="36" t="s">
        <v>843</v>
      </c>
      <c r="F50" s="45">
        <v>420</v>
      </c>
      <c r="G50" s="38">
        <f>VLOOKUP(B50,tABELA!C:BO,62,0)</f>
        <v>88.320768003847704</v>
      </c>
      <c r="H50" s="39">
        <f>VLOOKUP(B50,'Grupo Alfamed'!A:I,6,0)</f>
        <v>0.35</v>
      </c>
      <c r="I50" s="40">
        <v>0.05</v>
      </c>
      <c r="J50" s="40">
        <f t="shared" si="2"/>
        <v>0.39999999999999997</v>
      </c>
      <c r="K50" s="41">
        <v>8.3299999999999999E-2</v>
      </c>
      <c r="L50" s="38">
        <f t="shared" si="1"/>
        <v>48.578188817476317</v>
      </c>
      <c r="M50" s="42"/>
      <c r="O50" s="6"/>
    </row>
    <row r="51" spans="1:15" x14ac:dyDescent="0.3">
      <c r="B51" s="34">
        <v>2187</v>
      </c>
      <c r="C51" s="35" t="s">
        <v>62</v>
      </c>
      <c r="D51" s="44">
        <v>7897076921871</v>
      </c>
      <c r="E51" s="36" t="s">
        <v>843</v>
      </c>
      <c r="F51" s="45">
        <v>72</v>
      </c>
      <c r="G51" s="38">
        <f>VLOOKUP(B51,tABELA!C:BO,62,0)</f>
        <v>36.805280154203793</v>
      </c>
      <c r="H51" s="39">
        <f>VLOOKUP(B51,'Grupo Alfamed'!A:I,6,0)</f>
        <v>0.45</v>
      </c>
      <c r="I51" s="40">
        <v>0.05</v>
      </c>
      <c r="J51" s="40">
        <f t="shared" si="2"/>
        <v>0.5</v>
      </c>
      <c r="K51" s="41">
        <v>8.3299999999999999E-2</v>
      </c>
      <c r="L51" s="38">
        <f t="shared" si="1"/>
        <v>16.869700158679308</v>
      </c>
      <c r="M51" s="42"/>
      <c r="O51" s="6"/>
    </row>
    <row r="52" spans="1:15" x14ac:dyDescent="0.3">
      <c r="B52" s="34">
        <v>2190</v>
      </c>
      <c r="C52" s="35" t="s">
        <v>64</v>
      </c>
      <c r="D52" s="44">
        <v>7897076921901</v>
      </c>
      <c r="E52" s="36" t="s">
        <v>843</v>
      </c>
      <c r="F52" s="45">
        <v>72</v>
      </c>
      <c r="G52" s="38">
        <f>VLOOKUP(B52,tABELA!C:BO,62,0)</f>
        <v>73.731391825657113</v>
      </c>
      <c r="H52" s="39">
        <f>VLOOKUP(B52,'Grupo Alfamed'!A:I,6,0)</f>
        <v>0.45</v>
      </c>
      <c r="I52" s="40">
        <v>0.05</v>
      </c>
      <c r="J52" s="40">
        <f t="shared" si="2"/>
        <v>0.5</v>
      </c>
      <c r="K52" s="41">
        <v>8.3299999999999999E-2</v>
      </c>
      <c r="L52" s="38">
        <f t="shared" si="1"/>
        <v>33.794783443289937</v>
      </c>
      <c r="M52" s="42"/>
      <c r="O52" s="6"/>
    </row>
    <row r="53" spans="1:15" x14ac:dyDescent="0.3">
      <c r="B53" s="34">
        <v>2329</v>
      </c>
      <c r="C53" s="35" t="s">
        <v>65</v>
      </c>
      <c r="D53" s="44">
        <v>7897076923295</v>
      </c>
      <c r="E53" s="36" t="s">
        <v>843</v>
      </c>
      <c r="F53" s="45">
        <v>48</v>
      </c>
      <c r="G53" s="38">
        <f>VLOOKUP(B53,tABELA!C:BO,62,0)</f>
        <v>147.08820594784072</v>
      </c>
      <c r="H53" s="39">
        <f>VLOOKUP(B53,'Grupo Alfamed'!A:I,6,0)</f>
        <v>0.55000000000000004</v>
      </c>
      <c r="I53" s="40">
        <v>0.05</v>
      </c>
      <c r="J53" s="40">
        <f t="shared" si="2"/>
        <v>0.60000000000000009</v>
      </c>
      <c r="K53" s="41">
        <v>8.3299999999999999E-2</v>
      </c>
      <c r="L53" s="38">
        <f t="shared" si="1"/>
        <v>53.934303356954217</v>
      </c>
      <c r="M53" s="42"/>
      <c r="O53" s="6"/>
    </row>
    <row r="54" spans="1:15" x14ac:dyDescent="0.3">
      <c r="B54" s="34">
        <v>1218</v>
      </c>
      <c r="C54" s="35" t="s">
        <v>66</v>
      </c>
      <c r="D54" s="44">
        <v>7897076912183</v>
      </c>
      <c r="E54" s="36" t="s">
        <v>842</v>
      </c>
      <c r="F54" s="45">
        <v>144</v>
      </c>
      <c r="G54" s="38">
        <f>VLOOKUP(B54,tABELA!C:BO,62,0)</f>
        <v>15.44</v>
      </c>
      <c r="H54" s="39">
        <f>VLOOKUP(B54,'Grupo Alfamed'!A:I,6,0)</f>
        <v>0.75</v>
      </c>
      <c r="I54" s="40">
        <v>0.05</v>
      </c>
      <c r="J54" s="40">
        <f t="shared" si="2"/>
        <v>0.8</v>
      </c>
      <c r="K54" s="41">
        <v>0</v>
      </c>
      <c r="L54" s="38">
        <f>(G54-G54*J54)*(1-K54)</f>
        <v>3.0879999999999992</v>
      </c>
      <c r="M54" s="42"/>
      <c r="O54" s="6"/>
    </row>
    <row r="55" spans="1:15" x14ac:dyDescent="0.3">
      <c r="B55" s="34">
        <v>1219</v>
      </c>
      <c r="C55" s="35" t="s">
        <v>68</v>
      </c>
      <c r="D55" s="44">
        <v>7897076912190</v>
      </c>
      <c r="E55" s="36" t="s">
        <v>842</v>
      </c>
      <c r="F55" s="45">
        <v>120</v>
      </c>
      <c r="G55" s="38">
        <f>VLOOKUP(B55,tABELA!C:BO,62,0)</f>
        <v>27.63</v>
      </c>
      <c r="H55" s="39">
        <f>VLOOKUP(B55,'Grupo Alfamed'!A:I,6,0)</f>
        <v>0.75</v>
      </c>
      <c r="I55" s="40">
        <v>0.05</v>
      </c>
      <c r="J55" s="40">
        <f t="shared" si="2"/>
        <v>0.8</v>
      </c>
      <c r="K55" s="41">
        <v>0</v>
      </c>
      <c r="L55" s="38">
        <f>(G55-G55*J55)*(1-K55)</f>
        <v>5.5259999999999998</v>
      </c>
      <c r="M55" s="42"/>
      <c r="O55" s="6"/>
    </row>
    <row r="56" spans="1:15" x14ac:dyDescent="0.3">
      <c r="A56" s="43" t="s">
        <v>206</v>
      </c>
      <c r="B56" s="47">
        <v>1206</v>
      </c>
      <c r="C56" s="48" t="s">
        <v>69</v>
      </c>
      <c r="D56" s="30">
        <v>7897076912060</v>
      </c>
      <c r="E56" s="36" t="s">
        <v>843</v>
      </c>
      <c r="F56" s="29">
        <v>288</v>
      </c>
      <c r="G56" s="38">
        <f>VLOOKUP(B56,tABELA!C:BO,62,0)</f>
        <v>148.44568245454269</v>
      </c>
      <c r="H56" s="39">
        <f>VLOOKUP(B56,'Grupo Alfamed'!A:I,6,0)</f>
        <v>0.85</v>
      </c>
      <c r="I56" s="40">
        <v>0.05</v>
      </c>
      <c r="J56" s="40">
        <f t="shared" si="2"/>
        <v>0.9</v>
      </c>
      <c r="K56" s="41">
        <v>8.3299999999999999E-2</v>
      </c>
      <c r="L56" s="38">
        <f t="shared" ref="L56:L67" si="3">(G56-G56*J56)*(1-K56)</f>
        <v>13.608015710607928</v>
      </c>
      <c r="M56" s="42"/>
      <c r="O56" s="6"/>
    </row>
    <row r="57" spans="1:15" s="50" customFormat="1" x14ac:dyDescent="0.3">
      <c r="A57" s="43" t="s">
        <v>206</v>
      </c>
      <c r="B57" s="47">
        <v>1142</v>
      </c>
      <c r="C57" s="48" t="s">
        <v>71</v>
      </c>
      <c r="D57" s="30">
        <v>7897076911421</v>
      </c>
      <c r="E57" s="36" t="s">
        <v>843</v>
      </c>
      <c r="F57" s="29">
        <v>192</v>
      </c>
      <c r="G57" s="38">
        <f>VLOOKUP(B57,tABELA!C:BO,62,0)</f>
        <v>134.00186745755963</v>
      </c>
      <c r="H57" s="39">
        <f>VLOOKUP(B57,'Grupo Alfamed'!A:I,6,0)</f>
        <v>0.82</v>
      </c>
      <c r="I57" s="40">
        <v>0.05</v>
      </c>
      <c r="J57" s="40">
        <f t="shared" si="2"/>
        <v>0.87</v>
      </c>
      <c r="K57" s="41">
        <v>8.3299999999999999E-2</v>
      </c>
      <c r="L57" s="38">
        <f t="shared" si="3"/>
        <v>15.96913654678484</v>
      </c>
      <c r="M57" s="42"/>
      <c r="O57" s="6"/>
    </row>
    <row r="58" spans="1:15" s="50" customFormat="1" x14ac:dyDescent="0.3">
      <c r="A58"/>
      <c r="B58" s="34">
        <v>1215</v>
      </c>
      <c r="C58" s="35" t="s">
        <v>72</v>
      </c>
      <c r="D58" s="44">
        <v>7897076912152</v>
      </c>
      <c r="E58" s="36" t="s">
        <v>843</v>
      </c>
      <c r="F58" s="45">
        <v>112</v>
      </c>
      <c r="G58" s="38">
        <f>VLOOKUP(B58,tABELA!C:BO,62,0)</f>
        <v>29.863555464954555</v>
      </c>
      <c r="H58" s="39">
        <f>VLOOKUP(B58,'Grupo Alfamed'!A:I,6,0)</f>
        <v>0.65</v>
      </c>
      <c r="I58" s="40">
        <v>0.05</v>
      </c>
      <c r="J58" s="40">
        <f t="shared" si="2"/>
        <v>0.70000000000000007</v>
      </c>
      <c r="K58" s="41">
        <v>8.3299999999999999E-2</v>
      </c>
      <c r="L58" s="38">
        <f t="shared" si="3"/>
        <v>8.2127763884171507</v>
      </c>
      <c r="M58" s="42"/>
      <c r="O58" s="6"/>
    </row>
    <row r="59" spans="1:15" s="43" customFormat="1" x14ac:dyDescent="0.3">
      <c r="A59"/>
      <c r="B59" s="34">
        <v>2069</v>
      </c>
      <c r="C59" s="35" t="s">
        <v>74</v>
      </c>
      <c r="D59" s="44">
        <v>7897076920690</v>
      </c>
      <c r="E59" s="36" t="s">
        <v>843</v>
      </c>
      <c r="F59" s="45">
        <v>180</v>
      </c>
      <c r="G59" s="38">
        <f>VLOOKUP(B59,tABELA!C:BO,62,0)</f>
        <v>94.441913882224839</v>
      </c>
      <c r="H59" s="39">
        <f>VLOOKUP(B59,'Grupo Alfamed'!A:I,6,0)</f>
        <v>0.87</v>
      </c>
      <c r="I59" s="40">
        <v>0.05</v>
      </c>
      <c r="J59" s="40">
        <f t="shared" si="2"/>
        <v>0.92</v>
      </c>
      <c r="K59" s="41">
        <v>8.3299999999999999E-2</v>
      </c>
      <c r="L59" s="38">
        <f t="shared" si="3"/>
        <v>6.9259921964668365</v>
      </c>
      <c r="M59" s="42"/>
      <c r="O59" s="6"/>
    </row>
    <row r="60" spans="1:15" s="43" customFormat="1" x14ac:dyDescent="0.3">
      <c r="A60"/>
      <c r="B60" s="34">
        <v>1900</v>
      </c>
      <c r="C60" s="35" t="s">
        <v>76</v>
      </c>
      <c r="D60" s="44">
        <v>7897076919007</v>
      </c>
      <c r="E60" s="36" t="s">
        <v>843</v>
      </c>
      <c r="F60" s="45">
        <v>144</v>
      </c>
      <c r="G60" s="38">
        <f>VLOOKUP(B60,tABELA!C:BO,62,0)</f>
        <v>141.44537409228812</v>
      </c>
      <c r="H60" s="39">
        <f>VLOOKUP(B60,'Grupo Alfamed'!A:I,6,0)</f>
        <v>0.8</v>
      </c>
      <c r="I60" s="40">
        <v>0.05</v>
      </c>
      <c r="J60" s="40">
        <f t="shared" si="2"/>
        <v>0.85000000000000009</v>
      </c>
      <c r="K60" s="41">
        <v>8.3299999999999999E-2</v>
      </c>
      <c r="L60" s="38">
        <f t="shared" si="3"/>
        <v>19.449446164560065</v>
      </c>
      <c r="M60" s="42"/>
      <c r="O60" s="6"/>
    </row>
    <row r="61" spans="1:15" x14ac:dyDescent="0.3">
      <c r="B61" s="34">
        <v>1910</v>
      </c>
      <c r="C61" s="35" t="s">
        <v>77</v>
      </c>
      <c r="D61" s="44">
        <v>7897076919106</v>
      </c>
      <c r="E61" s="36" t="s">
        <v>843</v>
      </c>
      <c r="F61" s="45">
        <v>120</v>
      </c>
      <c r="G61" s="38">
        <f>VLOOKUP(B61,tABELA!C:BO,62,0)</f>
        <v>188.63008157822568</v>
      </c>
      <c r="H61" s="39">
        <f>VLOOKUP(B61,'Grupo Alfamed'!A:I,6,0)</f>
        <v>0.85</v>
      </c>
      <c r="I61" s="40">
        <v>0.05</v>
      </c>
      <c r="J61" s="40">
        <f t="shared" si="2"/>
        <v>0.9</v>
      </c>
      <c r="K61" s="41">
        <v>8.3299999999999999E-2</v>
      </c>
      <c r="L61" s="38">
        <f t="shared" si="3"/>
        <v>17.291719578275956</v>
      </c>
      <c r="M61" s="42"/>
      <c r="O61" s="6"/>
    </row>
    <row r="62" spans="1:15" x14ac:dyDescent="0.3">
      <c r="B62" s="34">
        <v>1404</v>
      </c>
      <c r="C62" s="35" t="s">
        <v>78</v>
      </c>
      <c r="D62" s="44">
        <v>7897076914040</v>
      </c>
      <c r="E62" s="36" t="s">
        <v>843</v>
      </c>
      <c r="F62" s="45">
        <v>120</v>
      </c>
      <c r="G62" s="38">
        <f>VLOOKUP(B62,tABELA!C:BO,62,0)</f>
        <v>51.727972534519516</v>
      </c>
      <c r="H62" s="39">
        <f>VLOOKUP(B62,'Grupo Alfamed'!A:I,6,0)</f>
        <v>0.78</v>
      </c>
      <c r="I62" s="40">
        <v>0.05</v>
      </c>
      <c r="J62" s="40">
        <f t="shared" si="2"/>
        <v>0.83000000000000007</v>
      </c>
      <c r="K62" s="41">
        <v>8.3299999999999999E-2</v>
      </c>
      <c r="L62" s="38">
        <f t="shared" si="3"/>
        <v>8.0612355118069843</v>
      </c>
      <c r="M62" s="42"/>
      <c r="O62" s="6"/>
    </row>
    <row r="63" spans="1:15" x14ac:dyDescent="0.3">
      <c r="B63" s="34">
        <v>1405</v>
      </c>
      <c r="C63" s="35" t="s">
        <v>80</v>
      </c>
      <c r="D63" s="44">
        <v>7897076914057</v>
      </c>
      <c r="E63" s="36" t="s">
        <v>843</v>
      </c>
      <c r="F63" s="45">
        <v>96</v>
      </c>
      <c r="G63" s="38">
        <f>VLOOKUP(B63,tABELA!C:BO,62,0)</f>
        <v>103.50427767593884</v>
      </c>
      <c r="H63" s="39">
        <f>VLOOKUP(B63,'Grupo Alfamed'!A:I,6,0)</f>
        <v>0.78</v>
      </c>
      <c r="I63" s="40">
        <v>0.05</v>
      </c>
      <c r="J63" s="40">
        <f t="shared" si="2"/>
        <v>0.83000000000000007</v>
      </c>
      <c r="K63" s="41">
        <v>8.3299999999999999E-2</v>
      </c>
      <c r="L63" s="38">
        <f t="shared" si="3"/>
        <v>16.130003128740622</v>
      </c>
      <c r="M63" s="42"/>
      <c r="O63" s="6"/>
    </row>
    <row r="64" spans="1:15" x14ac:dyDescent="0.3">
      <c r="B64" s="34">
        <v>1407</v>
      </c>
      <c r="C64" s="35" t="s">
        <v>81</v>
      </c>
      <c r="D64" s="44">
        <v>7897076914071</v>
      </c>
      <c r="E64" s="36" t="s">
        <v>843</v>
      </c>
      <c r="F64" s="45">
        <v>180</v>
      </c>
      <c r="G64" s="38">
        <f>VLOOKUP(B64,tABELA!C:BO,62,0)</f>
        <v>108.24087315212002</v>
      </c>
      <c r="H64" s="39">
        <f>VLOOKUP(B64,'Grupo Alfamed'!A:I,6,0)</f>
        <v>0.78</v>
      </c>
      <c r="I64" s="40">
        <v>0.05</v>
      </c>
      <c r="J64" s="40">
        <f t="shared" si="2"/>
        <v>0.83000000000000007</v>
      </c>
      <c r="K64" s="41">
        <v>8.3299999999999999E-2</v>
      </c>
      <c r="L64" s="38">
        <f t="shared" si="3"/>
        <v>16.868149431153228</v>
      </c>
      <c r="M64" s="42"/>
      <c r="O64" s="6"/>
    </row>
    <row r="65" spans="1:15" s="43" customFormat="1" x14ac:dyDescent="0.3">
      <c r="A65"/>
      <c r="B65" s="34">
        <v>1408</v>
      </c>
      <c r="C65" s="35" t="s">
        <v>82</v>
      </c>
      <c r="D65" s="44">
        <v>7897076914088</v>
      </c>
      <c r="E65" s="36" t="s">
        <v>843</v>
      </c>
      <c r="F65" s="45">
        <v>108</v>
      </c>
      <c r="G65" s="38">
        <f>VLOOKUP(B65,tABELA!C:BO,62,0)</f>
        <v>216.48174630424003</v>
      </c>
      <c r="H65" s="39">
        <f>VLOOKUP(B65,'Grupo Alfamed'!A:I,6,0)</f>
        <v>0.78</v>
      </c>
      <c r="I65" s="40">
        <v>0.05</v>
      </c>
      <c r="J65" s="40">
        <f t="shared" si="2"/>
        <v>0.83000000000000007</v>
      </c>
      <c r="K65" s="41">
        <v>8.3299999999999999E-2</v>
      </c>
      <c r="L65" s="38">
        <f t="shared" si="3"/>
        <v>33.736298862306455</v>
      </c>
      <c r="M65" s="42"/>
      <c r="O65" s="6"/>
    </row>
    <row r="66" spans="1:15" x14ac:dyDescent="0.3">
      <c r="B66" s="34">
        <v>2391</v>
      </c>
      <c r="C66" s="35" t="s">
        <v>85</v>
      </c>
      <c r="D66" s="44">
        <v>7897076923912</v>
      </c>
      <c r="E66" s="36" t="s">
        <v>843</v>
      </c>
      <c r="F66" s="45">
        <v>180</v>
      </c>
      <c r="G66" s="38">
        <f>VLOOKUP(B66,tABELA!C:BO,62,0)</f>
        <v>73.590700686528081</v>
      </c>
      <c r="H66" s="39">
        <f>VLOOKUP(B66,'Grupo Alfamed'!A:I,6,0)</f>
        <v>0.35</v>
      </c>
      <c r="I66" s="40">
        <v>0.05</v>
      </c>
      <c r="J66" s="40">
        <f t="shared" si="2"/>
        <v>0.39999999999999997</v>
      </c>
      <c r="K66" s="41">
        <v>8.3299999999999999E-2</v>
      </c>
      <c r="L66" s="38">
        <f t="shared" si="3"/>
        <v>40.476357191604173</v>
      </c>
      <c r="M66" s="42"/>
      <c r="O66" s="6"/>
    </row>
    <row r="67" spans="1:15" s="43" customFormat="1" x14ac:dyDescent="0.3">
      <c r="A67"/>
      <c r="B67" s="34">
        <v>2392</v>
      </c>
      <c r="C67" s="35" t="s">
        <v>83</v>
      </c>
      <c r="D67" s="44">
        <v>7897076923929</v>
      </c>
      <c r="E67" s="36" t="s">
        <v>843</v>
      </c>
      <c r="F67" s="45">
        <v>60</v>
      </c>
      <c r="G67" s="38">
        <f>VLOOKUP(B67,tABELA!C:BO,62,0)</f>
        <v>147.21718291309824</v>
      </c>
      <c r="H67" s="39">
        <f>VLOOKUP(B67,'Grupo Alfamed'!A:I,6,0)</f>
        <v>0.35</v>
      </c>
      <c r="I67" s="40">
        <v>0.05</v>
      </c>
      <c r="J67" s="40">
        <f t="shared" si="2"/>
        <v>0.39999999999999997</v>
      </c>
      <c r="K67" s="41">
        <v>8.3299999999999999E-2</v>
      </c>
      <c r="L67" s="38">
        <f t="shared" si="3"/>
        <v>80.972394945862291</v>
      </c>
      <c r="M67" s="42"/>
      <c r="O67" s="6"/>
    </row>
    <row r="68" spans="1:15" x14ac:dyDescent="0.3">
      <c r="B68" s="34">
        <v>1095</v>
      </c>
      <c r="C68" s="35" t="s">
        <v>86</v>
      </c>
      <c r="D68" s="44">
        <v>7897076910950</v>
      </c>
      <c r="E68" s="36" t="s">
        <v>842</v>
      </c>
      <c r="F68" s="45">
        <v>160</v>
      </c>
      <c r="G68" s="38">
        <f>VLOOKUP(B68,tABELA!C:BO,62,0)</f>
        <v>42.1</v>
      </c>
      <c r="H68" s="39">
        <f>VLOOKUP(B68,'Grupo Alfamed'!A:I,6,0)</f>
        <v>0.82</v>
      </c>
      <c r="I68" s="40">
        <v>0.05</v>
      </c>
      <c r="J68" s="40">
        <f t="shared" si="2"/>
        <v>0.87</v>
      </c>
      <c r="K68" s="41">
        <v>0</v>
      </c>
      <c r="L68" s="38">
        <f>(G68-G68*J68)*(1-K68)</f>
        <v>5.472999999999999</v>
      </c>
      <c r="M68" s="42"/>
      <c r="O68" s="6"/>
    </row>
    <row r="69" spans="1:15" x14ac:dyDescent="0.3">
      <c r="B69" s="34">
        <v>1097</v>
      </c>
      <c r="C69" s="35" t="s">
        <v>88</v>
      </c>
      <c r="D69" s="44">
        <v>7897076910974</v>
      </c>
      <c r="E69" s="36" t="s">
        <v>842</v>
      </c>
      <c r="F69" s="45">
        <v>160</v>
      </c>
      <c r="G69" s="38">
        <f>VLOOKUP(B69,tABELA!C:BO,62,0)</f>
        <v>64.290000000000006</v>
      </c>
      <c r="H69" s="39">
        <f>VLOOKUP(B69,'Grupo Alfamed'!A:I,6,0)</f>
        <v>0.82</v>
      </c>
      <c r="I69" s="40">
        <v>0.05</v>
      </c>
      <c r="J69" s="40">
        <f t="shared" si="2"/>
        <v>0.87</v>
      </c>
      <c r="K69" s="41">
        <v>0</v>
      </c>
      <c r="L69" s="38">
        <f>(G69-G69*J69)*(1-K69)</f>
        <v>8.3577000000000012</v>
      </c>
      <c r="M69" s="42"/>
      <c r="O69" s="6"/>
    </row>
    <row r="70" spans="1:15" s="46" customFormat="1" x14ac:dyDescent="0.3">
      <c r="A70"/>
      <c r="B70" s="34">
        <v>2238</v>
      </c>
      <c r="C70" s="35" t="s">
        <v>89</v>
      </c>
      <c r="D70" s="44">
        <v>7897076922380</v>
      </c>
      <c r="E70" s="36" t="s">
        <v>843</v>
      </c>
      <c r="F70" s="45">
        <v>144</v>
      </c>
      <c r="G70" s="38">
        <f>VLOOKUP(B70,tABELA!C:BO,62,0)</f>
        <v>21.540487105327344</v>
      </c>
      <c r="H70" s="39">
        <f>VLOOKUP(B70,'Grupo Alfamed'!A:I,6,0)</f>
        <v>0.61</v>
      </c>
      <c r="I70" s="40">
        <v>0.05</v>
      </c>
      <c r="J70" s="40">
        <f t="shared" si="2"/>
        <v>0.66</v>
      </c>
      <c r="K70" s="41">
        <v>8.3299999999999999E-2</v>
      </c>
      <c r="L70" s="38">
        <f t="shared" ref="L70:L79" si="4">(G70-G70*J70)*(1-K70)</f>
        <v>6.7136959400142153</v>
      </c>
      <c r="M70" s="42"/>
      <c r="O70" s="6"/>
    </row>
    <row r="71" spans="1:15" x14ac:dyDescent="0.3">
      <c r="B71" s="34">
        <v>2239</v>
      </c>
      <c r="C71" s="35" t="s">
        <v>91</v>
      </c>
      <c r="D71" s="44">
        <v>7897076922397</v>
      </c>
      <c r="E71" s="36" t="s">
        <v>843</v>
      </c>
      <c r="F71" s="45">
        <v>128</v>
      </c>
      <c r="G71" s="38">
        <f>VLOOKUP(B71,tABELA!C:BO,62,0)</f>
        <v>37.713743204343885</v>
      </c>
      <c r="H71" s="39">
        <f>VLOOKUP(B71,'Grupo Alfamed'!A:I,6,0)</f>
        <v>0.62</v>
      </c>
      <c r="I71" s="40">
        <v>0.05</v>
      </c>
      <c r="J71" s="40">
        <f t="shared" si="2"/>
        <v>0.67</v>
      </c>
      <c r="K71" s="41">
        <v>8.3299999999999999E-2</v>
      </c>
      <c r="L71" s="38">
        <f t="shared" si="4"/>
        <v>11.408822170489271</v>
      </c>
      <c r="M71" s="42"/>
      <c r="O71" s="6"/>
    </row>
    <row r="72" spans="1:15" x14ac:dyDescent="0.3">
      <c r="B72" s="34">
        <v>2240</v>
      </c>
      <c r="C72" s="35" t="s">
        <v>92</v>
      </c>
      <c r="D72" s="44">
        <v>7897076922403</v>
      </c>
      <c r="E72" s="36" t="s">
        <v>843</v>
      </c>
      <c r="F72" s="45">
        <v>128</v>
      </c>
      <c r="G72" s="38">
        <f>VLOOKUP(B72,tABELA!C:BO,62,0)</f>
        <v>41.84054748919619</v>
      </c>
      <c r="H72" s="39">
        <f>VLOOKUP(B72,'Grupo Alfamed'!A:I,6,0)</f>
        <v>0.57999999999999996</v>
      </c>
      <c r="I72" s="40">
        <v>0.05</v>
      </c>
      <c r="J72" s="40">
        <f t="shared" si="2"/>
        <v>0.63</v>
      </c>
      <c r="K72" s="41">
        <v>8.3299999999999999E-2</v>
      </c>
      <c r="L72" s="38">
        <f t="shared" si="4"/>
        <v>14.191435056838074</v>
      </c>
      <c r="M72" s="42"/>
      <c r="O72" s="6"/>
    </row>
    <row r="73" spans="1:15" x14ac:dyDescent="0.3">
      <c r="B73" s="34">
        <v>2241</v>
      </c>
      <c r="C73" s="35" t="s">
        <v>93</v>
      </c>
      <c r="D73" s="44">
        <v>7897076922410</v>
      </c>
      <c r="E73" s="36" t="s">
        <v>843</v>
      </c>
      <c r="F73" s="45">
        <v>64</v>
      </c>
      <c r="G73" s="38">
        <f>VLOOKUP(B73,tABELA!C:BO,62,0)</f>
        <v>79.32767427327363</v>
      </c>
      <c r="H73" s="39">
        <f>VLOOKUP(B73,'Grupo Alfamed'!A:I,6,0)</f>
        <v>0.57999999999999996</v>
      </c>
      <c r="I73" s="40">
        <v>0.05</v>
      </c>
      <c r="J73" s="40">
        <f t="shared" ref="J73:J104" si="5">H73+I73</f>
        <v>0.63</v>
      </c>
      <c r="K73" s="41">
        <v>8.3299999999999999E-2</v>
      </c>
      <c r="L73" s="38">
        <f t="shared" si="4"/>
        <v>26.906281232334674</v>
      </c>
      <c r="M73" s="42"/>
      <c r="O73" s="6"/>
    </row>
    <row r="74" spans="1:15" x14ac:dyDescent="0.3">
      <c r="B74" s="34">
        <v>1855</v>
      </c>
      <c r="C74" s="35" t="s">
        <v>94</v>
      </c>
      <c r="D74" s="44" t="s">
        <v>207</v>
      </c>
      <c r="E74" s="36" t="s">
        <v>843</v>
      </c>
      <c r="F74" s="45">
        <v>80</v>
      </c>
      <c r="G74" s="38">
        <f>VLOOKUP(B74,tABELA!C:BO,62,0)</f>
        <v>90.273226537116386</v>
      </c>
      <c r="H74" s="39">
        <f>VLOOKUP(B74,'Grupo Alfamed'!A:I,6,0)</f>
        <v>0.28000000000000003</v>
      </c>
      <c r="I74" s="40">
        <v>0.05</v>
      </c>
      <c r="J74" s="40">
        <f t="shared" si="5"/>
        <v>0.33</v>
      </c>
      <c r="K74" s="41">
        <v>8.3299999999999999E-2</v>
      </c>
      <c r="L74" s="38">
        <f t="shared" si="4"/>
        <v>55.444822733604973</v>
      </c>
      <c r="M74" s="42"/>
      <c r="O74" s="6"/>
    </row>
    <row r="75" spans="1:15" x14ac:dyDescent="0.3">
      <c r="B75" s="34">
        <v>1858</v>
      </c>
      <c r="C75" s="35" t="s">
        <v>96</v>
      </c>
      <c r="D75" s="44" t="s">
        <v>208</v>
      </c>
      <c r="E75" s="36" t="s">
        <v>843</v>
      </c>
      <c r="F75" s="45">
        <v>80</v>
      </c>
      <c r="G75" s="38">
        <f>VLOOKUP(B75,tABELA!C:BO,62,0)</f>
        <v>90.273226537116386</v>
      </c>
      <c r="H75" s="39">
        <f>VLOOKUP(B75,'Grupo Alfamed'!A:I,6,0)</f>
        <v>0.28000000000000003</v>
      </c>
      <c r="I75" s="40">
        <v>0.05</v>
      </c>
      <c r="J75" s="40">
        <f t="shared" si="5"/>
        <v>0.33</v>
      </c>
      <c r="K75" s="41">
        <v>8.3299999999999999E-2</v>
      </c>
      <c r="L75" s="38">
        <f t="shared" si="4"/>
        <v>55.444822733604973</v>
      </c>
      <c r="M75" s="42"/>
      <c r="O75" s="6"/>
    </row>
    <row r="76" spans="1:15" x14ac:dyDescent="0.3">
      <c r="B76" s="34">
        <v>1933</v>
      </c>
      <c r="C76" s="35" t="s">
        <v>97</v>
      </c>
      <c r="D76" s="44">
        <v>7897076919335</v>
      </c>
      <c r="E76" s="36" t="s">
        <v>843</v>
      </c>
      <c r="F76" s="45">
        <v>160</v>
      </c>
      <c r="G76" s="38">
        <f>VLOOKUP(B76,tABELA!C:BO,62,0)</f>
        <v>132.80914945615723</v>
      </c>
      <c r="H76" s="39">
        <f>VLOOKUP(B76,'Grupo Alfamed'!A:I,6,0)</f>
        <v>0.74</v>
      </c>
      <c r="I76" s="40">
        <v>0.05</v>
      </c>
      <c r="J76" s="40">
        <f t="shared" si="5"/>
        <v>0.79</v>
      </c>
      <c r="K76" s="41">
        <v>8.3299999999999999E-2</v>
      </c>
      <c r="L76" s="38">
        <f t="shared" si="4"/>
        <v>25.566690934356458</v>
      </c>
      <c r="M76" s="42"/>
      <c r="O76" s="6"/>
    </row>
    <row r="77" spans="1:15" s="43" customFormat="1" x14ac:dyDescent="0.3">
      <c r="A77" s="43" t="s">
        <v>206</v>
      </c>
      <c r="B77" s="47">
        <v>1178</v>
      </c>
      <c r="C77" s="48" t="s">
        <v>102</v>
      </c>
      <c r="D77" s="30">
        <v>7897076911780</v>
      </c>
      <c r="E77" s="49" t="s">
        <v>843</v>
      </c>
      <c r="F77" s="29">
        <v>192</v>
      </c>
      <c r="G77" s="38">
        <f>VLOOKUP(B77,tABELA!C:BO,62,0)</f>
        <v>58.506620652217585</v>
      </c>
      <c r="H77" s="39">
        <f>VLOOKUP(B77,'Grupo Alfamed'!A:I,6,0)</f>
        <v>0.8</v>
      </c>
      <c r="I77" s="40">
        <v>0.05</v>
      </c>
      <c r="J77" s="40">
        <f t="shared" si="5"/>
        <v>0.85000000000000009</v>
      </c>
      <c r="K77" s="41">
        <v>8.3299999999999999E-2</v>
      </c>
      <c r="L77" s="38">
        <f t="shared" si="4"/>
        <v>8.0449528727831741</v>
      </c>
      <c r="M77" s="42"/>
      <c r="O77" s="6"/>
    </row>
    <row r="78" spans="1:15" s="43" customFormat="1" x14ac:dyDescent="0.3">
      <c r="A78" s="43" t="s">
        <v>206</v>
      </c>
      <c r="B78" s="47">
        <v>1176</v>
      </c>
      <c r="C78" s="48" t="s">
        <v>99</v>
      </c>
      <c r="D78" s="30">
        <v>7897076911766</v>
      </c>
      <c r="E78" s="49" t="s">
        <v>843</v>
      </c>
      <c r="F78" s="29">
        <v>96</v>
      </c>
      <c r="G78" s="38">
        <f>VLOOKUP(B78,tABELA!C:BO,62,0)</f>
        <v>26.522518036269641</v>
      </c>
      <c r="H78" s="39">
        <f>VLOOKUP(B78,'Grupo Alfamed'!A:I,6,0)</f>
        <v>0.8</v>
      </c>
      <c r="I78" s="40">
        <v>0.05</v>
      </c>
      <c r="J78" s="40">
        <f t="shared" si="5"/>
        <v>0.85000000000000009</v>
      </c>
      <c r="K78" s="41">
        <v>8.3299999999999999E-2</v>
      </c>
      <c r="L78" s="38">
        <f t="shared" si="4"/>
        <v>3.6469788425772549</v>
      </c>
      <c r="M78" s="42"/>
      <c r="O78" s="6"/>
    </row>
    <row r="79" spans="1:15" s="43" customFormat="1" x14ac:dyDescent="0.3">
      <c r="A79" s="43" t="s">
        <v>206</v>
      </c>
      <c r="B79" s="47">
        <v>1177</v>
      </c>
      <c r="C79" s="48" t="s">
        <v>101</v>
      </c>
      <c r="D79" s="30">
        <v>7897076911773</v>
      </c>
      <c r="E79" s="49" t="s">
        <v>843</v>
      </c>
      <c r="F79" s="29">
        <v>96</v>
      </c>
      <c r="G79" s="38">
        <f>VLOOKUP(B79,tABELA!C:BO,62,0)</f>
        <v>33.917406891940267</v>
      </c>
      <c r="H79" s="39">
        <f>VLOOKUP(B79,'Grupo Alfamed'!A:I,6,0)</f>
        <v>0.745</v>
      </c>
      <c r="I79" s="40">
        <v>0.05</v>
      </c>
      <c r="J79" s="40">
        <f t="shared" si="5"/>
        <v>0.79500000000000004</v>
      </c>
      <c r="K79" s="41">
        <v>8.3299999999999999E-2</v>
      </c>
      <c r="L79" s="38">
        <f t="shared" si="4"/>
        <v>6.3738778140575345</v>
      </c>
      <c r="M79" s="42"/>
      <c r="O79" s="6"/>
    </row>
    <row r="80" spans="1:15" x14ac:dyDescent="0.3">
      <c r="B80" s="34">
        <v>2149</v>
      </c>
      <c r="C80" s="35" t="s">
        <v>103</v>
      </c>
      <c r="D80" s="44">
        <v>7897076921499</v>
      </c>
      <c r="E80" s="36" t="s">
        <v>842</v>
      </c>
      <c r="F80" s="45">
        <v>160</v>
      </c>
      <c r="G80" s="38">
        <f>VLOOKUP(B80,tABELA!C:BO,62,0)</f>
        <v>34.19</v>
      </c>
      <c r="H80" s="39">
        <f>VLOOKUP(B80,'Grupo Alfamed'!A:I,6,0)</f>
        <v>0.69</v>
      </c>
      <c r="I80" s="40">
        <v>0.05</v>
      </c>
      <c r="J80" s="40">
        <f t="shared" si="5"/>
        <v>0.74</v>
      </c>
      <c r="K80" s="41">
        <v>0</v>
      </c>
      <c r="L80" s="38">
        <f>(G80-G80*J80)*(1-K80)</f>
        <v>8.8893999999999984</v>
      </c>
      <c r="M80" s="42"/>
      <c r="O80" s="6"/>
    </row>
    <row r="81" spans="1:15" s="43" customFormat="1" x14ac:dyDescent="0.3">
      <c r="A81" s="43" t="s">
        <v>206</v>
      </c>
      <c r="B81" s="47">
        <v>678</v>
      </c>
      <c r="C81" s="48" t="s">
        <v>105</v>
      </c>
      <c r="D81" s="30">
        <v>7897076906786</v>
      </c>
      <c r="E81" s="49" t="s">
        <v>842</v>
      </c>
      <c r="F81" s="29">
        <v>144</v>
      </c>
      <c r="G81" s="38">
        <f>VLOOKUP(B81,tABELA!C:BO,62,0)</f>
        <v>34.479999999999997</v>
      </c>
      <c r="H81" s="39">
        <f>VLOOKUP(B81,'Grupo Alfamed'!A:I,6,0)</f>
        <v>0.8</v>
      </c>
      <c r="I81" s="40">
        <v>0.05</v>
      </c>
      <c r="J81" s="40">
        <f t="shared" si="5"/>
        <v>0.85000000000000009</v>
      </c>
      <c r="K81" s="41">
        <v>0</v>
      </c>
      <c r="L81" s="38">
        <f>(G81-G81*J81)*(1-K81)</f>
        <v>5.171999999999997</v>
      </c>
      <c r="M81" s="58"/>
      <c r="O81" s="6"/>
    </row>
    <row r="82" spans="1:15" s="46" customFormat="1" x14ac:dyDescent="0.3">
      <c r="A82" s="43" t="s">
        <v>206</v>
      </c>
      <c r="B82" s="47">
        <v>2351</v>
      </c>
      <c r="C82" s="48" t="s">
        <v>107</v>
      </c>
      <c r="D82" s="30">
        <v>7897076923516</v>
      </c>
      <c r="E82" s="49" t="s">
        <v>843</v>
      </c>
      <c r="F82" s="29">
        <v>144</v>
      </c>
      <c r="G82" s="38">
        <f>VLOOKUP(B82,tABELA!C:BO,62,0)</f>
        <v>58.482454348767682</v>
      </c>
      <c r="H82" s="39">
        <f>VLOOKUP(B82,'Grupo Alfamed'!A:I,6,0)</f>
        <v>0.78500000000000003</v>
      </c>
      <c r="I82" s="40">
        <v>0.05</v>
      </c>
      <c r="J82" s="40">
        <f t="shared" si="5"/>
        <v>0.83500000000000008</v>
      </c>
      <c r="K82" s="41">
        <v>8.3299999999999999E-2</v>
      </c>
      <c r="L82" s="38">
        <f t="shared" ref="L82:L96" si="6">(G82-G82*J82)*(1-K82)</f>
        <v>8.8457928737500282</v>
      </c>
      <c r="M82" s="42"/>
      <c r="O82" s="6"/>
    </row>
    <row r="83" spans="1:15" s="43" customFormat="1" x14ac:dyDescent="0.3">
      <c r="A83" s="43" t="s">
        <v>206</v>
      </c>
      <c r="B83" s="47">
        <v>2352</v>
      </c>
      <c r="C83" s="48" t="s">
        <v>109</v>
      </c>
      <c r="D83" s="30">
        <v>7897076923523</v>
      </c>
      <c r="E83" s="49" t="s">
        <v>843</v>
      </c>
      <c r="F83" s="29">
        <v>80</v>
      </c>
      <c r="G83" s="38">
        <f>VLOOKUP(B83,tABELA!C:BO,62,0)</f>
        <v>116.97699184926032</v>
      </c>
      <c r="H83" s="39">
        <f>VLOOKUP(B83,'Grupo Alfamed'!A:I,6,0)</f>
        <v>0.78500000000000003</v>
      </c>
      <c r="I83" s="40">
        <v>0.05</v>
      </c>
      <c r="J83" s="40">
        <f t="shared" si="5"/>
        <v>0.83500000000000008</v>
      </c>
      <c r="K83" s="41">
        <v>8.3299999999999999E-2</v>
      </c>
      <c r="L83" s="38">
        <f t="shared" si="6"/>
        <v>17.693413390655792</v>
      </c>
      <c r="M83" s="42"/>
      <c r="O83" s="6"/>
    </row>
    <row r="84" spans="1:15" s="43" customFormat="1" x14ac:dyDescent="0.3">
      <c r="A84" s="43" t="s">
        <v>206</v>
      </c>
      <c r="B84" s="47">
        <v>2349</v>
      </c>
      <c r="C84" s="48" t="s">
        <v>110</v>
      </c>
      <c r="D84" s="30">
        <v>7897076923493</v>
      </c>
      <c r="E84" s="49" t="s">
        <v>843</v>
      </c>
      <c r="F84" s="29">
        <v>144</v>
      </c>
      <c r="G84" s="38">
        <f>VLOOKUP(B84,tABELA!C:BO,62,0)</f>
        <v>32.274098257346793</v>
      </c>
      <c r="H84" s="39">
        <f>VLOOKUP(B84,'Grupo Alfamed'!A:I,6,0)</f>
        <v>0.78500000000000003</v>
      </c>
      <c r="I84" s="40">
        <v>0.05</v>
      </c>
      <c r="J84" s="40">
        <f t="shared" si="5"/>
        <v>0.83500000000000008</v>
      </c>
      <c r="K84" s="41">
        <v>8.3299999999999999E-2</v>
      </c>
      <c r="L84" s="38">
        <f t="shared" si="6"/>
        <v>4.8816348689641158</v>
      </c>
      <c r="M84" s="42"/>
      <c r="O84" s="6"/>
    </row>
    <row r="85" spans="1:15" s="43" customFormat="1" x14ac:dyDescent="0.3">
      <c r="A85" s="43" t="s">
        <v>206</v>
      </c>
      <c r="B85" s="47">
        <v>2350</v>
      </c>
      <c r="C85" s="48" t="s">
        <v>111</v>
      </c>
      <c r="D85" s="30">
        <v>7897076923509</v>
      </c>
      <c r="E85" s="49" t="s">
        <v>843</v>
      </c>
      <c r="F85" s="29">
        <v>90</v>
      </c>
      <c r="G85" s="38">
        <f>VLOOKUP(B85,tABELA!C:BO,62,0)</f>
        <v>70.916017473743281</v>
      </c>
      <c r="H85" s="39">
        <f>VLOOKUP(B85,'Grupo Alfamed'!A:I,6,0)</f>
        <v>0.78500000000000003</v>
      </c>
      <c r="I85" s="40">
        <v>0.05</v>
      </c>
      <c r="J85" s="40">
        <f t="shared" si="5"/>
        <v>0.83500000000000008</v>
      </c>
      <c r="K85" s="41">
        <v>8.3299999999999999E-2</v>
      </c>
      <c r="L85" s="38">
        <f t="shared" si="6"/>
        <v>10.726437680999769</v>
      </c>
      <c r="M85" s="42"/>
      <c r="O85" s="6"/>
    </row>
    <row r="86" spans="1:15" s="43" customFormat="1" x14ac:dyDescent="0.3">
      <c r="A86"/>
      <c r="B86" s="34">
        <v>2302</v>
      </c>
      <c r="C86" s="35" t="s">
        <v>112</v>
      </c>
      <c r="D86" s="44">
        <v>7897076923028</v>
      </c>
      <c r="E86" s="36" t="s">
        <v>843</v>
      </c>
      <c r="F86" s="45">
        <v>80</v>
      </c>
      <c r="G86" s="38">
        <f>VLOOKUP(B86,tABELA!C:BO,62,0)</f>
        <v>206.00625320222252</v>
      </c>
      <c r="H86" s="39">
        <f>VLOOKUP(B86,'Grupo Alfamed'!A:I,6,0)</f>
        <v>0.25</v>
      </c>
      <c r="I86" s="40">
        <v>0.05</v>
      </c>
      <c r="J86" s="40">
        <f t="shared" si="5"/>
        <v>0.3</v>
      </c>
      <c r="K86" s="41">
        <v>8.3299999999999999E-2</v>
      </c>
      <c r="L86" s="38">
        <f t="shared" si="6"/>
        <v>132.19215261733416</v>
      </c>
      <c r="M86" s="42"/>
      <c r="O86" s="6"/>
    </row>
    <row r="87" spans="1:15" x14ac:dyDescent="0.3">
      <c r="B87" s="34">
        <v>912</v>
      </c>
      <c r="C87" s="35" t="s">
        <v>114</v>
      </c>
      <c r="D87" s="44">
        <v>7897076909121</v>
      </c>
      <c r="E87" s="36" t="s">
        <v>843</v>
      </c>
      <c r="F87" s="45">
        <v>112</v>
      </c>
      <c r="G87" s="38">
        <f>VLOOKUP(B87,tABELA!C:BO,62,0)</f>
        <v>109.12176994830557</v>
      </c>
      <c r="H87" s="39">
        <f>VLOOKUP(B87,'Grupo Alfamed'!A:I,6,0)</f>
        <v>0.25</v>
      </c>
      <c r="I87" s="40">
        <v>0.05</v>
      </c>
      <c r="J87" s="40">
        <f t="shared" si="5"/>
        <v>0.3</v>
      </c>
      <c r="K87" s="41">
        <v>8.3299999999999999E-2</v>
      </c>
      <c r="L87" s="38">
        <f t="shared" si="6"/>
        <v>70.022348558128186</v>
      </c>
      <c r="M87" s="42"/>
      <c r="O87" s="6"/>
    </row>
    <row r="88" spans="1:15" s="43" customFormat="1" x14ac:dyDescent="0.3">
      <c r="A88" s="43" t="s">
        <v>206</v>
      </c>
      <c r="B88" s="47">
        <v>2297</v>
      </c>
      <c r="C88" s="48" t="s">
        <v>116</v>
      </c>
      <c r="D88" s="30">
        <v>7897076922977</v>
      </c>
      <c r="E88" s="49" t="s">
        <v>843</v>
      </c>
      <c r="F88" s="29">
        <v>192</v>
      </c>
      <c r="G88" s="38">
        <f>VLOOKUP(B88,tABELA!C:BO,62,0)</f>
        <v>42.906054264784927</v>
      </c>
      <c r="H88" s="39">
        <f>VLOOKUP(B88,'Grupo Alfamed'!A:I,6,0)</f>
        <v>0.72</v>
      </c>
      <c r="I88" s="40">
        <v>0.05</v>
      </c>
      <c r="J88" s="40">
        <f t="shared" si="5"/>
        <v>0.77</v>
      </c>
      <c r="K88" s="41">
        <v>8.3299999999999999E-2</v>
      </c>
      <c r="L88" s="38">
        <f t="shared" si="6"/>
        <v>9.0463553872415172</v>
      </c>
      <c r="M88" s="42"/>
      <c r="O88" s="6"/>
    </row>
    <row r="89" spans="1:15" s="43" customFormat="1" x14ac:dyDescent="0.3">
      <c r="A89" s="43" t="s">
        <v>206</v>
      </c>
      <c r="B89" s="47">
        <v>2295</v>
      </c>
      <c r="C89" s="48" t="s">
        <v>118</v>
      </c>
      <c r="D89" s="30">
        <v>7897076922953</v>
      </c>
      <c r="E89" s="49" t="s">
        <v>843</v>
      </c>
      <c r="F89" s="29">
        <v>192</v>
      </c>
      <c r="G89" s="38">
        <f>VLOOKUP(B89,tABELA!C:BO,62,0)</f>
        <v>42.906054264784927</v>
      </c>
      <c r="H89" s="39">
        <f>VLOOKUP(B89,'Grupo Alfamed'!A:I,6,0)</f>
        <v>0.72</v>
      </c>
      <c r="I89" s="40">
        <v>0.05</v>
      </c>
      <c r="J89" s="40">
        <f t="shared" si="5"/>
        <v>0.77</v>
      </c>
      <c r="K89" s="41">
        <v>8.3299999999999999E-2</v>
      </c>
      <c r="L89" s="38">
        <f t="shared" si="6"/>
        <v>9.0463553872415172</v>
      </c>
      <c r="M89" s="42"/>
      <c r="O89" s="6"/>
    </row>
    <row r="90" spans="1:15" s="43" customFormat="1" x14ac:dyDescent="0.3">
      <c r="A90" s="43" t="s">
        <v>206</v>
      </c>
      <c r="B90" s="47">
        <v>2296</v>
      </c>
      <c r="C90" s="48" t="s">
        <v>119</v>
      </c>
      <c r="D90" s="30">
        <v>7897076922960</v>
      </c>
      <c r="E90" s="49" t="s">
        <v>843</v>
      </c>
      <c r="F90" s="29">
        <v>192</v>
      </c>
      <c r="G90" s="38">
        <f>VLOOKUP(B90,tABELA!C:BO,62,0)</f>
        <v>42.906054264784927</v>
      </c>
      <c r="H90" s="39">
        <f>VLOOKUP(B90,'Grupo Alfamed'!A:I,6,0)</f>
        <v>0.72</v>
      </c>
      <c r="I90" s="40">
        <v>0.05</v>
      </c>
      <c r="J90" s="40">
        <f t="shared" si="5"/>
        <v>0.77</v>
      </c>
      <c r="K90" s="41">
        <v>8.3299999999999999E-2</v>
      </c>
      <c r="L90" s="38">
        <f t="shared" si="6"/>
        <v>9.0463553872415172</v>
      </c>
      <c r="M90" s="42"/>
      <c r="O90" s="6"/>
    </row>
    <row r="91" spans="1:15" s="43" customFormat="1" x14ac:dyDescent="0.3">
      <c r="A91"/>
      <c r="B91" s="34">
        <v>771</v>
      </c>
      <c r="C91" s="35" t="s">
        <v>120</v>
      </c>
      <c r="D91" s="44">
        <v>7897076907714</v>
      </c>
      <c r="E91" s="36" t="s">
        <v>843</v>
      </c>
      <c r="F91" s="45">
        <v>160</v>
      </c>
      <c r="G91" s="38">
        <f>VLOOKUP(B91,tABELA!C:BO,62,0)</f>
        <v>33.897045599856213</v>
      </c>
      <c r="H91" s="39">
        <f>VLOOKUP(B91,'Grupo Alfamed'!A:I,6,0)</f>
        <v>0.73</v>
      </c>
      <c r="I91" s="40">
        <v>0.05</v>
      </c>
      <c r="J91" s="40">
        <f t="shared" si="5"/>
        <v>0.78</v>
      </c>
      <c r="K91" s="41">
        <v>8.3299999999999999E-2</v>
      </c>
      <c r="L91" s="38">
        <f t="shared" si="6"/>
        <v>6.8361527743054022</v>
      </c>
      <c r="M91" s="42"/>
      <c r="O91" s="6"/>
    </row>
    <row r="92" spans="1:15" x14ac:dyDescent="0.3">
      <c r="B92" s="34">
        <v>1227</v>
      </c>
      <c r="C92" s="35" t="s">
        <v>122</v>
      </c>
      <c r="D92" s="44">
        <v>7897076912275</v>
      </c>
      <c r="E92" s="36" t="s">
        <v>843</v>
      </c>
      <c r="F92" s="45">
        <v>270</v>
      </c>
      <c r="G92" s="38">
        <f>VLOOKUP(B92,tABELA!C:BO,62,0)</f>
        <v>31.017450477951787</v>
      </c>
      <c r="H92" s="39">
        <f>VLOOKUP(B92,'Grupo Alfamed'!A:I,6,0)</f>
        <v>0.6</v>
      </c>
      <c r="I92" s="40">
        <v>0.05</v>
      </c>
      <c r="J92" s="40">
        <f t="shared" si="5"/>
        <v>0.65</v>
      </c>
      <c r="K92" s="41">
        <v>8.3299999999999999E-2</v>
      </c>
      <c r="L92" s="38">
        <f t="shared" si="6"/>
        <v>9.9517938985984422</v>
      </c>
      <c r="M92" s="42"/>
      <c r="O92" s="6"/>
    </row>
    <row r="93" spans="1:15" x14ac:dyDescent="0.3">
      <c r="B93" s="34">
        <v>1229</v>
      </c>
      <c r="C93" s="35" t="s">
        <v>124</v>
      </c>
      <c r="D93" s="44">
        <v>7897076912299</v>
      </c>
      <c r="E93" s="36" t="s">
        <v>843</v>
      </c>
      <c r="F93" s="45">
        <v>160</v>
      </c>
      <c r="G93" s="38">
        <f>VLOOKUP(B93,tABELA!C:BO,62,0)</f>
        <v>45.311818968570002</v>
      </c>
      <c r="H93" s="39">
        <f>VLOOKUP(B93,'Grupo Alfamed'!A:I,6,0)</f>
        <v>0.33</v>
      </c>
      <c r="I93" s="40">
        <v>0.05</v>
      </c>
      <c r="J93" s="40">
        <f t="shared" si="5"/>
        <v>0.38</v>
      </c>
      <c r="K93" s="41">
        <v>8.3299999999999999E-2</v>
      </c>
      <c r="L93" s="38">
        <f t="shared" si="6"/>
        <v>25.753153558062632</v>
      </c>
      <c r="M93" s="42"/>
      <c r="O93" s="6"/>
    </row>
    <row r="94" spans="1:15" x14ac:dyDescent="0.3">
      <c r="B94" s="34">
        <v>1231</v>
      </c>
      <c r="C94" s="35" t="s">
        <v>125</v>
      </c>
      <c r="D94" s="44">
        <v>7897076912312</v>
      </c>
      <c r="E94" s="36" t="s">
        <v>843</v>
      </c>
      <c r="F94" s="45">
        <v>160</v>
      </c>
      <c r="G94" s="38">
        <f>VLOOKUP(B94,tABELA!C:BO,62,0)</f>
        <v>61.285745548956541</v>
      </c>
      <c r="H94" s="39">
        <f>VLOOKUP(B94,'Grupo Alfamed'!A:I,6,0)</f>
        <v>0.33</v>
      </c>
      <c r="I94" s="40">
        <v>0.05</v>
      </c>
      <c r="J94" s="40">
        <f t="shared" si="5"/>
        <v>0.38</v>
      </c>
      <c r="K94" s="41">
        <v>8.3299999999999999E-2</v>
      </c>
      <c r="L94" s="38">
        <f t="shared" si="6"/>
        <v>34.831998625731643</v>
      </c>
      <c r="M94" s="42"/>
      <c r="O94" s="6"/>
    </row>
    <row r="95" spans="1:15" x14ac:dyDescent="0.3">
      <c r="B95" s="34">
        <v>2287</v>
      </c>
      <c r="C95" s="35" t="s">
        <v>126</v>
      </c>
      <c r="D95" s="44">
        <v>7897076922878</v>
      </c>
      <c r="E95" s="36" t="s">
        <v>843</v>
      </c>
      <c r="F95" s="45">
        <v>420</v>
      </c>
      <c r="G95" s="38">
        <f>VLOOKUP(B95,tABELA!C:BO,62,0)</f>
        <v>35.101743159832282</v>
      </c>
      <c r="H95" s="39">
        <f>VLOOKUP(B95,'Grupo Alfamed'!A:I,6,0)</f>
        <v>0.32</v>
      </c>
      <c r="I95" s="40">
        <v>0.05</v>
      </c>
      <c r="J95" s="40">
        <f t="shared" si="5"/>
        <v>0.37</v>
      </c>
      <c r="K95" s="41">
        <v>8.3299999999999999E-2</v>
      </c>
      <c r="L95" s="38">
        <f t="shared" si="6"/>
        <v>20.271993811409498</v>
      </c>
      <c r="M95" s="42"/>
      <c r="O95" s="6"/>
    </row>
    <row r="96" spans="1:15" x14ac:dyDescent="0.3">
      <c r="B96" s="34">
        <v>2288</v>
      </c>
      <c r="C96" s="35" t="s">
        <v>128</v>
      </c>
      <c r="D96" s="44">
        <v>7897076922885</v>
      </c>
      <c r="E96" s="36" t="s">
        <v>843</v>
      </c>
      <c r="F96" s="45">
        <v>420</v>
      </c>
      <c r="G96" s="38">
        <f>VLOOKUP(B96,tABELA!C:BO,62,0)</f>
        <v>35.101743159832282</v>
      </c>
      <c r="H96" s="39">
        <f>VLOOKUP(B96,'Grupo Alfamed'!A:I,6,0)</f>
        <v>0.35</v>
      </c>
      <c r="I96" s="40">
        <v>0.05</v>
      </c>
      <c r="J96" s="40">
        <f t="shared" si="5"/>
        <v>0.39999999999999997</v>
      </c>
      <c r="K96" s="41">
        <v>8.3299999999999999E-2</v>
      </c>
      <c r="L96" s="38">
        <f t="shared" si="6"/>
        <v>19.30666077277095</v>
      </c>
      <c r="M96" s="42"/>
      <c r="O96" s="6"/>
    </row>
    <row r="97" spans="1:15" x14ac:dyDescent="0.3">
      <c r="A97" s="50"/>
      <c r="B97" s="51">
        <v>2359</v>
      </c>
      <c r="C97" s="52" t="s">
        <v>129</v>
      </c>
      <c r="D97" s="53">
        <v>7897076923592</v>
      </c>
      <c r="E97" s="54" t="s">
        <v>842</v>
      </c>
      <c r="F97" s="55">
        <v>264</v>
      </c>
      <c r="G97" s="38">
        <f>VLOOKUP(B97,tABELA!C:BO,62,0)</f>
        <v>20.260000000000002</v>
      </c>
      <c r="H97" s="39">
        <f>VLOOKUP(B97,'Grupo Alfamed'!A:I,6,0)</f>
        <v>0.78</v>
      </c>
      <c r="I97" s="40">
        <v>0.05</v>
      </c>
      <c r="J97" s="40">
        <f t="shared" si="5"/>
        <v>0.83000000000000007</v>
      </c>
      <c r="K97" s="41">
        <v>0</v>
      </c>
      <c r="L97" s="38">
        <f>(G97-G97*J97)*(1-K97)</f>
        <v>3.4441999999999986</v>
      </c>
      <c r="M97" s="42"/>
      <c r="O97" s="6"/>
    </row>
    <row r="98" spans="1:15" s="50" customFormat="1" x14ac:dyDescent="0.3">
      <c r="B98" s="51">
        <v>2360</v>
      </c>
      <c r="C98" s="52" t="s">
        <v>131</v>
      </c>
      <c r="D98" s="53">
        <v>7897076923608</v>
      </c>
      <c r="E98" s="54" t="s">
        <v>842</v>
      </c>
      <c r="F98" s="55">
        <v>264</v>
      </c>
      <c r="G98" s="38">
        <f>VLOOKUP(B98,tABELA!C:BO,62,0)</f>
        <v>60.77</v>
      </c>
      <c r="H98" s="39">
        <f>VLOOKUP(B98,'Grupo Alfamed'!A:I,6,0)</f>
        <v>0.79</v>
      </c>
      <c r="I98" s="40">
        <v>0.05</v>
      </c>
      <c r="J98" s="40">
        <f t="shared" si="5"/>
        <v>0.84000000000000008</v>
      </c>
      <c r="K98" s="41">
        <v>0</v>
      </c>
      <c r="L98" s="38">
        <f>(G98-G98*J98)*(1-K98)</f>
        <v>9.7231999999999985</v>
      </c>
      <c r="M98" s="42"/>
      <c r="O98" s="6"/>
    </row>
    <row r="99" spans="1:15" s="50" customFormat="1" x14ac:dyDescent="0.3">
      <c r="B99" s="51">
        <v>2361</v>
      </c>
      <c r="C99" s="52" t="s">
        <v>132</v>
      </c>
      <c r="D99" s="53">
        <v>7897076923615</v>
      </c>
      <c r="E99" s="54" t="s">
        <v>842</v>
      </c>
      <c r="F99" s="55">
        <v>264</v>
      </c>
      <c r="G99" s="38">
        <f>VLOOKUP(B99,tABELA!C:BO,62,0)</f>
        <v>40.69</v>
      </c>
      <c r="H99" s="39">
        <f>VLOOKUP(B99,'Grupo Alfamed'!A:I,6,0)</f>
        <v>0.80500000000000005</v>
      </c>
      <c r="I99" s="40">
        <v>0.05</v>
      </c>
      <c r="J99" s="40">
        <f t="shared" si="5"/>
        <v>0.85500000000000009</v>
      </c>
      <c r="K99" s="41">
        <v>0</v>
      </c>
      <c r="L99" s="38">
        <f>(G99-G99*J99)*(1-K99)</f>
        <v>5.9000499999999931</v>
      </c>
      <c r="M99" s="42"/>
      <c r="O99" s="6"/>
    </row>
    <row r="100" spans="1:15" s="50" customFormat="1" x14ac:dyDescent="0.3">
      <c r="B100" s="51">
        <v>2362</v>
      </c>
      <c r="C100" s="52" t="s">
        <v>133</v>
      </c>
      <c r="D100" s="53">
        <v>7897076923622</v>
      </c>
      <c r="E100" s="54" t="s">
        <v>842</v>
      </c>
      <c r="F100" s="55">
        <v>264</v>
      </c>
      <c r="G100" s="38">
        <f>VLOOKUP(B100,tABELA!C:BO,62,0)</f>
        <v>122.17</v>
      </c>
      <c r="H100" s="39">
        <f>VLOOKUP(B100,'Grupo Alfamed'!A:I,6,0)</f>
        <v>0.79</v>
      </c>
      <c r="I100" s="40">
        <v>0.05</v>
      </c>
      <c r="J100" s="40">
        <f t="shared" si="5"/>
        <v>0.84000000000000008</v>
      </c>
      <c r="K100" s="41">
        <v>0</v>
      </c>
      <c r="L100" s="38">
        <f>(G100-G100*J100)*(1-K100)</f>
        <v>19.547199999999989</v>
      </c>
      <c r="M100" s="42"/>
      <c r="O100" s="6"/>
    </row>
    <row r="101" spans="1:15" s="50" customFormat="1" x14ac:dyDescent="0.3">
      <c r="A101"/>
      <c r="B101" s="34">
        <v>1182</v>
      </c>
      <c r="C101" s="35" t="s">
        <v>134</v>
      </c>
      <c r="D101" s="44">
        <v>7897076911827</v>
      </c>
      <c r="E101" s="36" t="s">
        <v>843</v>
      </c>
      <c r="F101" s="45">
        <v>80</v>
      </c>
      <c r="G101" s="38">
        <f>VLOOKUP(B101,tABELA!C:BO,62,0)</f>
        <v>38.956081161245251</v>
      </c>
      <c r="H101" s="39">
        <f>VLOOKUP(B101,'Grupo Alfamed'!A:I,6,0)</f>
        <v>0.43</v>
      </c>
      <c r="I101" s="40">
        <v>0.05</v>
      </c>
      <c r="J101" s="40">
        <f t="shared" si="5"/>
        <v>0.48</v>
      </c>
      <c r="K101" s="41">
        <v>8.3299999999999999E-2</v>
      </c>
      <c r="L101" s="38">
        <f t="shared" ref="L101:L114" si="7">(G101-G101*J101)*(1-K101)</f>
        <v>18.569740592267031</v>
      </c>
      <c r="M101" s="42"/>
      <c r="O101" s="6"/>
    </row>
    <row r="102" spans="1:15" x14ac:dyDescent="0.3">
      <c r="B102" s="34">
        <v>603</v>
      </c>
      <c r="C102" s="35" t="s">
        <v>136</v>
      </c>
      <c r="D102" s="44">
        <v>7897076906038</v>
      </c>
      <c r="E102" s="36" t="s">
        <v>843</v>
      </c>
      <c r="F102" s="45">
        <v>50</v>
      </c>
      <c r="G102" s="38">
        <f>VLOOKUP(B102,tABELA!C:BO,62,0)</f>
        <v>75.761361315449051</v>
      </c>
      <c r="H102" s="39">
        <f>VLOOKUP(B102,'Grupo Alfamed'!A:I,6,0)</f>
        <v>0.43</v>
      </c>
      <c r="I102" s="40">
        <v>0.05</v>
      </c>
      <c r="J102" s="40">
        <f t="shared" si="5"/>
        <v>0.48</v>
      </c>
      <c r="K102" s="41">
        <v>8.3299999999999999E-2</v>
      </c>
      <c r="L102" s="38">
        <f t="shared" si="7"/>
        <v>36.11422875729351</v>
      </c>
      <c r="M102" s="42"/>
      <c r="O102" s="6"/>
    </row>
    <row r="103" spans="1:15" x14ac:dyDescent="0.3">
      <c r="B103" s="34">
        <v>609</v>
      </c>
      <c r="C103" s="35" t="s">
        <v>137</v>
      </c>
      <c r="D103" s="44">
        <v>7897076906090</v>
      </c>
      <c r="E103" s="36" t="s">
        <v>843</v>
      </c>
      <c r="F103" s="45">
        <v>56</v>
      </c>
      <c r="G103" s="38">
        <f>VLOOKUP(B103,tABELA!C:BO,62,0)</f>
        <v>76.848844970694728</v>
      </c>
      <c r="H103" s="39">
        <f>VLOOKUP(B103,'Grupo Alfamed'!A:I,6,0)</f>
        <v>0.43</v>
      </c>
      <c r="I103" s="40">
        <v>0.05</v>
      </c>
      <c r="J103" s="40">
        <f t="shared" si="5"/>
        <v>0.48</v>
      </c>
      <c r="K103" s="41">
        <v>8.3299999999999999E-2</v>
      </c>
      <c r="L103" s="38">
        <f t="shared" si="7"/>
        <v>36.632614816010644</v>
      </c>
      <c r="M103" s="42"/>
      <c r="O103" s="6"/>
    </row>
    <row r="104" spans="1:15" x14ac:dyDescent="0.3">
      <c r="B104" s="34">
        <v>1127</v>
      </c>
      <c r="C104" s="35" t="s">
        <v>138</v>
      </c>
      <c r="D104" s="44">
        <v>7897076911278</v>
      </c>
      <c r="E104" s="36" t="s">
        <v>843</v>
      </c>
      <c r="F104" s="45">
        <v>40</v>
      </c>
      <c r="G104" s="38">
        <f>VLOOKUP(B104,tABELA!C:BO,62,0)</f>
        <v>140.70830183706605</v>
      </c>
      <c r="H104" s="39">
        <f>VLOOKUP(B104,'Grupo Alfamed'!A:I,6,0)</f>
        <v>0.43</v>
      </c>
      <c r="I104" s="40">
        <v>0.05</v>
      </c>
      <c r="J104" s="40">
        <f t="shared" si="5"/>
        <v>0.48</v>
      </c>
      <c r="K104" s="41">
        <v>8.3299999999999999E-2</v>
      </c>
      <c r="L104" s="38">
        <f t="shared" si="7"/>
        <v>67.073396152899988</v>
      </c>
      <c r="M104" s="42"/>
      <c r="O104" s="6"/>
    </row>
    <row r="105" spans="1:15" s="43" customFormat="1" x14ac:dyDescent="0.3">
      <c r="A105" s="43" t="s">
        <v>206</v>
      </c>
      <c r="B105" s="47">
        <v>2218</v>
      </c>
      <c r="C105" s="48" t="s">
        <v>145</v>
      </c>
      <c r="D105" s="30">
        <v>7897076922182</v>
      </c>
      <c r="E105" s="49" t="s">
        <v>843</v>
      </c>
      <c r="F105" s="29">
        <v>180</v>
      </c>
      <c r="G105" s="38">
        <f>VLOOKUP(B105,tABELA!C:BO,62,0)</f>
        <v>86.577237069271092</v>
      </c>
      <c r="H105" s="39">
        <f>VLOOKUP(B105,'Grupo Alfamed'!A:I,6,0)</f>
        <v>0.86</v>
      </c>
      <c r="I105" s="40">
        <v>0.05</v>
      </c>
      <c r="J105" s="40">
        <f t="shared" ref="J105:J136" si="8">H105+I105</f>
        <v>0.91</v>
      </c>
      <c r="K105" s="41">
        <v>8.3299999999999999E-2</v>
      </c>
      <c r="L105" s="38">
        <f t="shared" si="7"/>
        <v>7.1428817899260659</v>
      </c>
      <c r="M105" s="42"/>
      <c r="O105" s="6"/>
    </row>
    <row r="106" spans="1:15" s="43" customFormat="1" x14ac:dyDescent="0.3">
      <c r="A106" s="43" t="s">
        <v>206</v>
      </c>
      <c r="B106" s="47">
        <v>2215</v>
      </c>
      <c r="C106" s="48" t="s">
        <v>143</v>
      </c>
      <c r="D106" s="30">
        <v>7897076922151</v>
      </c>
      <c r="E106" s="49" t="s">
        <v>843</v>
      </c>
      <c r="F106" s="29">
        <v>180</v>
      </c>
      <c r="G106" s="38">
        <f>VLOOKUP(B106,tABELA!C:BO,62,0)</f>
        <v>55.618959232128603</v>
      </c>
      <c r="H106" s="39">
        <f>VLOOKUP(B106,'Grupo Alfamed'!A:I,6,0)</f>
        <v>0.86</v>
      </c>
      <c r="I106" s="40">
        <v>0.05</v>
      </c>
      <c r="J106" s="40">
        <f t="shared" si="8"/>
        <v>0.91</v>
      </c>
      <c r="K106" s="41">
        <v>8.3299999999999999E-2</v>
      </c>
      <c r="L106" s="38">
        <f t="shared" si="7"/>
        <v>4.5887309935283023</v>
      </c>
      <c r="M106" s="42"/>
      <c r="O106" s="6"/>
    </row>
    <row r="107" spans="1:15" s="43" customFormat="1" x14ac:dyDescent="0.3">
      <c r="A107"/>
      <c r="B107" s="34">
        <v>2263</v>
      </c>
      <c r="C107" s="35" t="s">
        <v>146</v>
      </c>
      <c r="D107" s="44">
        <v>7897076922632</v>
      </c>
      <c r="E107" s="36" t="s">
        <v>843</v>
      </c>
      <c r="F107" s="45">
        <v>192</v>
      </c>
      <c r="G107" s="38">
        <f>VLOOKUP(B107,tABELA!C:BO,62,0)</f>
        <v>164.78591907375559</v>
      </c>
      <c r="H107" s="39">
        <f>VLOOKUP(B107,'Grupo Alfamed'!A:I,6,0)</f>
        <v>0.56000000000000005</v>
      </c>
      <c r="I107" s="40">
        <v>0.05</v>
      </c>
      <c r="J107" s="40">
        <f t="shared" si="8"/>
        <v>0.6100000000000001</v>
      </c>
      <c r="K107" s="41">
        <v>8.3299999999999999E-2</v>
      </c>
      <c r="L107" s="38">
        <f t="shared" si="7"/>
        <v>58.913108285815561</v>
      </c>
      <c r="M107" s="42"/>
      <c r="O107" s="6"/>
    </row>
    <row r="108" spans="1:15" x14ac:dyDescent="0.3">
      <c r="B108" s="34">
        <v>2264</v>
      </c>
      <c r="C108" s="35" t="s">
        <v>148</v>
      </c>
      <c r="D108" s="44">
        <v>7897076922649</v>
      </c>
      <c r="E108" s="36" t="s">
        <v>843</v>
      </c>
      <c r="F108" s="45">
        <v>192</v>
      </c>
      <c r="G108" s="38">
        <f>VLOOKUP(B108,tABELA!C:BO,62,0)</f>
        <v>189.21278374247672</v>
      </c>
      <c r="H108" s="39">
        <f>VLOOKUP(B108,'Grupo Alfamed'!A:I,6,0)</f>
        <v>0.56000000000000005</v>
      </c>
      <c r="I108" s="40">
        <v>0.05</v>
      </c>
      <c r="J108" s="40">
        <f t="shared" si="8"/>
        <v>0.6100000000000001</v>
      </c>
      <c r="K108" s="41">
        <v>8.3299999999999999E-2</v>
      </c>
      <c r="L108" s="38">
        <f t="shared" si="7"/>
        <v>67.64602995412406</v>
      </c>
      <c r="M108" s="42"/>
      <c r="O108" s="6"/>
    </row>
    <row r="109" spans="1:15" x14ac:dyDescent="0.3">
      <c r="B109" s="34">
        <v>2262</v>
      </c>
      <c r="C109" s="35" t="s">
        <v>149</v>
      </c>
      <c r="D109" s="44">
        <v>7897076922656</v>
      </c>
      <c r="E109" s="36" t="s">
        <v>843</v>
      </c>
      <c r="F109" s="45">
        <v>192</v>
      </c>
      <c r="G109" s="38">
        <f>VLOOKUP(B109,tABELA!C:BO,62,0)</f>
        <v>214.61767717234784</v>
      </c>
      <c r="H109" s="39">
        <f>VLOOKUP(B109,'Grupo Alfamed'!A:I,6,0)</f>
        <v>0.56000000000000005</v>
      </c>
      <c r="I109" s="40">
        <v>0.05</v>
      </c>
      <c r="J109" s="40">
        <f t="shared" si="8"/>
        <v>0.6100000000000001</v>
      </c>
      <c r="K109" s="41">
        <v>8.3299999999999999E-2</v>
      </c>
      <c r="L109" s="38">
        <f t="shared" si="7"/>
        <v>76.728609618917574</v>
      </c>
      <c r="M109" s="42"/>
      <c r="O109" s="6"/>
    </row>
    <row r="110" spans="1:15" x14ac:dyDescent="0.3">
      <c r="B110" s="34">
        <v>2266</v>
      </c>
      <c r="C110" s="35" t="s">
        <v>150</v>
      </c>
      <c r="D110" s="44">
        <v>7897076922663</v>
      </c>
      <c r="E110" s="36" t="s">
        <v>843</v>
      </c>
      <c r="F110" s="45">
        <v>192</v>
      </c>
      <c r="G110" s="38">
        <f>VLOOKUP(B110,tABELA!C:BO,62,0)</f>
        <v>219.01880659752268</v>
      </c>
      <c r="H110" s="39">
        <f>VLOOKUP(B110,'Grupo Alfamed'!A:I,6,0)</f>
        <v>0.56000000000000005</v>
      </c>
      <c r="I110" s="40">
        <v>0.05</v>
      </c>
      <c r="J110" s="40">
        <f t="shared" si="8"/>
        <v>0.6100000000000001</v>
      </c>
      <c r="K110" s="41">
        <v>8.3299999999999999E-2</v>
      </c>
      <c r="L110" s="38">
        <f t="shared" si="7"/>
        <v>78.302070603100105</v>
      </c>
      <c r="M110" s="42"/>
      <c r="O110" s="6"/>
    </row>
    <row r="111" spans="1:15" x14ac:dyDescent="0.3">
      <c r="B111" s="34">
        <v>1774</v>
      </c>
      <c r="C111" s="35" t="s">
        <v>154</v>
      </c>
      <c r="D111" s="44">
        <v>7897076917744</v>
      </c>
      <c r="E111" s="36" t="s">
        <v>843</v>
      </c>
      <c r="F111" s="45">
        <v>224</v>
      </c>
      <c r="G111" s="38">
        <f>VLOOKUP(B111,tABELA!C:BO,62,0)</f>
        <v>58.02329458321951</v>
      </c>
      <c r="H111" s="39">
        <f>VLOOKUP(B111,'Grupo Alfamed'!A:I,6,0)</f>
        <v>0.72</v>
      </c>
      <c r="I111" s="40">
        <v>0.05</v>
      </c>
      <c r="J111" s="40">
        <f t="shared" si="8"/>
        <v>0.77</v>
      </c>
      <c r="K111" s="41">
        <v>8.3299999999999999E-2</v>
      </c>
      <c r="L111" s="38">
        <f t="shared" si="7"/>
        <v>12.233689453220583</v>
      </c>
      <c r="M111" s="42"/>
      <c r="O111" s="6"/>
    </row>
    <row r="112" spans="1:15" x14ac:dyDescent="0.3">
      <c r="B112" s="34">
        <v>1778</v>
      </c>
      <c r="C112" s="35" t="s">
        <v>155</v>
      </c>
      <c r="D112" s="44">
        <v>7897076917782</v>
      </c>
      <c r="E112" s="36" t="s">
        <v>843</v>
      </c>
      <c r="F112" s="45">
        <v>192</v>
      </c>
      <c r="G112" s="38">
        <f>VLOOKUP(B112,tABELA!C:BO,62,0)</f>
        <v>101.65555546202118</v>
      </c>
      <c r="H112" s="39">
        <f>VLOOKUP(B112,'Grupo Alfamed'!A:I,6,0)</f>
        <v>0.72</v>
      </c>
      <c r="I112" s="40">
        <v>0.05</v>
      </c>
      <c r="J112" s="40">
        <f t="shared" si="8"/>
        <v>0.77</v>
      </c>
      <c r="K112" s="41">
        <v>8.3299999999999999E-2</v>
      </c>
      <c r="L112" s="38">
        <f t="shared" si="7"/>
        <v>21.433158969168012</v>
      </c>
      <c r="M112" s="42"/>
      <c r="O112" s="6"/>
    </row>
    <row r="113" spans="1:15" x14ac:dyDescent="0.3">
      <c r="B113" s="34">
        <v>2221</v>
      </c>
      <c r="C113" s="35" t="s">
        <v>151</v>
      </c>
      <c r="D113" s="44">
        <v>7897076922212</v>
      </c>
      <c r="E113" s="36" t="s">
        <v>843</v>
      </c>
      <c r="F113" s="45">
        <v>240</v>
      </c>
      <c r="G113" s="38">
        <f>VLOOKUP(B113,tABELA!C:BO,62,0)</f>
        <v>26.027108815546608</v>
      </c>
      <c r="H113" s="39">
        <f>VLOOKUP(B113,'Grupo Alfamed'!A:I,6,0)</f>
        <v>0.72</v>
      </c>
      <c r="I113" s="40">
        <v>0.05</v>
      </c>
      <c r="J113" s="40">
        <f t="shared" si="8"/>
        <v>0.77</v>
      </c>
      <c r="K113" s="41">
        <v>8.3299999999999999E-2</v>
      </c>
      <c r="L113" s="38">
        <f t="shared" si="7"/>
        <v>5.4875816497786625</v>
      </c>
      <c r="M113" s="42"/>
      <c r="O113" s="6"/>
    </row>
    <row r="114" spans="1:15" x14ac:dyDescent="0.3">
      <c r="B114" s="34">
        <v>2242</v>
      </c>
      <c r="C114" s="35" t="s">
        <v>153</v>
      </c>
      <c r="D114" s="44">
        <v>7897076922427</v>
      </c>
      <c r="E114" s="36" t="s">
        <v>843</v>
      </c>
      <c r="F114" s="45">
        <v>120</v>
      </c>
      <c r="G114" s="38">
        <f>VLOOKUP(B114,tABELA!C:BO,62,0)</f>
        <v>58.289123921168446</v>
      </c>
      <c r="H114" s="39">
        <f>VLOOKUP(B114,'Grupo Alfamed'!A:I,6,0)</f>
        <v>0.65</v>
      </c>
      <c r="I114" s="40">
        <v>0.05</v>
      </c>
      <c r="J114" s="40">
        <f t="shared" si="8"/>
        <v>0.70000000000000007</v>
      </c>
      <c r="K114" s="41">
        <v>8.3299999999999999E-2</v>
      </c>
      <c r="L114" s="38">
        <f t="shared" si="7"/>
        <v>16.03009196956053</v>
      </c>
      <c r="M114" s="42"/>
      <c r="O114" s="6"/>
    </row>
    <row r="115" spans="1:15" x14ac:dyDescent="0.3">
      <c r="A115" s="50"/>
      <c r="B115" s="51">
        <v>1106</v>
      </c>
      <c r="C115" s="52" t="s">
        <v>156</v>
      </c>
      <c r="D115" s="53">
        <v>7897076911063</v>
      </c>
      <c r="E115" s="54" t="s">
        <v>842</v>
      </c>
      <c r="F115" s="55">
        <v>192</v>
      </c>
      <c r="G115" s="38">
        <f>VLOOKUP(B115,tABELA!C:BO,62,0)</f>
        <v>13.94</v>
      </c>
      <c r="H115" s="39">
        <f>VLOOKUP(B115,'Grupo Alfamed'!A:I,6,0)</f>
        <v>0.76</v>
      </c>
      <c r="I115" s="40">
        <v>0.05</v>
      </c>
      <c r="J115" s="40">
        <f t="shared" si="8"/>
        <v>0.81</v>
      </c>
      <c r="K115" s="41">
        <v>0</v>
      </c>
      <c r="L115" s="38">
        <f>(G115-G115*J115)*(1-K115)</f>
        <v>2.6485999999999983</v>
      </c>
      <c r="M115" s="42"/>
      <c r="O115" s="6"/>
    </row>
    <row r="116" spans="1:15" s="50" customFormat="1" x14ac:dyDescent="0.3">
      <c r="B116" s="51">
        <v>1107</v>
      </c>
      <c r="C116" s="52" t="s">
        <v>158</v>
      </c>
      <c r="D116" s="53">
        <v>7897076911070</v>
      </c>
      <c r="E116" s="54" t="s">
        <v>842</v>
      </c>
      <c r="F116" s="55">
        <v>192</v>
      </c>
      <c r="G116" s="38">
        <f>VLOOKUP(B116,tABELA!C:BO,62,0)</f>
        <v>27.99</v>
      </c>
      <c r="H116" s="39">
        <f>VLOOKUP(B116,'Grupo Alfamed'!A:I,6,0)</f>
        <v>0.76</v>
      </c>
      <c r="I116" s="40">
        <v>0.05</v>
      </c>
      <c r="J116" s="40">
        <f t="shared" si="8"/>
        <v>0.81</v>
      </c>
      <c r="K116" s="41">
        <v>0</v>
      </c>
      <c r="L116" s="38">
        <f>(G116-G116*J116)*(1-K116)</f>
        <v>5.3180999999999976</v>
      </c>
      <c r="M116" s="42"/>
      <c r="O116" s="6"/>
    </row>
    <row r="117" spans="1:15" s="46" customFormat="1" x14ac:dyDescent="0.3">
      <c r="A117" s="43" t="s">
        <v>206</v>
      </c>
      <c r="B117" s="47">
        <v>814</v>
      </c>
      <c r="C117" s="48" t="s">
        <v>159</v>
      </c>
      <c r="D117" s="30">
        <v>7897076908148</v>
      </c>
      <c r="E117" s="49" t="s">
        <v>843</v>
      </c>
      <c r="F117" s="29">
        <v>112</v>
      </c>
      <c r="G117" s="38">
        <f>VLOOKUP(B117,tABELA!C:BO,62,0)</f>
        <v>57.104975052123152</v>
      </c>
      <c r="H117" s="39">
        <f>VLOOKUP(B117,'Grupo Alfamed'!A:I,6,0)</f>
        <v>0.81</v>
      </c>
      <c r="I117" s="40">
        <v>0.05</v>
      </c>
      <c r="J117" s="40">
        <f t="shared" si="8"/>
        <v>0.8600000000000001</v>
      </c>
      <c r="K117" s="41">
        <v>8.3299999999999999E-2</v>
      </c>
      <c r="L117" s="38">
        <f t="shared" ref="L117:L120" si="9">(G117-G117*J117)*(1-K117)</f>
        <v>7.328738288239375</v>
      </c>
      <c r="M117" s="42"/>
      <c r="O117" s="6"/>
    </row>
    <row r="118" spans="1:15" s="43" customFormat="1" x14ac:dyDescent="0.3">
      <c r="A118"/>
      <c r="B118" s="34">
        <v>2357</v>
      </c>
      <c r="C118" s="35" t="s">
        <v>164</v>
      </c>
      <c r="D118" s="44">
        <v>7897076923578</v>
      </c>
      <c r="E118" s="36" t="s">
        <v>843</v>
      </c>
      <c r="F118" s="45">
        <v>216</v>
      </c>
      <c r="G118" s="38">
        <f>VLOOKUP(B118,tABELA!C:BO,62,0)</f>
        <v>160.44442554865086</v>
      </c>
      <c r="H118" s="39">
        <f>VLOOKUP(B118,'Grupo Alfamed'!A:I,6,0)</f>
        <v>0.62</v>
      </c>
      <c r="I118" s="40">
        <v>0.05</v>
      </c>
      <c r="J118" s="40">
        <f t="shared" si="8"/>
        <v>0.67</v>
      </c>
      <c r="K118" s="41">
        <v>8.3299999999999999E-2</v>
      </c>
      <c r="L118" s="38">
        <f t="shared" si="9"/>
        <v>48.536203617147912</v>
      </c>
      <c r="M118" s="42"/>
      <c r="O118" s="6"/>
    </row>
    <row r="119" spans="1:15" ht="13.95" customHeight="1" x14ac:dyDescent="0.3">
      <c r="B119" s="34">
        <v>2353</v>
      </c>
      <c r="C119" s="35" t="s">
        <v>161</v>
      </c>
      <c r="D119" s="44">
        <v>7897076923530</v>
      </c>
      <c r="E119" s="36" t="s">
        <v>843</v>
      </c>
      <c r="F119" s="45">
        <v>240</v>
      </c>
      <c r="G119" s="38">
        <f>VLOOKUP(B119,tABELA!C:BO,62,0)</f>
        <v>40.123033567176741</v>
      </c>
      <c r="H119" s="39">
        <f>VLOOKUP(B119,'Grupo Alfamed'!A:I,6,0)</f>
        <v>0.5</v>
      </c>
      <c r="I119" s="40">
        <v>0.05</v>
      </c>
      <c r="J119" s="40">
        <f t="shared" si="8"/>
        <v>0.55000000000000004</v>
      </c>
      <c r="K119" s="41">
        <v>8.3299999999999999E-2</v>
      </c>
      <c r="L119" s="38">
        <f t="shared" si="9"/>
        <v>16.551353191963909</v>
      </c>
      <c r="M119" s="42"/>
      <c r="O119" s="6"/>
    </row>
    <row r="120" spans="1:15" x14ac:dyDescent="0.3">
      <c r="B120" s="34">
        <v>2355</v>
      </c>
      <c r="C120" s="35" t="s">
        <v>163</v>
      </c>
      <c r="D120" s="44">
        <v>7897076923554</v>
      </c>
      <c r="E120" s="36" t="s">
        <v>843</v>
      </c>
      <c r="F120" s="45">
        <v>192</v>
      </c>
      <c r="G120" s="38">
        <f>VLOOKUP(B120,tABELA!C:BO,62,0)</f>
        <v>80.210285594311401</v>
      </c>
      <c r="H120" s="39">
        <f>VLOOKUP(B120,'Grupo Alfamed'!A:I,6,0)</f>
        <v>0.62</v>
      </c>
      <c r="I120" s="40">
        <v>0.05</v>
      </c>
      <c r="J120" s="40">
        <f t="shared" si="8"/>
        <v>0.67</v>
      </c>
      <c r="K120" s="41">
        <v>8.3299999999999999E-2</v>
      </c>
      <c r="L120" s="38">
        <f t="shared" si="9"/>
        <v>24.264493705420733</v>
      </c>
      <c r="M120" s="42"/>
      <c r="O120" s="6"/>
    </row>
    <row r="121" spans="1:15" ht="13.95" customHeight="1" x14ac:dyDescent="0.3">
      <c r="B121" s="34">
        <v>2168</v>
      </c>
      <c r="C121" s="35" t="s">
        <v>165</v>
      </c>
      <c r="D121" s="44">
        <v>7897076921680</v>
      </c>
      <c r="E121" s="36" t="s">
        <v>842</v>
      </c>
      <c r="F121" s="45">
        <v>96</v>
      </c>
      <c r="G121" s="38">
        <f>VLOOKUP(B121,tABELA!C:BO,62,0)</f>
        <v>128.65</v>
      </c>
      <c r="H121" s="39">
        <f>VLOOKUP(B121,'Grupo Alfamed'!A:I,6,0)</f>
        <v>0.55000000000000004</v>
      </c>
      <c r="I121" s="40">
        <v>0.05</v>
      </c>
      <c r="J121" s="40">
        <f t="shared" si="8"/>
        <v>0.60000000000000009</v>
      </c>
      <c r="K121" s="41">
        <v>0</v>
      </c>
      <c r="L121" s="38">
        <f>(G121-G121*J121)*(1-K121)</f>
        <v>51.459999999999994</v>
      </c>
      <c r="M121" s="42"/>
      <c r="O121" s="6"/>
    </row>
    <row r="122" spans="1:15" ht="13.95" customHeight="1" x14ac:dyDescent="0.3">
      <c r="B122" s="34">
        <v>2167</v>
      </c>
      <c r="C122" s="35" t="s">
        <v>167</v>
      </c>
      <c r="D122" s="44">
        <v>7897076921673</v>
      </c>
      <c r="E122" s="36" t="s">
        <v>842</v>
      </c>
      <c r="F122" s="45">
        <v>96</v>
      </c>
      <c r="G122" s="38">
        <f>VLOOKUP(B122,tABELA!C:BO,62,0)</f>
        <v>105.1</v>
      </c>
      <c r="H122" s="39">
        <f>VLOOKUP(B122,'Grupo Alfamed'!A:I,6,0)</f>
        <v>0.55000000000000004</v>
      </c>
      <c r="I122" s="40">
        <v>0.05</v>
      </c>
      <c r="J122" s="40">
        <f t="shared" si="8"/>
        <v>0.60000000000000009</v>
      </c>
      <c r="K122" s="41">
        <v>0</v>
      </c>
      <c r="L122" s="38">
        <f>(G122-G122*J122)*(1-K122)</f>
        <v>42.039999999999985</v>
      </c>
      <c r="M122" s="42"/>
      <c r="O122" s="6"/>
    </row>
    <row r="123" spans="1:15" s="50" customFormat="1" x14ac:dyDescent="0.3">
      <c r="A123"/>
      <c r="B123" s="34">
        <v>2388</v>
      </c>
      <c r="C123" s="35" t="s">
        <v>168</v>
      </c>
      <c r="D123" s="44">
        <v>7897076923882</v>
      </c>
      <c r="E123" s="36" t="s">
        <v>843</v>
      </c>
      <c r="F123" s="45">
        <v>84</v>
      </c>
      <c r="G123" s="38">
        <f>VLOOKUP(B123,tABELA!C:BO,62,0)</f>
        <v>242.90759912671007</v>
      </c>
      <c r="H123" s="39">
        <f>VLOOKUP(B123,'Grupo Alfamed'!A:I,6,0)</f>
        <v>0.35</v>
      </c>
      <c r="I123" s="40">
        <v>0.05</v>
      </c>
      <c r="J123" s="40">
        <f t="shared" si="8"/>
        <v>0.39999999999999997</v>
      </c>
      <c r="K123" s="41">
        <v>8.3299999999999999E-2</v>
      </c>
      <c r="L123" s="38">
        <f>(G123-G123*J123)*(1-K123)</f>
        <v>133.60403767167307</v>
      </c>
      <c r="M123" s="42"/>
      <c r="O123" s="6"/>
    </row>
    <row r="124" spans="1:15" ht="13.95" customHeight="1" x14ac:dyDescent="0.3">
      <c r="B124" s="34">
        <v>907</v>
      </c>
      <c r="C124" s="35" t="s">
        <v>170</v>
      </c>
      <c r="D124" s="44">
        <v>7897076909077</v>
      </c>
      <c r="E124" s="36" t="s">
        <v>842</v>
      </c>
      <c r="F124" s="45">
        <v>112</v>
      </c>
      <c r="G124" s="38">
        <f>VLOOKUP(B124,tABELA!C:BO,62,0)</f>
        <v>32</v>
      </c>
      <c r="H124" s="39">
        <f>VLOOKUP(B124,'Grupo Alfamed'!A:I,6,0)</f>
        <v>0.27</v>
      </c>
      <c r="I124" s="40">
        <v>0.05</v>
      </c>
      <c r="J124" s="40">
        <f t="shared" si="8"/>
        <v>0.32</v>
      </c>
      <c r="K124" s="41">
        <v>0</v>
      </c>
      <c r="L124" s="38">
        <f>(G124-G124*J124)*(1-K124)</f>
        <v>21.759999999999998</v>
      </c>
      <c r="M124" s="42"/>
      <c r="O124" s="6"/>
    </row>
    <row r="125" spans="1:15" x14ac:dyDescent="0.3">
      <c r="B125" s="34">
        <v>2268</v>
      </c>
      <c r="C125" s="35" t="s">
        <v>172</v>
      </c>
      <c r="D125" s="44">
        <v>7897076922687</v>
      </c>
      <c r="E125" s="36" t="s">
        <v>843</v>
      </c>
      <c r="F125" s="45">
        <v>160</v>
      </c>
      <c r="G125" s="38">
        <f>VLOOKUP(B125,tABELA!C:BO,62,0)</f>
        <v>67.613820492983436</v>
      </c>
      <c r="H125" s="39">
        <f>VLOOKUP(B125,'Grupo Alfamed'!A:I,6,0)</f>
        <v>0.39</v>
      </c>
      <c r="I125" s="40">
        <v>0.05</v>
      </c>
      <c r="J125" s="40">
        <f t="shared" si="8"/>
        <v>0.44</v>
      </c>
      <c r="K125" s="41">
        <v>8.3299999999999999E-2</v>
      </c>
      <c r="L125" s="38">
        <f t="shared" ref="L125:L132" si="10">(G125-G125*J125)*(1-K125)</f>
        <v>34.709689977714028</v>
      </c>
      <c r="M125" s="42"/>
      <c r="O125" s="6"/>
    </row>
    <row r="126" spans="1:15" x14ac:dyDescent="0.3">
      <c r="B126" s="34">
        <v>2272</v>
      </c>
      <c r="C126" s="35" t="s">
        <v>174</v>
      </c>
      <c r="D126" s="44">
        <v>7897076922724</v>
      </c>
      <c r="E126" s="36" t="s">
        <v>843</v>
      </c>
      <c r="F126" s="45">
        <v>160</v>
      </c>
      <c r="G126" s="38">
        <f>VLOOKUP(B126,tABELA!C:BO,62,0)</f>
        <v>134.27417311341608</v>
      </c>
      <c r="H126" s="39">
        <f>VLOOKUP(B126,'Grupo Alfamed'!A:I,6,0)</f>
        <v>0.39</v>
      </c>
      <c r="I126" s="40">
        <v>0.05</v>
      </c>
      <c r="J126" s="40">
        <f t="shared" si="8"/>
        <v>0.44</v>
      </c>
      <c r="K126" s="41">
        <v>8.3299999999999999E-2</v>
      </c>
      <c r="L126" s="38">
        <f t="shared" si="10"/>
        <v>68.929915316118368</v>
      </c>
      <c r="M126" s="42"/>
      <c r="O126" s="6"/>
    </row>
    <row r="127" spans="1:15" x14ac:dyDescent="0.3">
      <c r="B127" s="34">
        <v>1305</v>
      </c>
      <c r="C127" s="35" t="s">
        <v>175</v>
      </c>
      <c r="D127" s="44">
        <v>7897076913050</v>
      </c>
      <c r="E127" s="36" t="s">
        <v>843</v>
      </c>
      <c r="F127" s="45">
        <v>144</v>
      </c>
      <c r="G127" s="38">
        <f>VLOOKUP(B127,tABELA!C:BO,62,0)</f>
        <v>113.42454524212444</v>
      </c>
      <c r="H127" s="39">
        <f>VLOOKUP(B127,'Grupo Alfamed'!A:I,6,0)</f>
        <v>0.45</v>
      </c>
      <c r="I127" s="40">
        <v>0.05</v>
      </c>
      <c r="J127" s="40">
        <f t="shared" si="8"/>
        <v>0.5</v>
      </c>
      <c r="K127" s="41">
        <v>8.3299999999999999E-2</v>
      </c>
      <c r="L127" s="38">
        <f t="shared" si="10"/>
        <v>51.988140311727733</v>
      </c>
      <c r="M127" s="42"/>
      <c r="O127" s="6"/>
    </row>
    <row r="128" spans="1:15" x14ac:dyDescent="0.3">
      <c r="B128" s="34">
        <v>1311</v>
      </c>
      <c r="C128" s="35" t="s">
        <v>177</v>
      </c>
      <c r="D128" s="44">
        <v>7897076913111</v>
      </c>
      <c r="E128" s="36" t="s">
        <v>843</v>
      </c>
      <c r="F128" s="45">
        <v>84</v>
      </c>
      <c r="G128" s="38">
        <f>VLOOKUP(B128,tABELA!C:BO,62,0)</f>
        <v>459.8122557413235</v>
      </c>
      <c r="H128" s="39">
        <f>VLOOKUP(B128,'Grupo Alfamed'!A:I,6,0)</f>
        <v>0.45</v>
      </c>
      <c r="I128" s="40">
        <v>0.05</v>
      </c>
      <c r="J128" s="40">
        <f t="shared" si="8"/>
        <v>0.5</v>
      </c>
      <c r="K128" s="41">
        <v>8.3299999999999999E-2</v>
      </c>
      <c r="L128" s="38">
        <f t="shared" si="10"/>
        <v>210.7549474190356</v>
      </c>
      <c r="M128" s="42"/>
      <c r="O128" s="6"/>
    </row>
    <row r="129" spans="1:15" s="43" customFormat="1" x14ac:dyDescent="0.3">
      <c r="A129" s="43" t="s">
        <v>206</v>
      </c>
      <c r="B129" s="47">
        <v>846</v>
      </c>
      <c r="C129" s="48" t="s">
        <v>178</v>
      </c>
      <c r="D129" s="44">
        <v>7897076908469</v>
      </c>
      <c r="E129" s="49" t="s">
        <v>843</v>
      </c>
      <c r="F129" s="29">
        <v>144</v>
      </c>
      <c r="G129" s="38">
        <f>VLOOKUP(B129,tABELA!C:BO,62,0)</f>
        <v>39.270243106094007</v>
      </c>
      <c r="H129" s="39">
        <f>VLOOKUP(B129,'Grupo Alfamed'!A:I,6,0)</f>
        <v>0.72</v>
      </c>
      <c r="I129" s="40">
        <v>0.05</v>
      </c>
      <c r="J129" s="40">
        <f t="shared" si="8"/>
        <v>0.77</v>
      </c>
      <c r="K129" s="41">
        <v>8.3299999999999999E-2</v>
      </c>
      <c r="L129" s="38">
        <f t="shared" si="10"/>
        <v>8.2797773267319652</v>
      </c>
      <c r="M129" s="42"/>
      <c r="O129" s="6"/>
    </row>
    <row r="130" spans="1:15" s="43" customFormat="1" x14ac:dyDescent="0.3">
      <c r="A130" s="43" t="s">
        <v>206</v>
      </c>
      <c r="B130" s="47">
        <v>954</v>
      </c>
      <c r="C130" s="48" t="s">
        <v>181</v>
      </c>
      <c r="D130" s="44">
        <v>7897076909541</v>
      </c>
      <c r="E130" s="49" t="s">
        <v>843</v>
      </c>
      <c r="F130" s="29">
        <v>120</v>
      </c>
      <c r="G130" s="38">
        <f>VLOOKUP(B130,tABELA!C:BO,62,0)</f>
        <v>63.098218307699341</v>
      </c>
      <c r="H130" s="39">
        <f>VLOOKUP(B130,'Grupo Alfamed'!A:I,6,0)</f>
        <v>0.74</v>
      </c>
      <c r="I130" s="40">
        <v>0.05</v>
      </c>
      <c r="J130" s="40">
        <f t="shared" si="8"/>
        <v>0.79</v>
      </c>
      <c r="K130" s="41">
        <v>8.3299999999999999E-2</v>
      </c>
      <c r="L130" s="38">
        <f t="shared" si="10"/>
        <v>12.146848711760271</v>
      </c>
      <c r="M130" s="42"/>
      <c r="O130" s="6"/>
    </row>
    <row r="131" spans="1:15" x14ac:dyDescent="0.3">
      <c r="B131" s="34">
        <v>2370</v>
      </c>
      <c r="C131" s="35" t="s">
        <v>183</v>
      </c>
      <c r="D131" s="44">
        <v>7897076923707</v>
      </c>
      <c r="E131" s="36" t="s">
        <v>843</v>
      </c>
      <c r="F131" s="45">
        <v>192</v>
      </c>
      <c r="G131" s="38">
        <f>VLOOKUP(B131,tABELA!C:BO,62,0)</f>
        <v>55.854984005674389</v>
      </c>
      <c r="H131" s="39">
        <f>VLOOKUP(B131,'Grupo Alfamed'!A:I,6,0)</f>
        <v>0.55000000000000004</v>
      </c>
      <c r="I131" s="40">
        <v>0.05</v>
      </c>
      <c r="J131" s="40">
        <f t="shared" si="8"/>
        <v>0.60000000000000009</v>
      </c>
      <c r="K131" s="41">
        <v>8.3299999999999999E-2</v>
      </c>
      <c r="L131" s="38">
        <f t="shared" si="10"/>
        <v>20.48090553520068</v>
      </c>
      <c r="M131" s="42"/>
      <c r="O131" s="6"/>
    </row>
    <row r="132" spans="1:15" x14ac:dyDescent="0.3">
      <c r="B132" s="34">
        <v>2371</v>
      </c>
      <c r="C132" s="35" t="s">
        <v>185</v>
      </c>
      <c r="D132" s="44">
        <v>7897076923714</v>
      </c>
      <c r="E132" s="36" t="s">
        <v>843</v>
      </c>
      <c r="F132" s="45">
        <v>128</v>
      </c>
      <c r="G132" s="38">
        <f>VLOOKUP(B132,tABELA!C:BO,62,0)</f>
        <v>111.69804083133477</v>
      </c>
      <c r="H132" s="39">
        <f>VLOOKUP(B132,'Grupo Alfamed'!A:I,6,0)</f>
        <v>0.53</v>
      </c>
      <c r="I132" s="40">
        <v>0.05</v>
      </c>
      <c r="J132" s="40">
        <f t="shared" si="8"/>
        <v>0.58000000000000007</v>
      </c>
      <c r="K132" s="41">
        <v>8.3299999999999999E-2</v>
      </c>
      <c r="L132" s="38">
        <f t="shared" si="10"/>
        <v>43.005309492635512</v>
      </c>
      <c r="M132" s="42"/>
      <c r="O132" s="6"/>
    </row>
    <row r="133" spans="1:15" x14ac:dyDescent="0.3">
      <c r="B133" s="199">
        <v>2429</v>
      </c>
      <c r="C133" s="200" t="s">
        <v>840</v>
      </c>
      <c r="D133" s="201" t="s">
        <v>321</v>
      </c>
      <c r="E133" s="201" t="s">
        <v>842</v>
      </c>
      <c r="F133" s="200"/>
      <c r="G133" s="202">
        <f>VLOOKUP(B133,tABELA!C:BO,62,0)</f>
        <v>210.21</v>
      </c>
      <c r="H133" s="203">
        <v>0.3</v>
      </c>
      <c r="I133" s="203">
        <v>0.05</v>
      </c>
      <c r="J133" s="203">
        <f t="shared" ref="J133:J134" si="11">H133+I133</f>
        <v>0.35</v>
      </c>
      <c r="K133" s="204">
        <v>0</v>
      </c>
      <c r="L133" s="202">
        <f t="shared" ref="L133:L134" si="12">(G133-G133*J133)*(1-K133)</f>
        <v>136.63650000000001</v>
      </c>
    </row>
    <row r="134" spans="1:15" x14ac:dyDescent="0.3">
      <c r="B134" s="199">
        <v>2431</v>
      </c>
      <c r="C134" s="200" t="s">
        <v>841</v>
      </c>
      <c r="D134" s="201" t="s">
        <v>327</v>
      </c>
      <c r="E134" s="201" t="s">
        <v>842</v>
      </c>
      <c r="F134" s="200"/>
      <c r="G134" s="202">
        <f>VLOOKUP(B134,tABELA!C:BO,62,0)</f>
        <v>259.77</v>
      </c>
      <c r="H134" s="203">
        <v>0.3</v>
      </c>
      <c r="I134" s="203">
        <v>0.05</v>
      </c>
      <c r="J134" s="203">
        <f t="shared" si="11"/>
        <v>0.35</v>
      </c>
      <c r="K134" s="204">
        <v>0</v>
      </c>
      <c r="L134" s="202">
        <f t="shared" si="12"/>
        <v>168.85050000000001</v>
      </c>
    </row>
    <row r="137" spans="1:15" x14ac:dyDescent="0.3">
      <c r="M137" s="24"/>
    </row>
  </sheetData>
  <autoFilter ref="A8:O134" xr:uid="{1AAFF0FA-7C27-4A8A-905B-72D3C816D80D}"/>
  <sortState xmlns:xlrd2="http://schemas.microsoft.com/office/spreadsheetml/2017/richdata2" ref="A9:O132">
    <sortCondition ref="C9:C132"/>
  </sortState>
  <mergeCells count="1">
    <mergeCell ref="B6:G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16B2-5A47-4D05-8BCE-DA615AA0952E}">
  <dimension ref="A1:O137"/>
  <sheetViews>
    <sheetView showGridLines="0" zoomScale="65" zoomScaleNormal="65" workbookViewId="0">
      <pane ySplit="8" topLeftCell="A9" activePane="bottomLeft" state="frozen"/>
      <selection activeCell="T9" sqref="T9"/>
      <selection pane="bottomLeft" activeCell="H10" sqref="H10"/>
    </sheetView>
  </sheetViews>
  <sheetFormatPr defaultRowHeight="14.4" x14ac:dyDescent="0.3"/>
  <cols>
    <col min="1" max="1" width="2.88671875" customWidth="1"/>
    <col min="2" max="2" width="7.88671875" customWidth="1"/>
    <col min="3" max="3" width="53" customWidth="1"/>
    <col min="4" max="4" width="20.5546875" style="60" customWidth="1"/>
    <col min="5" max="5" width="19.5546875" style="60" customWidth="1"/>
    <col min="6" max="6" width="22.6640625" customWidth="1"/>
    <col min="7" max="7" width="10.109375" customWidth="1"/>
    <col min="8" max="8" width="14.5546875" style="19" bestFit="1" customWidth="1"/>
    <col min="9" max="9" width="9" style="19" customWidth="1"/>
    <col min="10" max="10" width="12.77734375" style="19" customWidth="1"/>
    <col min="11" max="11" width="12.33203125" style="19" customWidth="1"/>
    <col min="12" max="12" width="11.44140625" style="19" customWidth="1"/>
    <col min="13" max="13" width="10.109375" bestFit="1" customWidth="1"/>
    <col min="185" max="185" width="2.88671875" customWidth="1"/>
    <col min="186" max="186" width="10.109375" bestFit="1" customWidth="1"/>
    <col min="187" max="187" width="77.44140625" bestFit="1" customWidth="1"/>
    <col min="188" max="188" width="23.44140625" bestFit="1" customWidth="1"/>
    <col min="189" max="189" width="12.109375" bestFit="1" customWidth="1"/>
    <col min="190" max="191" width="11.88671875" customWidth="1"/>
    <col min="198" max="198" width="2.88671875" customWidth="1"/>
    <col min="199" max="199" width="10.109375" bestFit="1" customWidth="1"/>
    <col min="200" max="200" width="77.44140625" bestFit="1" customWidth="1"/>
    <col min="201" max="201" width="23.44140625" customWidth="1"/>
    <col min="202" max="202" width="12.109375" customWidth="1"/>
    <col min="203" max="204" width="11.88671875" customWidth="1"/>
    <col min="441" max="441" width="2.88671875" customWidth="1"/>
    <col min="442" max="442" width="10.109375" bestFit="1" customWidth="1"/>
    <col min="443" max="443" width="77.44140625" bestFit="1" customWidth="1"/>
    <col min="444" max="444" width="23.44140625" bestFit="1" customWidth="1"/>
    <col min="445" max="445" width="12.109375" bestFit="1" customWidth="1"/>
    <col min="446" max="447" width="11.88671875" customWidth="1"/>
    <col min="454" max="454" width="2.88671875" customWidth="1"/>
    <col min="455" max="455" width="10.109375" bestFit="1" customWidth="1"/>
    <col min="456" max="456" width="77.44140625" bestFit="1" customWidth="1"/>
    <col min="457" max="457" width="23.44140625" customWidth="1"/>
    <col min="458" max="458" width="12.109375" customWidth="1"/>
    <col min="459" max="460" width="11.88671875" customWidth="1"/>
    <col min="697" max="697" width="2.88671875" customWidth="1"/>
    <col min="698" max="698" width="10.109375" bestFit="1" customWidth="1"/>
    <col min="699" max="699" width="77.44140625" bestFit="1" customWidth="1"/>
    <col min="700" max="700" width="23.44140625" bestFit="1" customWidth="1"/>
    <col min="701" max="701" width="12.109375" bestFit="1" customWidth="1"/>
    <col min="702" max="703" width="11.88671875" customWidth="1"/>
    <col min="710" max="710" width="2.88671875" customWidth="1"/>
    <col min="711" max="711" width="10.109375" bestFit="1" customWidth="1"/>
    <col min="712" max="712" width="77.44140625" bestFit="1" customWidth="1"/>
    <col min="713" max="713" width="23.44140625" customWidth="1"/>
    <col min="714" max="714" width="12.109375" customWidth="1"/>
    <col min="715" max="716" width="11.88671875" customWidth="1"/>
    <col min="953" max="953" width="2.88671875" customWidth="1"/>
    <col min="954" max="954" width="10.109375" bestFit="1" customWidth="1"/>
    <col min="955" max="955" width="77.44140625" bestFit="1" customWidth="1"/>
    <col min="956" max="956" width="23.44140625" bestFit="1" customWidth="1"/>
    <col min="957" max="957" width="12.109375" bestFit="1" customWidth="1"/>
    <col min="958" max="959" width="11.88671875" customWidth="1"/>
    <col min="966" max="966" width="2.88671875" customWidth="1"/>
    <col min="967" max="967" width="10.109375" bestFit="1" customWidth="1"/>
    <col min="968" max="968" width="77.44140625" bestFit="1" customWidth="1"/>
    <col min="969" max="969" width="23.44140625" customWidth="1"/>
    <col min="970" max="970" width="12.109375" customWidth="1"/>
    <col min="971" max="972" width="11.88671875" customWidth="1"/>
    <col min="1209" max="1209" width="2.88671875" customWidth="1"/>
    <col min="1210" max="1210" width="10.109375" bestFit="1" customWidth="1"/>
    <col min="1211" max="1211" width="77.44140625" bestFit="1" customWidth="1"/>
    <col min="1212" max="1212" width="23.44140625" bestFit="1" customWidth="1"/>
    <col min="1213" max="1213" width="12.109375" bestFit="1" customWidth="1"/>
    <col min="1214" max="1215" width="11.88671875" customWidth="1"/>
    <col min="1222" max="1222" width="2.88671875" customWidth="1"/>
    <col min="1223" max="1223" width="10.109375" bestFit="1" customWidth="1"/>
    <col min="1224" max="1224" width="77.44140625" bestFit="1" customWidth="1"/>
    <col min="1225" max="1225" width="23.44140625" customWidth="1"/>
    <col min="1226" max="1226" width="12.109375" customWidth="1"/>
    <col min="1227" max="1228" width="11.88671875" customWidth="1"/>
    <col min="1465" max="1465" width="2.88671875" customWidth="1"/>
    <col min="1466" max="1466" width="10.109375" bestFit="1" customWidth="1"/>
    <col min="1467" max="1467" width="77.44140625" bestFit="1" customWidth="1"/>
    <col min="1468" max="1468" width="23.44140625" bestFit="1" customWidth="1"/>
    <col min="1469" max="1469" width="12.109375" bestFit="1" customWidth="1"/>
    <col min="1470" max="1471" width="11.88671875" customWidth="1"/>
    <col min="1478" max="1478" width="2.88671875" customWidth="1"/>
    <col min="1479" max="1479" width="10.109375" bestFit="1" customWidth="1"/>
    <col min="1480" max="1480" width="77.44140625" bestFit="1" customWidth="1"/>
    <col min="1481" max="1481" width="23.44140625" customWidth="1"/>
    <col min="1482" max="1482" width="12.109375" customWidth="1"/>
    <col min="1483" max="1484" width="11.88671875" customWidth="1"/>
    <col min="1721" max="1721" width="2.88671875" customWidth="1"/>
    <col min="1722" max="1722" width="10.109375" bestFit="1" customWidth="1"/>
    <col min="1723" max="1723" width="77.44140625" bestFit="1" customWidth="1"/>
    <col min="1724" max="1724" width="23.44140625" bestFit="1" customWidth="1"/>
    <col min="1725" max="1725" width="12.109375" bestFit="1" customWidth="1"/>
    <col min="1726" max="1727" width="11.88671875" customWidth="1"/>
    <col min="1734" max="1734" width="2.88671875" customWidth="1"/>
    <col min="1735" max="1735" width="10.109375" bestFit="1" customWidth="1"/>
    <col min="1736" max="1736" width="77.44140625" bestFit="1" customWidth="1"/>
    <col min="1737" max="1737" width="23.44140625" customWidth="1"/>
    <col min="1738" max="1738" width="12.109375" customWidth="1"/>
    <col min="1739" max="1740" width="11.88671875" customWidth="1"/>
    <col min="1977" max="1977" width="2.88671875" customWidth="1"/>
    <col min="1978" max="1978" width="10.109375" bestFit="1" customWidth="1"/>
    <col min="1979" max="1979" width="77.44140625" bestFit="1" customWidth="1"/>
    <col min="1980" max="1980" width="23.44140625" bestFit="1" customWidth="1"/>
    <col min="1981" max="1981" width="12.109375" bestFit="1" customWidth="1"/>
    <col min="1982" max="1983" width="11.88671875" customWidth="1"/>
    <col min="1990" max="1990" width="2.88671875" customWidth="1"/>
    <col min="1991" max="1991" width="10.109375" bestFit="1" customWidth="1"/>
    <col min="1992" max="1992" width="77.44140625" bestFit="1" customWidth="1"/>
    <col min="1993" max="1993" width="23.44140625" customWidth="1"/>
    <col min="1994" max="1994" width="12.109375" customWidth="1"/>
    <col min="1995" max="1996" width="11.88671875" customWidth="1"/>
    <col min="2233" max="2233" width="2.88671875" customWidth="1"/>
    <col min="2234" max="2234" width="10.109375" bestFit="1" customWidth="1"/>
    <col min="2235" max="2235" width="77.44140625" bestFit="1" customWidth="1"/>
    <col min="2236" max="2236" width="23.44140625" bestFit="1" customWidth="1"/>
    <col min="2237" max="2237" width="12.109375" bestFit="1" customWidth="1"/>
    <col min="2238" max="2239" width="11.88671875" customWidth="1"/>
    <col min="2246" max="2246" width="2.88671875" customWidth="1"/>
    <col min="2247" max="2247" width="10.109375" bestFit="1" customWidth="1"/>
    <col min="2248" max="2248" width="77.44140625" bestFit="1" customWidth="1"/>
    <col min="2249" max="2249" width="23.44140625" customWidth="1"/>
    <col min="2250" max="2250" width="12.109375" customWidth="1"/>
    <col min="2251" max="2252" width="11.88671875" customWidth="1"/>
    <col min="2489" max="2489" width="2.88671875" customWidth="1"/>
    <col min="2490" max="2490" width="10.109375" bestFit="1" customWidth="1"/>
    <col min="2491" max="2491" width="77.44140625" bestFit="1" customWidth="1"/>
    <col min="2492" max="2492" width="23.44140625" bestFit="1" customWidth="1"/>
    <col min="2493" max="2493" width="12.109375" bestFit="1" customWidth="1"/>
    <col min="2494" max="2495" width="11.88671875" customWidth="1"/>
    <col min="2502" max="2502" width="2.88671875" customWidth="1"/>
    <col min="2503" max="2503" width="10.109375" bestFit="1" customWidth="1"/>
    <col min="2504" max="2504" width="77.44140625" bestFit="1" customWidth="1"/>
    <col min="2505" max="2505" width="23.44140625" customWidth="1"/>
    <col min="2506" max="2506" width="12.109375" customWidth="1"/>
    <col min="2507" max="2508" width="11.88671875" customWidth="1"/>
    <col min="2745" max="2745" width="2.88671875" customWidth="1"/>
    <col min="2746" max="2746" width="10.109375" bestFit="1" customWidth="1"/>
    <col min="2747" max="2747" width="77.44140625" bestFit="1" customWidth="1"/>
    <col min="2748" max="2748" width="23.44140625" bestFit="1" customWidth="1"/>
    <col min="2749" max="2749" width="12.109375" bestFit="1" customWidth="1"/>
    <col min="2750" max="2751" width="11.88671875" customWidth="1"/>
    <col min="2758" max="2758" width="2.88671875" customWidth="1"/>
    <col min="2759" max="2759" width="10.109375" bestFit="1" customWidth="1"/>
    <col min="2760" max="2760" width="77.44140625" bestFit="1" customWidth="1"/>
    <col min="2761" max="2761" width="23.44140625" customWidth="1"/>
    <col min="2762" max="2762" width="12.109375" customWidth="1"/>
    <col min="2763" max="2764" width="11.88671875" customWidth="1"/>
    <col min="3001" max="3001" width="2.88671875" customWidth="1"/>
    <col min="3002" max="3002" width="10.109375" bestFit="1" customWidth="1"/>
    <col min="3003" max="3003" width="77.44140625" bestFit="1" customWidth="1"/>
    <col min="3004" max="3004" width="23.44140625" bestFit="1" customWidth="1"/>
    <col min="3005" max="3005" width="12.109375" bestFit="1" customWidth="1"/>
    <col min="3006" max="3007" width="11.88671875" customWidth="1"/>
    <col min="3014" max="3014" width="2.88671875" customWidth="1"/>
    <col min="3015" max="3015" width="10.109375" bestFit="1" customWidth="1"/>
    <col min="3016" max="3016" width="77.44140625" bestFit="1" customWidth="1"/>
    <col min="3017" max="3017" width="23.44140625" customWidth="1"/>
    <col min="3018" max="3018" width="12.109375" customWidth="1"/>
    <col min="3019" max="3020" width="11.88671875" customWidth="1"/>
    <col min="3257" max="3257" width="2.88671875" customWidth="1"/>
    <col min="3258" max="3258" width="10.109375" bestFit="1" customWidth="1"/>
    <col min="3259" max="3259" width="77.44140625" bestFit="1" customWidth="1"/>
    <col min="3260" max="3260" width="23.44140625" bestFit="1" customWidth="1"/>
    <col min="3261" max="3261" width="12.109375" bestFit="1" customWidth="1"/>
    <col min="3262" max="3263" width="11.88671875" customWidth="1"/>
    <col min="3270" max="3270" width="2.88671875" customWidth="1"/>
    <col min="3271" max="3271" width="10.109375" bestFit="1" customWidth="1"/>
    <col min="3272" max="3272" width="77.44140625" bestFit="1" customWidth="1"/>
    <col min="3273" max="3273" width="23.44140625" customWidth="1"/>
    <col min="3274" max="3274" width="12.109375" customWidth="1"/>
    <col min="3275" max="3276" width="11.88671875" customWidth="1"/>
    <col min="3513" max="3513" width="2.88671875" customWidth="1"/>
    <col min="3514" max="3514" width="10.109375" bestFit="1" customWidth="1"/>
    <col min="3515" max="3515" width="77.44140625" bestFit="1" customWidth="1"/>
    <col min="3516" max="3516" width="23.44140625" bestFit="1" customWidth="1"/>
    <col min="3517" max="3517" width="12.109375" bestFit="1" customWidth="1"/>
    <col min="3518" max="3519" width="11.88671875" customWidth="1"/>
    <col min="3526" max="3526" width="2.88671875" customWidth="1"/>
    <col min="3527" max="3527" width="10.109375" bestFit="1" customWidth="1"/>
    <col min="3528" max="3528" width="77.44140625" bestFit="1" customWidth="1"/>
    <col min="3529" max="3529" width="23.44140625" customWidth="1"/>
    <col min="3530" max="3530" width="12.109375" customWidth="1"/>
    <col min="3531" max="3532" width="11.88671875" customWidth="1"/>
    <col min="3769" max="3769" width="2.88671875" customWidth="1"/>
    <col min="3770" max="3770" width="10.109375" bestFit="1" customWidth="1"/>
    <col min="3771" max="3771" width="77.44140625" bestFit="1" customWidth="1"/>
    <col min="3772" max="3772" width="23.44140625" bestFit="1" customWidth="1"/>
    <col min="3773" max="3773" width="12.109375" bestFit="1" customWidth="1"/>
    <col min="3774" max="3775" width="11.88671875" customWidth="1"/>
    <col min="3782" max="3782" width="2.88671875" customWidth="1"/>
    <col min="3783" max="3783" width="10.109375" bestFit="1" customWidth="1"/>
    <col min="3784" max="3784" width="77.44140625" bestFit="1" customWidth="1"/>
    <col min="3785" max="3785" width="23.44140625" customWidth="1"/>
    <col min="3786" max="3786" width="12.109375" customWidth="1"/>
    <col min="3787" max="3788" width="11.88671875" customWidth="1"/>
    <col min="4025" max="4025" width="2.88671875" customWidth="1"/>
    <col min="4026" max="4026" width="10.109375" bestFit="1" customWidth="1"/>
    <col min="4027" max="4027" width="77.44140625" bestFit="1" customWidth="1"/>
    <col min="4028" max="4028" width="23.44140625" bestFit="1" customWidth="1"/>
    <col min="4029" max="4029" width="12.109375" bestFit="1" customWidth="1"/>
    <col min="4030" max="4031" width="11.88671875" customWidth="1"/>
    <col min="4038" max="4038" width="2.88671875" customWidth="1"/>
    <col min="4039" max="4039" width="10.109375" bestFit="1" customWidth="1"/>
    <col min="4040" max="4040" width="77.44140625" bestFit="1" customWidth="1"/>
    <col min="4041" max="4041" width="23.44140625" customWidth="1"/>
    <col min="4042" max="4042" width="12.109375" customWidth="1"/>
    <col min="4043" max="4044" width="11.88671875" customWidth="1"/>
    <col min="4281" max="4281" width="2.88671875" customWidth="1"/>
    <col min="4282" max="4282" width="10.109375" bestFit="1" customWidth="1"/>
    <col min="4283" max="4283" width="77.44140625" bestFit="1" customWidth="1"/>
    <col min="4284" max="4284" width="23.44140625" bestFit="1" customWidth="1"/>
    <col min="4285" max="4285" width="12.109375" bestFit="1" customWidth="1"/>
    <col min="4286" max="4287" width="11.88671875" customWidth="1"/>
    <col min="4294" max="4294" width="2.88671875" customWidth="1"/>
    <col min="4295" max="4295" width="10.109375" bestFit="1" customWidth="1"/>
    <col min="4296" max="4296" width="77.44140625" bestFit="1" customWidth="1"/>
    <col min="4297" max="4297" width="23.44140625" customWidth="1"/>
    <col min="4298" max="4298" width="12.109375" customWidth="1"/>
    <col min="4299" max="4300" width="11.88671875" customWidth="1"/>
    <col min="4537" max="4537" width="2.88671875" customWidth="1"/>
    <col min="4538" max="4538" width="10.109375" bestFit="1" customWidth="1"/>
    <col min="4539" max="4539" width="77.44140625" bestFit="1" customWidth="1"/>
    <col min="4540" max="4540" width="23.44140625" bestFit="1" customWidth="1"/>
    <col min="4541" max="4541" width="12.109375" bestFit="1" customWidth="1"/>
    <col min="4542" max="4543" width="11.88671875" customWidth="1"/>
    <col min="4550" max="4550" width="2.88671875" customWidth="1"/>
    <col min="4551" max="4551" width="10.109375" bestFit="1" customWidth="1"/>
    <col min="4552" max="4552" width="77.44140625" bestFit="1" customWidth="1"/>
    <col min="4553" max="4553" width="23.44140625" customWidth="1"/>
    <col min="4554" max="4554" width="12.109375" customWidth="1"/>
    <col min="4555" max="4556" width="11.88671875" customWidth="1"/>
    <col min="4793" max="4793" width="2.88671875" customWidth="1"/>
    <col min="4794" max="4794" width="10.109375" bestFit="1" customWidth="1"/>
    <col min="4795" max="4795" width="77.44140625" bestFit="1" customWidth="1"/>
    <col min="4796" max="4796" width="23.44140625" bestFit="1" customWidth="1"/>
    <col min="4797" max="4797" width="12.109375" bestFit="1" customWidth="1"/>
    <col min="4798" max="4799" width="11.88671875" customWidth="1"/>
    <col min="4806" max="4806" width="2.88671875" customWidth="1"/>
    <col min="4807" max="4807" width="10.109375" bestFit="1" customWidth="1"/>
    <col min="4808" max="4808" width="77.44140625" bestFit="1" customWidth="1"/>
    <col min="4809" max="4809" width="23.44140625" customWidth="1"/>
    <col min="4810" max="4810" width="12.109375" customWidth="1"/>
    <col min="4811" max="4812" width="11.88671875" customWidth="1"/>
    <col min="5049" max="5049" width="2.88671875" customWidth="1"/>
    <col min="5050" max="5050" width="10.109375" bestFit="1" customWidth="1"/>
    <col min="5051" max="5051" width="77.44140625" bestFit="1" customWidth="1"/>
    <col min="5052" max="5052" width="23.44140625" bestFit="1" customWidth="1"/>
    <col min="5053" max="5053" width="12.109375" bestFit="1" customWidth="1"/>
    <col min="5054" max="5055" width="11.88671875" customWidth="1"/>
    <col min="5062" max="5062" width="2.88671875" customWidth="1"/>
    <col min="5063" max="5063" width="10.109375" bestFit="1" customWidth="1"/>
    <col min="5064" max="5064" width="77.44140625" bestFit="1" customWidth="1"/>
    <col min="5065" max="5065" width="23.44140625" customWidth="1"/>
    <col min="5066" max="5066" width="12.109375" customWidth="1"/>
    <col min="5067" max="5068" width="11.88671875" customWidth="1"/>
    <col min="5305" max="5305" width="2.88671875" customWidth="1"/>
    <col min="5306" max="5306" width="10.109375" bestFit="1" customWidth="1"/>
    <col min="5307" max="5307" width="77.44140625" bestFit="1" customWidth="1"/>
    <col min="5308" max="5308" width="23.44140625" bestFit="1" customWidth="1"/>
    <col min="5309" max="5309" width="12.109375" bestFit="1" customWidth="1"/>
    <col min="5310" max="5311" width="11.88671875" customWidth="1"/>
    <col min="5318" max="5318" width="2.88671875" customWidth="1"/>
    <col min="5319" max="5319" width="10.109375" bestFit="1" customWidth="1"/>
    <col min="5320" max="5320" width="77.44140625" bestFit="1" customWidth="1"/>
    <col min="5321" max="5321" width="23.44140625" customWidth="1"/>
    <col min="5322" max="5322" width="12.109375" customWidth="1"/>
    <col min="5323" max="5324" width="11.88671875" customWidth="1"/>
    <col min="5561" max="5561" width="2.88671875" customWidth="1"/>
    <col min="5562" max="5562" width="10.109375" bestFit="1" customWidth="1"/>
    <col min="5563" max="5563" width="77.44140625" bestFit="1" customWidth="1"/>
    <col min="5564" max="5564" width="23.44140625" bestFit="1" customWidth="1"/>
    <col min="5565" max="5565" width="12.109375" bestFit="1" customWidth="1"/>
    <col min="5566" max="5567" width="11.88671875" customWidth="1"/>
    <col min="5574" max="5574" width="2.88671875" customWidth="1"/>
    <col min="5575" max="5575" width="10.109375" bestFit="1" customWidth="1"/>
    <col min="5576" max="5576" width="77.44140625" bestFit="1" customWidth="1"/>
    <col min="5577" max="5577" width="23.44140625" customWidth="1"/>
    <col min="5578" max="5578" width="12.109375" customWidth="1"/>
    <col min="5579" max="5580" width="11.88671875" customWidth="1"/>
    <col min="5817" max="5817" width="2.88671875" customWidth="1"/>
    <col min="5818" max="5818" width="10.109375" bestFit="1" customWidth="1"/>
    <col min="5819" max="5819" width="77.44140625" bestFit="1" customWidth="1"/>
    <col min="5820" max="5820" width="23.44140625" bestFit="1" customWidth="1"/>
    <col min="5821" max="5821" width="12.109375" bestFit="1" customWidth="1"/>
    <col min="5822" max="5823" width="11.88671875" customWidth="1"/>
    <col min="5830" max="5830" width="2.88671875" customWidth="1"/>
    <col min="5831" max="5831" width="10.109375" bestFit="1" customWidth="1"/>
    <col min="5832" max="5832" width="77.44140625" bestFit="1" customWidth="1"/>
    <col min="5833" max="5833" width="23.44140625" customWidth="1"/>
    <col min="5834" max="5834" width="12.109375" customWidth="1"/>
    <col min="5835" max="5836" width="11.88671875" customWidth="1"/>
    <col min="6073" max="6073" width="2.88671875" customWidth="1"/>
    <col min="6074" max="6074" width="10.109375" bestFit="1" customWidth="1"/>
    <col min="6075" max="6075" width="77.44140625" bestFit="1" customWidth="1"/>
    <col min="6076" max="6076" width="23.44140625" bestFit="1" customWidth="1"/>
    <col min="6077" max="6077" width="12.109375" bestFit="1" customWidth="1"/>
    <col min="6078" max="6079" width="11.88671875" customWidth="1"/>
    <col min="6086" max="6086" width="2.88671875" customWidth="1"/>
    <col min="6087" max="6087" width="10.109375" bestFit="1" customWidth="1"/>
    <col min="6088" max="6088" width="77.44140625" bestFit="1" customWidth="1"/>
    <col min="6089" max="6089" width="23.44140625" customWidth="1"/>
    <col min="6090" max="6090" width="12.109375" customWidth="1"/>
    <col min="6091" max="6092" width="11.88671875" customWidth="1"/>
    <col min="6329" max="6329" width="2.88671875" customWidth="1"/>
    <col min="6330" max="6330" width="10.109375" bestFit="1" customWidth="1"/>
    <col min="6331" max="6331" width="77.44140625" bestFit="1" customWidth="1"/>
    <col min="6332" max="6332" width="23.44140625" bestFit="1" customWidth="1"/>
    <col min="6333" max="6333" width="12.109375" bestFit="1" customWidth="1"/>
    <col min="6334" max="6335" width="11.88671875" customWidth="1"/>
    <col min="6342" max="6342" width="2.88671875" customWidth="1"/>
    <col min="6343" max="6343" width="10.109375" bestFit="1" customWidth="1"/>
    <col min="6344" max="6344" width="77.44140625" bestFit="1" customWidth="1"/>
    <col min="6345" max="6345" width="23.44140625" customWidth="1"/>
    <col min="6346" max="6346" width="12.109375" customWidth="1"/>
    <col min="6347" max="6348" width="11.88671875" customWidth="1"/>
    <col min="6585" max="6585" width="2.88671875" customWidth="1"/>
    <col min="6586" max="6586" width="10.109375" bestFit="1" customWidth="1"/>
    <col min="6587" max="6587" width="77.44140625" bestFit="1" customWidth="1"/>
    <col min="6588" max="6588" width="23.44140625" bestFit="1" customWidth="1"/>
    <col min="6589" max="6589" width="12.109375" bestFit="1" customWidth="1"/>
    <col min="6590" max="6591" width="11.88671875" customWidth="1"/>
    <col min="6598" max="6598" width="2.88671875" customWidth="1"/>
    <col min="6599" max="6599" width="10.109375" bestFit="1" customWidth="1"/>
    <col min="6600" max="6600" width="77.44140625" bestFit="1" customWidth="1"/>
    <col min="6601" max="6601" width="23.44140625" customWidth="1"/>
    <col min="6602" max="6602" width="12.109375" customWidth="1"/>
    <col min="6603" max="6604" width="11.88671875" customWidth="1"/>
    <col min="6841" max="6841" width="2.88671875" customWidth="1"/>
    <col min="6842" max="6842" width="10.109375" bestFit="1" customWidth="1"/>
    <col min="6843" max="6843" width="77.44140625" bestFit="1" customWidth="1"/>
    <col min="6844" max="6844" width="23.44140625" bestFit="1" customWidth="1"/>
    <col min="6845" max="6845" width="12.109375" bestFit="1" customWidth="1"/>
    <col min="6846" max="6847" width="11.88671875" customWidth="1"/>
    <col min="6854" max="6854" width="2.88671875" customWidth="1"/>
    <col min="6855" max="6855" width="10.109375" bestFit="1" customWidth="1"/>
    <col min="6856" max="6856" width="77.44140625" bestFit="1" customWidth="1"/>
    <col min="6857" max="6857" width="23.44140625" customWidth="1"/>
    <col min="6858" max="6858" width="12.109375" customWidth="1"/>
    <col min="6859" max="6860" width="11.88671875" customWidth="1"/>
    <col min="7097" max="7097" width="2.88671875" customWidth="1"/>
    <col min="7098" max="7098" width="10.109375" bestFit="1" customWidth="1"/>
    <col min="7099" max="7099" width="77.44140625" bestFit="1" customWidth="1"/>
    <col min="7100" max="7100" width="23.44140625" bestFit="1" customWidth="1"/>
    <col min="7101" max="7101" width="12.109375" bestFit="1" customWidth="1"/>
    <col min="7102" max="7103" width="11.88671875" customWidth="1"/>
    <col min="7110" max="7110" width="2.88671875" customWidth="1"/>
    <col min="7111" max="7111" width="10.109375" bestFit="1" customWidth="1"/>
    <col min="7112" max="7112" width="77.44140625" bestFit="1" customWidth="1"/>
    <col min="7113" max="7113" width="23.44140625" customWidth="1"/>
    <col min="7114" max="7114" width="12.109375" customWidth="1"/>
    <col min="7115" max="7116" width="11.88671875" customWidth="1"/>
    <col min="7353" max="7353" width="2.88671875" customWidth="1"/>
    <col min="7354" max="7354" width="10.109375" bestFit="1" customWidth="1"/>
    <col min="7355" max="7355" width="77.44140625" bestFit="1" customWidth="1"/>
    <col min="7356" max="7356" width="23.44140625" bestFit="1" customWidth="1"/>
    <col min="7357" max="7357" width="12.109375" bestFit="1" customWidth="1"/>
    <col min="7358" max="7359" width="11.88671875" customWidth="1"/>
    <col min="7366" max="7366" width="2.88671875" customWidth="1"/>
    <col min="7367" max="7367" width="10.109375" bestFit="1" customWidth="1"/>
    <col min="7368" max="7368" width="77.44140625" bestFit="1" customWidth="1"/>
    <col min="7369" max="7369" width="23.44140625" customWidth="1"/>
    <col min="7370" max="7370" width="12.109375" customWidth="1"/>
    <col min="7371" max="7372" width="11.88671875" customWidth="1"/>
    <col min="7609" max="7609" width="2.88671875" customWidth="1"/>
    <col min="7610" max="7610" width="10.109375" bestFit="1" customWidth="1"/>
    <col min="7611" max="7611" width="77.44140625" bestFit="1" customWidth="1"/>
    <col min="7612" max="7612" width="23.44140625" bestFit="1" customWidth="1"/>
    <col min="7613" max="7613" width="12.109375" bestFit="1" customWidth="1"/>
    <col min="7614" max="7615" width="11.88671875" customWidth="1"/>
    <col min="7622" max="7622" width="2.88671875" customWidth="1"/>
    <col min="7623" max="7623" width="10.109375" bestFit="1" customWidth="1"/>
    <col min="7624" max="7624" width="77.44140625" bestFit="1" customWidth="1"/>
    <col min="7625" max="7625" width="23.44140625" customWidth="1"/>
    <col min="7626" max="7626" width="12.109375" customWidth="1"/>
    <col min="7627" max="7628" width="11.88671875" customWidth="1"/>
    <col min="7865" max="7865" width="2.88671875" customWidth="1"/>
    <col min="7866" max="7866" width="10.109375" bestFit="1" customWidth="1"/>
    <col min="7867" max="7867" width="77.44140625" bestFit="1" customWidth="1"/>
    <col min="7868" max="7868" width="23.44140625" bestFit="1" customWidth="1"/>
    <col min="7869" max="7869" width="12.109375" bestFit="1" customWidth="1"/>
    <col min="7870" max="7871" width="11.88671875" customWidth="1"/>
    <col min="7878" max="7878" width="2.88671875" customWidth="1"/>
    <col min="7879" max="7879" width="10.109375" bestFit="1" customWidth="1"/>
    <col min="7880" max="7880" width="77.44140625" bestFit="1" customWidth="1"/>
    <col min="7881" max="7881" width="23.44140625" customWidth="1"/>
    <col min="7882" max="7882" width="12.109375" customWidth="1"/>
    <col min="7883" max="7884" width="11.88671875" customWidth="1"/>
    <col min="8121" max="8121" width="2.88671875" customWidth="1"/>
    <col min="8122" max="8122" width="10.109375" bestFit="1" customWidth="1"/>
    <col min="8123" max="8123" width="77.44140625" bestFit="1" customWidth="1"/>
    <col min="8124" max="8124" width="23.44140625" bestFit="1" customWidth="1"/>
    <col min="8125" max="8125" width="12.109375" bestFit="1" customWidth="1"/>
    <col min="8126" max="8127" width="11.88671875" customWidth="1"/>
    <col min="8134" max="8134" width="2.88671875" customWidth="1"/>
    <col min="8135" max="8135" width="10.109375" bestFit="1" customWidth="1"/>
    <col min="8136" max="8136" width="77.44140625" bestFit="1" customWidth="1"/>
    <col min="8137" max="8137" width="23.44140625" customWidth="1"/>
    <col min="8138" max="8138" width="12.109375" customWidth="1"/>
    <col min="8139" max="8140" width="11.88671875" customWidth="1"/>
    <col min="8377" max="8377" width="2.88671875" customWidth="1"/>
    <col min="8378" max="8378" width="10.109375" bestFit="1" customWidth="1"/>
    <col min="8379" max="8379" width="77.44140625" bestFit="1" customWidth="1"/>
    <col min="8380" max="8380" width="23.44140625" bestFit="1" customWidth="1"/>
    <col min="8381" max="8381" width="12.109375" bestFit="1" customWidth="1"/>
    <col min="8382" max="8383" width="11.88671875" customWidth="1"/>
    <col min="8390" max="8390" width="2.88671875" customWidth="1"/>
    <col min="8391" max="8391" width="10.109375" bestFit="1" customWidth="1"/>
    <col min="8392" max="8392" width="77.44140625" bestFit="1" customWidth="1"/>
    <col min="8393" max="8393" width="23.44140625" customWidth="1"/>
    <col min="8394" max="8394" width="12.109375" customWidth="1"/>
    <col min="8395" max="8396" width="11.88671875" customWidth="1"/>
    <col min="8633" max="8633" width="2.88671875" customWidth="1"/>
    <col min="8634" max="8634" width="10.109375" bestFit="1" customWidth="1"/>
    <col min="8635" max="8635" width="77.44140625" bestFit="1" customWidth="1"/>
    <col min="8636" max="8636" width="23.44140625" bestFit="1" customWidth="1"/>
    <col min="8637" max="8637" width="12.109375" bestFit="1" customWidth="1"/>
    <col min="8638" max="8639" width="11.88671875" customWidth="1"/>
    <col min="8646" max="8646" width="2.88671875" customWidth="1"/>
    <col min="8647" max="8647" width="10.109375" bestFit="1" customWidth="1"/>
    <col min="8648" max="8648" width="77.44140625" bestFit="1" customWidth="1"/>
    <col min="8649" max="8649" width="23.44140625" customWidth="1"/>
    <col min="8650" max="8650" width="12.109375" customWidth="1"/>
    <col min="8651" max="8652" width="11.88671875" customWidth="1"/>
    <col min="8889" max="8889" width="2.88671875" customWidth="1"/>
    <col min="8890" max="8890" width="10.109375" bestFit="1" customWidth="1"/>
    <col min="8891" max="8891" width="77.44140625" bestFit="1" customWidth="1"/>
    <col min="8892" max="8892" width="23.44140625" bestFit="1" customWidth="1"/>
    <col min="8893" max="8893" width="12.109375" bestFit="1" customWidth="1"/>
    <col min="8894" max="8895" width="11.88671875" customWidth="1"/>
    <col min="8902" max="8902" width="2.88671875" customWidth="1"/>
    <col min="8903" max="8903" width="10.109375" bestFit="1" customWidth="1"/>
    <col min="8904" max="8904" width="77.44140625" bestFit="1" customWidth="1"/>
    <col min="8905" max="8905" width="23.44140625" customWidth="1"/>
    <col min="8906" max="8906" width="12.109375" customWidth="1"/>
    <col min="8907" max="8908" width="11.88671875" customWidth="1"/>
    <col min="9145" max="9145" width="2.88671875" customWidth="1"/>
    <col min="9146" max="9146" width="10.109375" bestFit="1" customWidth="1"/>
    <col min="9147" max="9147" width="77.44140625" bestFit="1" customWidth="1"/>
    <col min="9148" max="9148" width="23.44140625" bestFit="1" customWidth="1"/>
    <col min="9149" max="9149" width="12.109375" bestFit="1" customWidth="1"/>
    <col min="9150" max="9151" width="11.88671875" customWidth="1"/>
    <col min="9158" max="9158" width="2.88671875" customWidth="1"/>
    <col min="9159" max="9159" width="10.109375" bestFit="1" customWidth="1"/>
    <col min="9160" max="9160" width="77.44140625" bestFit="1" customWidth="1"/>
    <col min="9161" max="9161" width="23.44140625" customWidth="1"/>
    <col min="9162" max="9162" width="12.109375" customWidth="1"/>
    <col min="9163" max="9164" width="11.88671875" customWidth="1"/>
    <col min="9401" max="9401" width="2.88671875" customWidth="1"/>
    <col min="9402" max="9402" width="10.109375" bestFit="1" customWidth="1"/>
    <col min="9403" max="9403" width="77.44140625" bestFit="1" customWidth="1"/>
    <col min="9404" max="9404" width="23.44140625" bestFit="1" customWidth="1"/>
    <col min="9405" max="9405" width="12.109375" bestFit="1" customWidth="1"/>
    <col min="9406" max="9407" width="11.88671875" customWidth="1"/>
    <col min="9414" max="9414" width="2.88671875" customWidth="1"/>
    <col min="9415" max="9415" width="10.109375" bestFit="1" customWidth="1"/>
    <col min="9416" max="9416" width="77.44140625" bestFit="1" customWidth="1"/>
    <col min="9417" max="9417" width="23.44140625" customWidth="1"/>
    <col min="9418" max="9418" width="12.109375" customWidth="1"/>
    <col min="9419" max="9420" width="11.88671875" customWidth="1"/>
    <col min="9657" max="9657" width="2.88671875" customWidth="1"/>
    <col min="9658" max="9658" width="10.109375" bestFit="1" customWidth="1"/>
    <col min="9659" max="9659" width="77.44140625" bestFit="1" customWidth="1"/>
    <col min="9660" max="9660" width="23.44140625" bestFit="1" customWidth="1"/>
    <col min="9661" max="9661" width="12.109375" bestFit="1" customWidth="1"/>
    <col min="9662" max="9663" width="11.88671875" customWidth="1"/>
    <col min="9670" max="9670" width="2.88671875" customWidth="1"/>
    <col min="9671" max="9671" width="10.109375" bestFit="1" customWidth="1"/>
    <col min="9672" max="9672" width="77.44140625" bestFit="1" customWidth="1"/>
    <col min="9673" max="9673" width="23.44140625" customWidth="1"/>
    <col min="9674" max="9674" width="12.109375" customWidth="1"/>
    <col min="9675" max="9676" width="11.88671875" customWidth="1"/>
    <col min="9913" max="9913" width="2.88671875" customWidth="1"/>
    <col min="9914" max="9914" width="10.109375" bestFit="1" customWidth="1"/>
    <col min="9915" max="9915" width="77.44140625" bestFit="1" customWidth="1"/>
    <col min="9916" max="9916" width="23.44140625" bestFit="1" customWidth="1"/>
    <col min="9917" max="9917" width="12.109375" bestFit="1" customWidth="1"/>
    <col min="9918" max="9919" width="11.88671875" customWidth="1"/>
    <col min="9926" max="9926" width="2.88671875" customWidth="1"/>
    <col min="9927" max="9927" width="10.109375" bestFit="1" customWidth="1"/>
    <col min="9928" max="9928" width="77.44140625" bestFit="1" customWidth="1"/>
    <col min="9929" max="9929" width="23.44140625" customWidth="1"/>
    <col min="9930" max="9930" width="12.109375" customWidth="1"/>
    <col min="9931" max="9932" width="11.88671875" customWidth="1"/>
    <col min="10169" max="10169" width="2.88671875" customWidth="1"/>
    <col min="10170" max="10170" width="10.109375" bestFit="1" customWidth="1"/>
    <col min="10171" max="10171" width="77.44140625" bestFit="1" customWidth="1"/>
    <col min="10172" max="10172" width="23.44140625" bestFit="1" customWidth="1"/>
    <col min="10173" max="10173" width="12.109375" bestFit="1" customWidth="1"/>
    <col min="10174" max="10175" width="11.88671875" customWidth="1"/>
    <col min="10182" max="10182" width="2.88671875" customWidth="1"/>
    <col min="10183" max="10183" width="10.109375" bestFit="1" customWidth="1"/>
    <col min="10184" max="10184" width="77.44140625" bestFit="1" customWidth="1"/>
    <col min="10185" max="10185" width="23.44140625" customWidth="1"/>
    <col min="10186" max="10186" width="12.109375" customWidth="1"/>
    <col min="10187" max="10188" width="11.88671875" customWidth="1"/>
    <col min="10425" max="10425" width="2.88671875" customWidth="1"/>
    <col min="10426" max="10426" width="10.109375" bestFit="1" customWidth="1"/>
    <col min="10427" max="10427" width="77.44140625" bestFit="1" customWidth="1"/>
    <col min="10428" max="10428" width="23.44140625" bestFit="1" customWidth="1"/>
    <col min="10429" max="10429" width="12.109375" bestFit="1" customWidth="1"/>
    <col min="10430" max="10431" width="11.88671875" customWidth="1"/>
    <col min="10438" max="10438" width="2.88671875" customWidth="1"/>
    <col min="10439" max="10439" width="10.109375" bestFit="1" customWidth="1"/>
    <col min="10440" max="10440" width="77.44140625" bestFit="1" customWidth="1"/>
    <col min="10441" max="10441" width="23.44140625" customWidth="1"/>
    <col min="10442" max="10442" width="12.109375" customWidth="1"/>
    <col min="10443" max="10444" width="11.88671875" customWidth="1"/>
    <col min="10681" max="10681" width="2.88671875" customWidth="1"/>
    <col min="10682" max="10682" width="10.109375" bestFit="1" customWidth="1"/>
    <col min="10683" max="10683" width="77.44140625" bestFit="1" customWidth="1"/>
    <col min="10684" max="10684" width="23.44140625" bestFit="1" customWidth="1"/>
    <col min="10685" max="10685" width="12.109375" bestFit="1" customWidth="1"/>
    <col min="10686" max="10687" width="11.88671875" customWidth="1"/>
    <col min="10694" max="10694" width="2.88671875" customWidth="1"/>
    <col min="10695" max="10695" width="10.109375" bestFit="1" customWidth="1"/>
    <col min="10696" max="10696" width="77.44140625" bestFit="1" customWidth="1"/>
    <col min="10697" max="10697" width="23.44140625" customWidth="1"/>
    <col min="10698" max="10698" width="12.109375" customWidth="1"/>
    <col min="10699" max="10700" width="11.88671875" customWidth="1"/>
    <col min="10937" max="10937" width="2.88671875" customWidth="1"/>
    <col min="10938" max="10938" width="10.109375" bestFit="1" customWidth="1"/>
    <col min="10939" max="10939" width="77.44140625" bestFit="1" customWidth="1"/>
    <col min="10940" max="10940" width="23.44140625" bestFit="1" customWidth="1"/>
    <col min="10941" max="10941" width="12.109375" bestFit="1" customWidth="1"/>
    <col min="10942" max="10943" width="11.88671875" customWidth="1"/>
    <col min="10950" max="10950" width="2.88671875" customWidth="1"/>
    <col min="10951" max="10951" width="10.109375" bestFit="1" customWidth="1"/>
    <col min="10952" max="10952" width="77.44140625" bestFit="1" customWidth="1"/>
    <col min="10953" max="10953" width="23.44140625" customWidth="1"/>
    <col min="10954" max="10954" width="12.109375" customWidth="1"/>
    <col min="10955" max="10956" width="11.88671875" customWidth="1"/>
    <col min="11193" max="11193" width="2.88671875" customWidth="1"/>
    <col min="11194" max="11194" width="10.109375" bestFit="1" customWidth="1"/>
    <col min="11195" max="11195" width="77.44140625" bestFit="1" customWidth="1"/>
    <col min="11196" max="11196" width="23.44140625" bestFit="1" customWidth="1"/>
    <col min="11197" max="11197" width="12.109375" bestFit="1" customWidth="1"/>
    <col min="11198" max="11199" width="11.88671875" customWidth="1"/>
    <col min="11206" max="11206" width="2.88671875" customWidth="1"/>
    <col min="11207" max="11207" width="10.109375" bestFit="1" customWidth="1"/>
    <col min="11208" max="11208" width="77.44140625" bestFit="1" customWidth="1"/>
    <col min="11209" max="11209" width="23.44140625" customWidth="1"/>
    <col min="11210" max="11210" width="12.109375" customWidth="1"/>
    <col min="11211" max="11212" width="11.88671875" customWidth="1"/>
    <col min="11449" max="11449" width="2.88671875" customWidth="1"/>
    <col min="11450" max="11450" width="10.109375" bestFit="1" customWidth="1"/>
    <col min="11451" max="11451" width="77.44140625" bestFit="1" customWidth="1"/>
    <col min="11452" max="11452" width="23.44140625" bestFit="1" customWidth="1"/>
    <col min="11453" max="11453" width="12.109375" bestFit="1" customWidth="1"/>
    <col min="11454" max="11455" width="11.88671875" customWidth="1"/>
    <col min="11462" max="11462" width="2.88671875" customWidth="1"/>
    <col min="11463" max="11463" width="10.109375" bestFit="1" customWidth="1"/>
    <col min="11464" max="11464" width="77.44140625" bestFit="1" customWidth="1"/>
    <col min="11465" max="11465" width="23.44140625" customWidth="1"/>
    <col min="11466" max="11466" width="12.109375" customWidth="1"/>
    <col min="11467" max="11468" width="11.88671875" customWidth="1"/>
    <col min="11705" max="11705" width="2.88671875" customWidth="1"/>
    <col min="11706" max="11706" width="10.109375" bestFit="1" customWidth="1"/>
    <col min="11707" max="11707" width="77.44140625" bestFit="1" customWidth="1"/>
    <col min="11708" max="11708" width="23.44140625" bestFit="1" customWidth="1"/>
    <col min="11709" max="11709" width="12.109375" bestFit="1" customWidth="1"/>
    <col min="11710" max="11711" width="11.88671875" customWidth="1"/>
    <col min="11718" max="11718" width="2.88671875" customWidth="1"/>
    <col min="11719" max="11719" width="10.109375" bestFit="1" customWidth="1"/>
    <col min="11720" max="11720" width="77.44140625" bestFit="1" customWidth="1"/>
    <col min="11721" max="11721" width="23.44140625" customWidth="1"/>
    <col min="11722" max="11722" width="12.109375" customWidth="1"/>
    <col min="11723" max="11724" width="11.88671875" customWidth="1"/>
    <col min="11961" max="11961" width="2.88671875" customWidth="1"/>
    <col min="11962" max="11962" width="10.109375" bestFit="1" customWidth="1"/>
    <col min="11963" max="11963" width="77.44140625" bestFit="1" customWidth="1"/>
    <col min="11964" max="11964" width="23.44140625" bestFit="1" customWidth="1"/>
    <col min="11965" max="11965" width="12.109375" bestFit="1" customWidth="1"/>
    <col min="11966" max="11967" width="11.88671875" customWidth="1"/>
    <col min="11974" max="11974" width="2.88671875" customWidth="1"/>
    <col min="11975" max="11975" width="10.109375" bestFit="1" customWidth="1"/>
    <col min="11976" max="11976" width="77.44140625" bestFit="1" customWidth="1"/>
    <col min="11977" max="11977" width="23.44140625" customWidth="1"/>
    <col min="11978" max="11978" width="12.109375" customWidth="1"/>
    <col min="11979" max="11980" width="11.88671875" customWidth="1"/>
    <col min="12217" max="12217" width="2.88671875" customWidth="1"/>
    <col min="12218" max="12218" width="10.109375" bestFit="1" customWidth="1"/>
    <col min="12219" max="12219" width="77.44140625" bestFit="1" customWidth="1"/>
    <col min="12220" max="12220" width="23.44140625" bestFit="1" customWidth="1"/>
    <col min="12221" max="12221" width="12.109375" bestFit="1" customWidth="1"/>
    <col min="12222" max="12223" width="11.88671875" customWidth="1"/>
    <col min="12230" max="12230" width="2.88671875" customWidth="1"/>
    <col min="12231" max="12231" width="10.109375" bestFit="1" customWidth="1"/>
    <col min="12232" max="12232" width="77.44140625" bestFit="1" customWidth="1"/>
    <col min="12233" max="12233" width="23.44140625" customWidth="1"/>
    <col min="12234" max="12234" width="12.109375" customWidth="1"/>
    <col min="12235" max="12236" width="11.88671875" customWidth="1"/>
    <col min="12473" max="12473" width="2.88671875" customWidth="1"/>
    <col min="12474" max="12474" width="10.109375" bestFit="1" customWidth="1"/>
    <col min="12475" max="12475" width="77.44140625" bestFit="1" customWidth="1"/>
    <col min="12476" max="12476" width="23.44140625" bestFit="1" customWidth="1"/>
    <col min="12477" max="12477" width="12.109375" bestFit="1" customWidth="1"/>
    <col min="12478" max="12479" width="11.88671875" customWidth="1"/>
    <col min="12486" max="12486" width="2.88671875" customWidth="1"/>
    <col min="12487" max="12487" width="10.109375" bestFit="1" customWidth="1"/>
    <col min="12488" max="12488" width="77.44140625" bestFit="1" customWidth="1"/>
    <col min="12489" max="12489" width="23.44140625" customWidth="1"/>
    <col min="12490" max="12490" width="12.109375" customWidth="1"/>
    <col min="12491" max="12492" width="11.88671875" customWidth="1"/>
    <col min="12729" max="12729" width="2.88671875" customWidth="1"/>
    <col min="12730" max="12730" width="10.109375" bestFit="1" customWidth="1"/>
    <col min="12731" max="12731" width="77.44140625" bestFit="1" customWidth="1"/>
    <col min="12732" max="12732" width="23.44140625" bestFit="1" customWidth="1"/>
    <col min="12733" max="12733" width="12.109375" bestFit="1" customWidth="1"/>
    <col min="12734" max="12735" width="11.88671875" customWidth="1"/>
    <col min="12742" max="12742" width="2.88671875" customWidth="1"/>
    <col min="12743" max="12743" width="10.109375" bestFit="1" customWidth="1"/>
    <col min="12744" max="12744" width="77.44140625" bestFit="1" customWidth="1"/>
    <col min="12745" max="12745" width="23.44140625" customWidth="1"/>
    <col min="12746" max="12746" width="12.109375" customWidth="1"/>
    <col min="12747" max="12748" width="11.88671875" customWidth="1"/>
    <col min="12985" max="12985" width="2.88671875" customWidth="1"/>
    <col min="12986" max="12986" width="10.109375" bestFit="1" customWidth="1"/>
    <col min="12987" max="12987" width="77.44140625" bestFit="1" customWidth="1"/>
    <col min="12988" max="12988" width="23.44140625" bestFit="1" customWidth="1"/>
    <col min="12989" max="12989" width="12.109375" bestFit="1" customWidth="1"/>
    <col min="12990" max="12991" width="11.88671875" customWidth="1"/>
    <col min="12998" max="12998" width="2.88671875" customWidth="1"/>
    <col min="12999" max="12999" width="10.109375" bestFit="1" customWidth="1"/>
    <col min="13000" max="13000" width="77.44140625" bestFit="1" customWidth="1"/>
    <col min="13001" max="13001" width="23.44140625" customWidth="1"/>
    <col min="13002" max="13002" width="12.109375" customWidth="1"/>
    <col min="13003" max="13004" width="11.88671875" customWidth="1"/>
    <col min="13241" max="13241" width="2.88671875" customWidth="1"/>
    <col min="13242" max="13242" width="10.109375" bestFit="1" customWidth="1"/>
    <col min="13243" max="13243" width="77.44140625" bestFit="1" customWidth="1"/>
    <col min="13244" max="13244" width="23.44140625" bestFit="1" customWidth="1"/>
    <col min="13245" max="13245" width="12.109375" bestFit="1" customWidth="1"/>
    <col min="13246" max="13247" width="11.88671875" customWidth="1"/>
    <col min="13254" max="13254" width="2.88671875" customWidth="1"/>
    <col min="13255" max="13255" width="10.109375" bestFit="1" customWidth="1"/>
    <col min="13256" max="13256" width="77.44140625" bestFit="1" customWidth="1"/>
    <col min="13257" max="13257" width="23.44140625" customWidth="1"/>
    <col min="13258" max="13258" width="12.109375" customWidth="1"/>
    <col min="13259" max="13260" width="11.88671875" customWidth="1"/>
    <col min="13497" max="13497" width="2.88671875" customWidth="1"/>
    <col min="13498" max="13498" width="10.109375" bestFit="1" customWidth="1"/>
    <col min="13499" max="13499" width="77.44140625" bestFit="1" customWidth="1"/>
    <col min="13500" max="13500" width="23.44140625" bestFit="1" customWidth="1"/>
    <col min="13501" max="13501" width="12.109375" bestFit="1" customWidth="1"/>
    <col min="13502" max="13503" width="11.88671875" customWidth="1"/>
    <col min="13510" max="13510" width="2.88671875" customWidth="1"/>
    <col min="13511" max="13511" width="10.109375" bestFit="1" customWidth="1"/>
    <col min="13512" max="13512" width="77.44140625" bestFit="1" customWidth="1"/>
    <col min="13513" max="13513" width="23.44140625" customWidth="1"/>
    <col min="13514" max="13514" width="12.109375" customWidth="1"/>
    <col min="13515" max="13516" width="11.88671875" customWidth="1"/>
    <col min="13753" max="13753" width="2.88671875" customWidth="1"/>
    <col min="13754" max="13754" width="10.109375" bestFit="1" customWidth="1"/>
    <col min="13755" max="13755" width="77.44140625" bestFit="1" customWidth="1"/>
    <col min="13756" max="13756" width="23.44140625" bestFit="1" customWidth="1"/>
    <col min="13757" max="13757" width="12.109375" bestFit="1" customWidth="1"/>
    <col min="13758" max="13759" width="11.88671875" customWidth="1"/>
    <col min="13766" max="13766" width="2.88671875" customWidth="1"/>
    <col min="13767" max="13767" width="10.109375" bestFit="1" customWidth="1"/>
    <col min="13768" max="13768" width="77.44140625" bestFit="1" customWidth="1"/>
    <col min="13769" max="13769" width="23.44140625" customWidth="1"/>
    <col min="13770" max="13770" width="12.109375" customWidth="1"/>
    <col min="13771" max="13772" width="11.88671875" customWidth="1"/>
    <col min="14009" max="14009" width="2.88671875" customWidth="1"/>
    <col min="14010" max="14010" width="10.109375" bestFit="1" customWidth="1"/>
    <col min="14011" max="14011" width="77.44140625" bestFit="1" customWidth="1"/>
    <col min="14012" max="14012" width="23.44140625" bestFit="1" customWidth="1"/>
    <col min="14013" max="14013" width="12.109375" bestFit="1" customWidth="1"/>
    <col min="14014" max="14015" width="11.88671875" customWidth="1"/>
    <col min="14022" max="14022" width="2.88671875" customWidth="1"/>
    <col min="14023" max="14023" width="10.109375" bestFit="1" customWidth="1"/>
    <col min="14024" max="14024" width="77.44140625" bestFit="1" customWidth="1"/>
    <col min="14025" max="14025" width="23.44140625" customWidth="1"/>
    <col min="14026" max="14026" width="12.109375" customWidth="1"/>
    <col min="14027" max="14028" width="11.88671875" customWidth="1"/>
    <col min="14265" max="14265" width="2.88671875" customWidth="1"/>
    <col min="14266" max="14266" width="10.109375" bestFit="1" customWidth="1"/>
    <col min="14267" max="14267" width="77.44140625" bestFit="1" customWidth="1"/>
    <col min="14268" max="14268" width="23.44140625" bestFit="1" customWidth="1"/>
    <col min="14269" max="14269" width="12.109375" bestFit="1" customWidth="1"/>
    <col min="14270" max="14271" width="11.88671875" customWidth="1"/>
    <col min="14278" max="14278" width="2.88671875" customWidth="1"/>
    <col min="14279" max="14279" width="10.109375" bestFit="1" customWidth="1"/>
    <col min="14280" max="14280" width="77.44140625" bestFit="1" customWidth="1"/>
    <col min="14281" max="14281" width="23.44140625" customWidth="1"/>
    <col min="14282" max="14282" width="12.109375" customWidth="1"/>
    <col min="14283" max="14284" width="11.88671875" customWidth="1"/>
    <col min="14521" max="14521" width="2.88671875" customWidth="1"/>
    <col min="14522" max="14522" width="10.109375" bestFit="1" customWidth="1"/>
    <col min="14523" max="14523" width="77.44140625" bestFit="1" customWidth="1"/>
    <col min="14524" max="14524" width="23.44140625" bestFit="1" customWidth="1"/>
    <col min="14525" max="14525" width="12.109375" bestFit="1" customWidth="1"/>
    <col min="14526" max="14527" width="11.88671875" customWidth="1"/>
    <col min="14534" max="14534" width="2.88671875" customWidth="1"/>
    <col min="14535" max="14535" width="10.109375" bestFit="1" customWidth="1"/>
    <col min="14536" max="14536" width="77.44140625" bestFit="1" customWidth="1"/>
    <col min="14537" max="14537" width="23.44140625" customWidth="1"/>
    <col min="14538" max="14538" width="12.109375" customWidth="1"/>
    <col min="14539" max="14540" width="11.88671875" customWidth="1"/>
    <col min="14777" max="14777" width="2.88671875" customWidth="1"/>
    <col min="14778" max="14778" width="10.109375" bestFit="1" customWidth="1"/>
    <col min="14779" max="14779" width="77.44140625" bestFit="1" customWidth="1"/>
    <col min="14780" max="14780" width="23.44140625" bestFit="1" customWidth="1"/>
    <col min="14781" max="14781" width="12.109375" bestFit="1" customWidth="1"/>
    <col min="14782" max="14783" width="11.88671875" customWidth="1"/>
    <col min="14790" max="14790" width="2.88671875" customWidth="1"/>
    <col min="14791" max="14791" width="10.109375" bestFit="1" customWidth="1"/>
    <col min="14792" max="14792" width="77.44140625" bestFit="1" customWidth="1"/>
    <col min="14793" max="14793" width="23.44140625" customWidth="1"/>
    <col min="14794" max="14794" width="12.109375" customWidth="1"/>
    <col min="14795" max="14796" width="11.88671875" customWidth="1"/>
    <col min="15033" max="15033" width="2.88671875" customWidth="1"/>
    <col min="15034" max="15034" width="10.109375" bestFit="1" customWidth="1"/>
    <col min="15035" max="15035" width="77.44140625" bestFit="1" customWidth="1"/>
    <col min="15036" max="15036" width="23.44140625" bestFit="1" customWidth="1"/>
    <col min="15037" max="15037" width="12.109375" bestFit="1" customWidth="1"/>
    <col min="15038" max="15039" width="11.88671875" customWidth="1"/>
    <col min="15046" max="15046" width="2.88671875" customWidth="1"/>
    <col min="15047" max="15047" width="10.109375" bestFit="1" customWidth="1"/>
    <col min="15048" max="15048" width="77.44140625" bestFit="1" customWidth="1"/>
    <col min="15049" max="15049" width="23.44140625" customWidth="1"/>
    <col min="15050" max="15050" width="12.109375" customWidth="1"/>
    <col min="15051" max="15052" width="11.88671875" customWidth="1"/>
    <col min="15289" max="15289" width="2.88671875" customWidth="1"/>
    <col min="15290" max="15290" width="10.109375" bestFit="1" customWidth="1"/>
    <col min="15291" max="15291" width="77.44140625" bestFit="1" customWidth="1"/>
    <col min="15292" max="15292" width="23.44140625" bestFit="1" customWidth="1"/>
    <col min="15293" max="15293" width="12.109375" bestFit="1" customWidth="1"/>
    <col min="15294" max="15295" width="11.88671875" customWidth="1"/>
    <col min="15302" max="15302" width="2.88671875" customWidth="1"/>
    <col min="15303" max="15303" width="10.109375" bestFit="1" customWidth="1"/>
    <col min="15304" max="15304" width="77.44140625" bestFit="1" customWidth="1"/>
    <col min="15305" max="15305" width="23.44140625" customWidth="1"/>
    <col min="15306" max="15306" width="12.109375" customWidth="1"/>
    <col min="15307" max="15308" width="11.88671875" customWidth="1"/>
    <col min="15545" max="15545" width="2.88671875" customWidth="1"/>
    <col min="15546" max="15546" width="10.109375" bestFit="1" customWidth="1"/>
    <col min="15547" max="15547" width="77.44140625" bestFit="1" customWidth="1"/>
    <col min="15548" max="15548" width="23.44140625" bestFit="1" customWidth="1"/>
    <col min="15549" max="15549" width="12.109375" bestFit="1" customWidth="1"/>
    <col min="15550" max="15551" width="11.88671875" customWidth="1"/>
    <col min="15558" max="15558" width="2.88671875" customWidth="1"/>
    <col min="15559" max="15559" width="10.109375" bestFit="1" customWidth="1"/>
    <col min="15560" max="15560" width="77.44140625" bestFit="1" customWidth="1"/>
    <col min="15561" max="15561" width="23.44140625" customWidth="1"/>
    <col min="15562" max="15562" width="12.109375" customWidth="1"/>
    <col min="15563" max="15564" width="11.88671875" customWidth="1"/>
    <col min="15801" max="15801" width="2.88671875" customWidth="1"/>
    <col min="15802" max="15802" width="10.109375" bestFit="1" customWidth="1"/>
    <col min="15803" max="15803" width="77.44140625" bestFit="1" customWidth="1"/>
    <col min="15804" max="15804" width="23.44140625" bestFit="1" customWidth="1"/>
    <col min="15805" max="15805" width="12.109375" bestFit="1" customWidth="1"/>
    <col min="15806" max="15807" width="11.88671875" customWidth="1"/>
    <col min="15814" max="15814" width="2.88671875" customWidth="1"/>
    <col min="15815" max="15815" width="10.109375" bestFit="1" customWidth="1"/>
    <col min="15816" max="15816" width="77.44140625" bestFit="1" customWidth="1"/>
    <col min="15817" max="15817" width="23.44140625" customWidth="1"/>
    <col min="15818" max="15818" width="12.109375" customWidth="1"/>
    <col min="15819" max="15820" width="11.88671875" customWidth="1"/>
    <col min="16057" max="16057" width="2.88671875" customWidth="1"/>
    <col min="16058" max="16058" width="10.109375" bestFit="1" customWidth="1"/>
    <col min="16059" max="16059" width="77.44140625" bestFit="1" customWidth="1"/>
    <col min="16060" max="16060" width="23.44140625" bestFit="1" customWidth="1"/>
    <col min="16061" max="16061" width="12.109375" bestFit="1" customWidth="1"/>
    <col min="16062" max="16063" width="11.88671875" customWidth="1"/>
    <col min="16070" max="16070" width="2.88671875" customWidth="1"/>
    <col min="16071" max="16071" width="10.109375" bestFit="1" customWidth="1"/>
    <col min="16072" max="16072" width="77.44140625" bestFit="1" customWidth="1"/>
    <col min="16073" max="16073" width="23.44140625" customWidth="1"/>
    <col min="16074" max="16074" width="12.109375" customWidth="1"/>
    <col min="16075" max="16076" width="11.88671875" customWidth="1"/>
    <col min="16313" max="16313" width="2.88671875" customWidth="1"/>
    <col min="16314" max="16314" width="10.109375" bestFit="1" customWidth="1"/>
    <col min="16315" max="16315" width="77.44140625" bestFit="1" customWidth="1"/>
    <col min="16316" max="16316" width="23.44140625" bestFit="1" customWidth="1"/>
    <col min="16317" max="16317" width="12.109375" bestFit="1" customWidth="1"/>
    <col min="16318" max="16319" width="11.88671875" customWidth="1"/>
    <col min="16326" max="16327" width="9.109375" customWidth="1"/>
  </cols>
  <sheetData>
    <row r="1" spans="1:15" x14ac:dyDescent="0.3">
      <c r="B1" s="17" t="s">
        <v>194</v>
      </c>
      <c r="C1" s="17"/>
      <c r="D1" s="18"/>
      <c r="E1" s="18"/>
      <c r="L1" s="20"/>
    </row>
    <row r="2" spans="1:15" x14ac:dyDescent="0.3">
      <c r="B2" s="17" t="s">
        <v>195</v>
      </c>
      <c r="C2" s="17"/>
      <c r="D2" s="18"/>
      <c r="E2" s="18"/>
    </row>
    <row r="3" spans="1:15" x14ac:dyDescent="0.3">
      <c r="B3" s="17" t="s">
        <v>196</v>
      </c>
      <c r="C3" s="17"/>
      <c r="D3" s="21"/>
      <c r="E3" s="21"/>
      <c r="F3" s="22"/>
      <c r="G3" s="22"/>
      <c r="L3" s="20"/>
    </row>
    <row r="4" spans="1:15" x14ac:dyDescent="0.3">
      <c r="B4" s="23" t="s">
        <v>197</v>
      </c>
      <c r="C4" s="23"/>
      <c r="D4" s="21"/>
      <c r="E4" s="21"/>
      <c r="F4" s="22"/>
      <c r="G4" s="22"/>
      <c r="L4" s="20"/>
    </row>
    <row r="5" spans="1:15" ht="3.75" customHeight="1" x14ac:dyDescent="0.3">
      <c r="B5" s="22"/>
      <c r="C5" s="25"/>
      <c r="D5" s="21"/>
      <c r="E5" s="21"/>
      <c r="F5" s="22"/>
      <c r="G5" s="22"/>
    </row>
    <row r="6" spans="1:15" x14ac:dyDescent="0.3">
      <c r="A6" s="26"/>
      <c r="B6" s="205" t="s">
        <v>198</v>
      </c>
      <c r="C6" s="205"/>
      <c r="D6" s="205"/>
      <c r="E6" s="205"/>
      <c r="F6" s="205"/>
      <c r="G6" s="205"/>
      <c r="H6" s="27"/>
      <c r="I6" s="27"/>
      <c r="J6" s="27"/>
      <c r="K6" s="27"/>
      <c r="L6" s="27"/>
    </row>
    <row r="7" spans="1:15" ht="3.75" customHeight="1" x14ac:dyDescent="0.3">
      <c r="A7" s="26"/>
      <c r="B7" s="26"/>
      <c r="C7" s="26"/>
      <c r="D7" s="26"/>
      <c r="E7" s="26"/>
      <c r="F7" s="26"/>
      <c r="G7" s="26"/>
      <c r="H7" s="28"/>
      <c r="I7" s="28"/>
      <c r="J7" s="28"/>
      <c r="K7" s="28"/>
      <c r="L7" s="28"/>
    </row>
    <row r="8" spans="1:15" ht="45.6" customHeight="1" x14ac:dyDescent="0.3">
      <c r="B8" s="29" t="s">
        <v>0</v>
      </c>
      <c r="C8" s="29" t="s">
        <v>1</v>
      </c>
      <c r="D8" s="30" t="s">
        <v>2</v>
      </c>
      <c r="E8" s="31" t="s">
        <v>199</v>
      </c>
      <c r="F8" s="32" t="s">
        <v>4</v>
      </c>
      <c r="G8" s="32" t="s">
        <v>844</v>
      </c>
      <c r="H8" s="33" t="s">
        <v>201</v>
      </c>
      <c r="I8" s="33" t="s">
        <v>202</v>
      </c>
      <c r="J8" s="33" t="s">
        <v>203</v>
      </c>
      <c r="K8" s="33" t="s">
        <v>204</v>
      </c>
      <c r="L8" s="33" t="s">
        <v>205</v>
      </c>
    </row>
    <row r="9" spans="1:15" x14ac:dyDescent="0.3">
      <c r="B9" s="34">
        <v>931</v>
      </c>
      <c r="C9" s="35" t="s">
        <v>5</v>
      </c>
      <c r="D9" s="36">
        <v>7897076909312</v>
      </c>
      <c r="E9" s="36" t="s">
        <v>843</v>
      </c>
      <c r="F9" s="37">
        <v>128</v>
      </c>
      <c r="G9" s="38">
        <f>VLOOKUP(B9,tABELA!C:BO,46,0)</f>
        <v>38.464339540763142</v>
      </c>
      <c r="H9" s="39">
        <f>SC!H9</f>
        <v>0.78</v>
      </c>
      <c r="I9" s="40">
        <v>0.05</v>
      </c>
      <c r="J9" s="40">
        <f t="shared" ref="J9:J40" si="0">H9+I9</f>
        <v>0.83000000000000007</v>
      </c>
      <c r="K9" s="41">
        <v>0.1615</v>
      </c>
      <c r="L9" s="38">
        <f>(G9-G9*J9)*(1-K9)</f>
        <v>5.4828992798380796</v>
      </c>
      <c r="M9" s="42"/>
      <c r="O9" s="6"/>
    </row>
    <row r="10" spans="1:15" x14ac:dyDescent="0.3">
      <c r="B10" s="34">
        <v>934</v>
      </c>
      <c r="C10" s="35" t="s">
        <v>7</v>
      </c>
      <c r="D10" s="36">
        <v>7897076909343</v>
      </c>
      <c r="E10" s="36" t="s">
        <v>843</v>
      </c>
      <c r="F10" s="37">
        <v>80</v>
      </c>
      <c r="G10" s="38">
        <f>VLOOKUP(B10,tABELA!C:BO,46,0)</f>
        <v>71.988547560837617</v>
      </c>
      <c r="H10" s="39">
        <f>SC!H10</f>
        <v>0.75</v>
      </c>
      <c r="I10" s="40">
        <v>0.05</v>
      </c>
      <c r="J10" s="40">
        <f t="shared" si="0"/>
        <v>0.8</v>
      </c>
      <c r="K10" s="41">
        <v>0.1615</v>
      </c>
      <c r="L10" s="38">
        <f t="shared" ref="L10:L53" si="1">(G10-G10*J10)*(1-K10)</f>
        <v>12.072479425952469</v>
      </c>
      <c r="M10" s="42"/>
      <c r="O10" s="6"/>
    </row>
    <row r="11" spans="1:15" x14ac:dyDescent="0.3">
      <c r="B11" s="34">
        <v>740</v>
      </c>
      <c r="C11" s="35" t="s">
        <v>8</v>
      </c>
      <c r="D11" s="36">
        <v>7897076907400</v>
      </c>
      <c r="E11" s="36" t="s">
        <v>843</v>
      </c>
      <c r="F11" s="37">
        <v>192</v>
      </c>
      <c r="G11" s="38">
        <f>VLOOKUP(B11,tABELA!C:BO,46,0)</f>
        <v>44.183796622202166</v>
      </c>
      <c r="H11" s="39">
        <f>SC!H11</f>
        <v>0.75</v>
      </c>
      <c r="I11" s="40">
        <v>0.05</v>
      </c>
      <c r="J11" s="40">
        <f t="shared" si="0"/>
        <v>0.8</v>
      </c>
      <c r="K11" s="41">
        <v>0.1615</v>
      </c>
      <c r="L11" s="38">
        <f t="shared" si="1"/>
        <v>7.4096226935432998</v>
      </c>
      <c r="M11" s="42"/>
      <c r="O11" s="6"/>
    </row>
    <row r="12" spans="1:15" x14ac:dyDescent="0.3">
      <c r="B12" s="34">
        <v>741</v>
      </c>
      <c r="C12" s="35" t="s">
        <v>10</v>
      </c>
      <c r="D12" s="36">
        <v>7897076907417</v>
      </c>
      <c r="E12" s="36" t="s">
        <v>843</v>
      </c>
      <c r="F12" s="37">
        <v>60</v>
      </c>
      <c r="G12" s="38">
        <f>VLOOKUP(B12,tABELA!C:BO,46,0)</f>
        <v>92.198176509109445</v>
      </c>
      <c r="H12" s="39">
        <f>SC!H12</f>
        <v>0.8</v>
      </c>
      <c r="I12" s="40">
        <v>0.05</v>
      </c>
      <c r="J12" s="40">
        <f t="shared" si="0"/>
        <v>0.85000000000000009</v>
      </c>
      <c r="K12" s="41">
        <v>0.1615</v>
      </c>
      <c r="L12" s="38">
        <f t="shared" si="1"/>
        <v>11.59622565043323</v>
      </c>
      <c r="M12" s="42"/>
      <c r="O12" s="6"/>
    </row>
    <row r="13" spans="1:15" x14ac:dyDescent="0.3">
      <c r="B13" s="34">
        <v>2202</v>
      </c>
      <c r="C13" s="35" t="s">
        <v>11</v>
      </c>
      <c r="D13" s="36">
        <v>7897076922021</v>
      </c>
      <c r="E13" s="36" t="s">
        <v>843</v>
      </c>
      <c r="F13" s="37">
        <v>240</v>
      </c>
      <c r="G13" s="38">
        <f>VLOOKUP(B13,tABELA!C:BO,46,0)</f>
        <v>121.64083201610157</v>
      </c>
      <c r="H13" s="39">
        <f>SC!H13</f>
        <v>0.75</v>
      </c>
      <c r="I13" s="40">
        <v>0.05</v>
      </c>
      <c r="J13" s="40">
        <f t="shared" si="0"/>
        <v>0.8</v>
      </c>
      <c r="K13" s="41">
        <v>0.1615</v>
      </c>
      <c r="L13" s="38">
        <f t="shared" si="1"/>
        <v>20.399167529100229</v>
      </c>
      <c r="M13" s="42"/>
      <c r="O13" s="6"/>
    </row>
    <row r="14" spans="1:15" x14ac:dyDescent="0.3">
      <c r="B14" s="34">
        <v>742</v>
      </c>
      <c r="C14" s="35" t="s">
        <v>12</v>
      </c>
      <c r="D14" s="36">
        <v>7897076907424</v>
      </c>
      <c r="E14" s="36" t="s">
        <v>843</v>
      </c>
      <c r="F14" s="37">
        <v>192</v>
      </c>
      <c r="G14" s="38">
        <f>VLOOKUP(B14,tABELA!C:BO,46,0)</f>
        <v>88.486473414688263</v>
      </c>
      <c r="H14" s="39">
        <f>SC!H14</f>
        <v>0.75</v>
      </c>
      <c r="I14" s="40">
        <v>0.05</v>
      </c>
      <c r="J14" s="40">
        <f t="shared" si="0"/>
        <v>0.8</v>
      </c>
      <c r="K14" s="41">
        <v>0.1615</v>
      </c>
      <c r="L14" s="38">
        <f t="shared" si="1"/>
        <v>14.839181591643221</v>
      </c>
      <c r="M14" s="42"/>
      <c r="O14" s="6"/>
    </row>
    <row r="15" spans="1:15" x14ac:dyDescent="0.3">
      <c r="B15" s="34">
        <v>743</v>
      </c>
      <c r="C15" s="35" t="s">
        <v>13</v>
      </c>
      <c r="D15" s="36">
        <v>7897076907431</v>
      </c>
      <c r="E15" s="36" t="s">
        <v>843</v>
      </c>
      <c r="F15" s="37">
        <v>60</v>
      </c>
      <c r="G15" s="38">
        <f>VLOOKUP(B15,tABELA!C:BO,46,0)</f>
        <v>184.39635301821889</v>
      </c>
      <c r="H15" s="39">
        <f>SC!H15</f>
        <v>0.77</v>
      </c>
      <c r="I15" s="40">
        <v>0.05</v>
      </c>
      <c r="J15" s="40">
        <f t="shared" si="0"/>
        <v>0.82000000000000006</v>
      </c>
      <c r="K15" s="41">
        <v>0.1615</v>
      </c>
      <c r="L15" s="38">
        <f t="shared" si="1"/>
        <v>27.830941561039779</v>
      </c>
      <c r="M15" s="42"/>
      <c r="O15" s="6"/>
    </row>
    <row r="16" spans="1:15" x14ac:dyDescent="0.3">
      <c r="B16" s="34">
        <v>2182</v>
      </c>
      <c r="C16" s="35" t="s">
        <v>14</v>
      </c>
      <c r="D16" s="36">
        <v>7897076921826</v>
      </c>
      <c r="E16" s="36" t="s">
        <v>843</v>
      </c>
      <c r="F16" s="37">
        <v>144</v>
      </c>
      <c r="G16" s="38">
        <f>VLOOKUP(B16,tABELA!C:BO,46,0)</f>
        <v>243.46658874153371</v>
      </c>
      <c r="H16" s="39">
        <f>SC!H16</f>
        <v>0.8</v>
      </c>
      <c r="I16" s="40">
        <v>0.05</v>
      </c>
      <c r="J16" s="40">
        <f t="shared" si="0"/>
        <v>0.85000000000000009</v>
      </c>
      <c r="K16" s="41">
        <v>0.1615</v>
      </c>
      <c r="L16" s="38">
        <f t="shared" si="1"/>
        <v>30.622010198966386</v>
      </c>
      <c r="M16" s="42"/>
      <c r="O16" s="6"/>
    </row>
    <row r="17" spans="2:15" x14ac:dyDescent="0.3">
      <c r="B17" s="34">
        <v>1155</v>
      </c>
      <c r="C17" s="35" t="s">
        <v>15</v>
      </c>
      <c r="D17" s="36">
        <v>7897076911551</v>
      </c>
      <c r="E17" s="36" t="s">
        <v>843</v>
      </c>
      <c r="F17" s="37">
        <v>216</v>
      </c>
      <c r="G17" s="38">
        <f>VLOOKUP(B17,tABELA!C:BO,46,0)</f>
        <v>12.3864843855192</v>
      </c>
      <c r="H17" s="39">
        <f>SC!H17</f>
        <v>0.27</v>
      </c>
      <c r="I17" s="40">
        <v>0.05</v>
      </c>
      <c r="J17" s="40">
        <f t="shared" si="0"/>
        <v>0.32</v>
      </c>
      <c r="K17" s="41">
        <v>0.1615</v>
      </c>
      <c r="L17" s="38">
        <f t="shared" si="1"/>
        <v>7.0625256669353371</v>
      </c>
      <c r="M17" s="42"/>
      <c r="O17" s="6"/>
    </row>
    <row r="18" spans="2:15" x14ac:dyDescent="0.3">
      <c r="B18" s="34">
        <v>1156</v>
      </c>
      <c r="C18" s="35" t="s">
        <v>17</v>
      </c>
      <c r="D18" s="36">
        <v>7897076911568</v>
      </c>
      <c r="E18" s="36" t="s">
        <v>843</v>
      </c>
      <c r="F18" s="37">
        <v>216</v>
      </c>
      <c r="G18" s="38">
        <f>VLOOKUP(B18,tABELA!C:BO,46,0)</f>
        <v>18.592764982895137</v>
      </c>
      <c r="H18" s="39">
        <f>SC!H18</f>
        <v>0.31</v>
      </c>
      <c r="I18" s="40">
        <v>0.05</v>
      </c>
      <c r="J18" s="40">
        <f t="shared" si="0"/>
        <v>0.36</v>
      </c>
      <c r="K18" s="41">
        <v>0.1615</v>
      </c>
      <c r="L18" s="38">
        <f t="shared" si="1"/>
        <v>9.9776214004208477</v>
      </c>
      <c r="M18" s="42"/>
      <c r="O18" s="6"/>
    </row>
    <row r="19" spans="2:15" x14ac:dyDescent="0.3">
      <c r="B19" s="34">
        <v>1157</v>
      </c>
      <c r="C19" s="35" t="s">
        <v>18</v>
      </c>
      <c r="D19" s="36">
        <v>7897076911575</v>
      </c>
      <c r="E19" s="36" t="s">
        <v>843</v>
      </c>
      <c r="F19" s="37">
        <v>216</v>
      </c>
      <c r="G19" s="38">
        <f>VLOOKUP(B19,tABELA!C:BO,46,0)</f>
        <v>24.825122389503743</v>
      </c>
      <c r="H19" s="39">
        <f>SC!H19</f>
        <v>0.3</v>
      </c>
      <c r="I19" s="40">
        <v>0.05</v>
      </c>
      <c r="J19" s="40">
        <f t="shared" si="0"/>
        <v>0.35</v>
      </c>
      <c r="K19" s="41">
        <v>0.1615</v>
      </c>
      <c r="L19" s="38">
        <f t="shared" si="1"/>
        <v>13.530312330339278</v>
      </c>
      <c r="M19" s="42"/>
      <c r="O19" s="6"/>
    </row>
    <row r="20" spans="2:15" x14ac:dyDescent="0.3">
      <c r="B20" s="34">
        <v>1158</v>
      </c>
      <c r="C20" s="35" t="s">
        <v>19</v>
      </c>
      <c r="D20" s="36">
        <v>7897076911582</v>
      </c>
      <c r="E20" s="36" t="s">
        <v>843</v>
      </c>
      <c r="F20" s="37">
        <v>180</v>
      </c>
      <c r="G20" s="38">
        <f>VLOOKUP(B20,tABELA!C:BO,46,0)</f>
        <v>37.23768358425562</v>
      </c>
      <c r="H20" s="39">
        <f>SC!H20</f>
        <v>0.49</v>
      </c>
      <c r="I20" s="40">
        <v>0.05</v>
      </c>
      <c r="J20" s="40">
        <f t="shared" si="0"/>
        <v>0.54</v>
      </c>
      <c r="K20" s="41">
        <v>0.1615</v>
      </c>
      <c r="L20" s="38">
        <f t="shared" si="1"/>
        <v>14.362946935283237</v>
      </c>
      <c r="M20" s="42"/>
      <c r="O20" s="6"/>
    </row>
    <row r="21" spans="2:15" x14ac:dyDescent="0.3">
      <c r="B21" s="34">
        <v>2380</v>
      </c>
      <c r="C21" s="35" t="s">
        <v>25</v>
      </c>
      <c r="D21" s="44">
        <v>7897076923806</v>
      </c>
      <c r="E21" s="36" t="s">
        <v>843</v>
      </c>
      <c r="F21" s="45">
        <v>100</v>
      </c>
      <c r="G21" s="38">
        <f>VLOOKUP(B21,tABELA!C:BO,46,0)</f>
        <v>79.544042827773211</v>
      </c>
      <c r="H21" s="39">
        <f>SC!H21</f>
        <v>0.45</v>
      </c>
      <c r="I21" s="40">
        <v>0.05</v>
      </c>
      <c r="J21" s="40">
        <f t="shared" si="0"/>
        <v>0.5</v>
      </c>
      <c r="K21" s="41">
        <v>0.1615</v>
      </c>
      <c r="L21" s="38">
        <f t="shared" si="1"/>
        <v>33.348839955543923</v>
      </c>
      <c r="M21" s="42"/>
      <c r="O21" s="6"/>
    </row>
    <row r="22" spans="2:15" x14ac:dyDescent="0.3">
      <c r="B22" s="34">
        <v>2381</v>
      </c>
      <c r="C22" s="35" t="s">
        <v>27</v>
      </c>
      <c r="D22" s="44">
        <v>7897076923813</v>
      </c>
      <c r="E22" s="36" t="s">
        <v>843</v>
      </c>
      <c r="F22" s="45">
        <v>96</v>
      </c>
      <c r="G22" s="38">
        <f>VLOOKUP(B22,tABELA!C:BO,46,0)</f>
        <v>104.28432715464459</v>
      </c>
      <c r="H22" s="39">
        <f>SC!H22</f>
        <v>0.45</v>
      </c>
      <c r="I22" s="40">
        <v>0.05</v>
      </c>
      <c r="J22" s="40">
        <f t="shared" si="0"/>
        <v>0.5</v>
      </c>
      <c r="K22" s="41">
        <v>0.1615</v>
      </c>
      <c r="L22" s="38">
        <f t="shared" si="1"/>
        <v>43.721204159584744</v>
      </c>
      <c r="M22" s="42"/>
      <c r="O22" s="6"/>
    </row>
    <row r="23" spans="2:15" x14ac:dyDescent="0.3">
      <c r="B23" s="34">
        <v>2374</v>
      </c>
      <c r="C23" s="35" t="s">
        <v>20</v>
      </c>
      <c r="D23" s="44">
        <v>7897076923745</v>
      </c>
      <c r="E23" s="36" t="s">
        <v>843</v>
      </c>
      <c r="F23" s="45">
        <v>120</v>
      </c>
      <c r="G23" s="38">
        <f>VLOOKUP(B23,tABELA!C:BO,46,0)</f>
        <v>74.06234608690211</v>
      </c>
      <c r="H23" s="39">
        <f>SC!H23</f>
        <v>0.5</v>
      </c>
      <c r="I23" s="40">
        <v>0.05</v>
      </c>
      <c r="J23" s="40">
        <f t="shared" si="0"/>
        <v>0.55000000000000004</v>
      </c>
      <c r="K23" s="41">
        <v>0.1615</v>
      </c>
      <c r="L23" s="38">
        <f t="shared" si="1"/>
        <v>27.945574737240339</v>
      </c>
      <c r="M23" s="42"/>
      <c r="O23" s="6"/>
    </row>
    <row r="24" spans="2:15" x14ac:dyDescent="0.3">
      <c r="B24" s="34">
        <v>2376</v>
      </c>
      <c r="C24" s="35" t="s">
        <v>22</v>
      </c>
      <c r="D24" s="44">
        <v>7897076923769</v>
      </c>
      <c r="E24" s="36" t="s">
        <v>843</v>
      </c>
      <c r="F24" s="45">
        <v>120</v>
      </c>
      <c r="G24" s="38">
        <f>VLOOKUP(B24,tABELA!C:BO,46,0)</f>
        <v>88.301548705357689</v>
      </c>
      <c r="H24" s="39">
        <f>SC!H24</f>
        <v>0.5</v>
      </c>
      <c r="I24" s="40">
        <v>0.05</v>
      </c>
      <c r="J24" s="40">
        <f t="shared" si="0"/>
        <v>0.55000000000000004</v>
      </c>
      <c r="K24" s="41">
        <v>0.1615</v>
      </c>
      <c r="L24" s="38">
        <f t="shared" si="1"/>
        <v>33.318381865249087</v>
      </c>
      <c r="M24" s="42"/>
      <c r="O24" s="6"/>
    </row>
    <row r="25" spans="2:15" x14ac:dyDescent="0.3">
      <c r="B25" s="34">
        <v>2375</v>
      </c>
      <c r="C25" s="35" t="s">
        <v>23</v>
      </c>
      <c r="D25" s="44">
        <v>7897076923752</v>
      </c>
      <c r="E25" s="36" t="s">
        <v>843</v>
      </c>
      <c r="F25" s="45">
        <v>80</v>
      </c>
      <c r="G25" s="38">
        <f>VLOOKUP(B25,tABELA!C:BO,46,0)</f>
        <v>111.10012358425782</v>
      </c>
      <c r="H25" s="39">
        <f>SC!H25</f>
        <v>0.5</v>
      </c>
      <c r="I25" s="40">
        <v>0.05</v>
      </c>
      <c r="J25" s="40">
        <f t="shared" si="0"/>
        <v>0.55000000000000004</v>
      </c>
      <c r="K25" s="41">
        <v>0.1615</v>
      </c>
      <c r="L25" s="38">
        <f t="shared" si="1"/>
        <v>41.920854131430076</v>
      </c>
      <c r="M25" s="42"/>
      <c r="O25" s="6"/>
    </row>
    <row r="26" spans="2:15" x14ac:dyDescent="0.3">
      <c r="B26" s="34">
        <v>2377</v>
      </c>
      <c r="C26" s="35" t="s">
        <v>24</v>
      </c>
      <c r="D26" s="44">
        <v>7897076923776</v>
      </c>
      <c r="E26" s="36" t="s">
        <v>843</v>
      </c>
      <c r="F26" s="45">
        <v>80</v>
      </c>
      <c r="G26" s="38">
        <f>VLOOKUP(B26,tABELA!C:BO,46,0)</f>
        <v>132.16833154013599</v>
      </c>
      <c r="H26" s="39">
        <f>SC!H26</f>
        <v>0.6</v>
      </c>
      <c r="I26" s="40">
        <v>0.05</v>
      </c>
      <c r="J26" s="40">
        <f t="shared" si="0"/>
        <v>0.65</v>
      </c>
      <c r="K26" s="41">
        <v>0.1615</v>
      </c>
      <c r="L26" s="38">
        <f t="shared" si="1"/>
        <v>38.788101098741407</v>
      </c>
      <c r="M26" s="42"/>
      <c r="O26" s="6"/>
    </row>
    <row r="27" spans="2:15" x14ac:dyDescent="0.3">
      <c r="B27" s="34">
        <v>1881</v>
      </c>
      <c r="C27" s="35" t="s">
        <v>28</v>
      </c>
      <c r="D27" s="44">
        <v>7897076918819</v>
      </c>
      <c r="E27" s="36" t="s">
        <v>843</v>
      </c>
      <c r="F27" s="45">
        <v>160</v>
      </c>
      <c r="G27" s="38">
        <f>VLOOKUP(B27,tABELA!C:BO,46,0)</f>
        <v>85.075590121592384</v>
      </c>
      <c r="H27" s="39">
        <f>SC!H27</f>
        <v>0.45</v>
      </c>
      <c r="I27" s="40">
        <v>0.05</v>
      </c>
      <c r="J27" s="40">
        <f t="shared" si="0"/>
        <v>0.5</v>
      </c>
      <c r="K27" s="41">
        <v>0.1615</v>
      </c>
      <c r="L27" s="38">
        <f t="shared" si="1"/>
        <v>35.66794115847761</v>
      </c>
      <c r="M27" s="42"/>
      <c r="O27" s="6"/>
    </row>
    <row r="28" spans="2:15" x14ac:dyDescent="0.3">
      <c r="B28" s="34">
        <v>1882</v>
      </c>
      <c r="C28" s="35" t="s">
        <v>30</v>
      </c>
      <c r="D28" s="44">
        <v>7897076918826</v>
      </c>
      <c r="E28" s="36" t="s">
        <v>843</v>
      </c>
      <c r="F28" s="45">
        <v>96</v>
      </c>
      <c r="G28" s="38">
        <f>VLOOKUP(B28,tABELA!C:BO,46,0)</f>
        <v>119.10582617022936</v>
      </c>
      <c r="H28" s="39">
        <f>SC!H28</f>
        <v>0.47</v>
      </c>
      <c r="I28" s="40">
        <v>0.05</v>
      </c>
      <c r="J28" s="40">
        <f t="shared" si="0"/>
        <v>0.52</v>
      </c>
      <c r="K28" s="41">
        <v>0.1615</v>
      </c>
      <c r="L28" s="38">
        <f t="shared" si="1"/>
        <v>47.93771291699391</v>
      </c>
      <c r="M28" s="42"/>
      <c r="O28" s="6"/>
    </row>
    <row r="29" spans="2:15" x14ac:dyDescent="0.3">
      <c r="B29" s="34">
        <v>1884</v>
      </c>
      <c r="C29" s="35" t="s">
        <v>31</v>
      </c>
      <c r="D29" s="44">
        <v>7897076918840</v>
      </c>
      <c r="E29" s="36" t="s">
        <v>843</v>
      </c>
      <c r="F29" s="45">
        <v>128</v>
      </c>
      <c r="G29" s="38">
        <f>VLOOKUP(B29,tABELA!C:BO,46,0)</f>
        <v>116.06787789462307</v>
      </c>
      <c r="H29" s="39">
        <f>SC!H29</f>
        <v>0.68</v>
      </c>
      <c r="I29" s="40">
        <v>0.05</v>
      </c>
      <c r="J29" s="40">
        <f t="shared" si="0"/>
        <v>0.73000000000000009</v>
      </c>
      <c r="K29" s="41">
        <v>0.1615</v>
      </c>
      <c r="L29" s="38">
        <f t="shared" si="1"/>
        <v>26.27718721595318</v>
      </c>
      <c r="M29" s="42"/>
      <c r="O29" s="6"/>
    </row>
    <row r="30" spans="2:15" x14ac:dyDescent="0.3">
      <c r="B30" s="34">
        <v>1885</v>
      </c>
      <c r="C30" s="35" t="s">
        <v>32</v>
      </c>
      <c r="D30" s="44">
        <v>7897076918857</v>
      </c>
      <c r="E30" s="36" t="s">
        <v>843</v>
      </c>
      <c r="F30" s="45">
        <v>96</v>
      </c>
      <c r="G30" s="38">
        <f>VLOOKUP(B30,tABELA!C:BO,46,0)</f>
        <v>162.49763673339555</v>
      </c>
      <c r="H30" s="39">
        <f>SC!H30</f>
        <v>0.67</v>
      </c>
      <c r="I30" s="40">
        <v>0.05</v>
      </c>
      <c r="J30" s="40">
        <f t="shared" si="0"/>
        <v>0.72000000000000008</v>
      </c>
      <c r="K30" s="41">
        <v>0.1615</v>
      </c>
      <c r="L30" s="38">
        <f t="shared" si="1"/>
        <v>38.151195152266602</v>
      </c>
      <c r="M30" s="42"/>
      <c r="O30" s="6"/>
    </row>
    <row r="31" spans="2:15" x14ac:dyDescent="0.3">
      <c r="B31" s="34">
        <v>1886</v>
      </c>
      <c r="C31" s="35" t="s">
        <v>33</v>
      </c>
      <c r="D31" s="44">
        <v>7897076918864</v>
      </c>
      <c r="E31" s="36" t="s">
        <v>843</v>
      </c>
      <c r="F31" s="45">
        <v>128</v>
      </c>
      <c r="G31" s="38">
        <f>VLOOKUP(B31,tABELA!C:BO,46,0)</f>
        <v>232.1487941938625</v>
      </c>
      <c r="H31" s="39">
        <f>SC!H31</f>
        <v>0.4</v>
      </c>
      <c r="I31" s="40">
        <v>0.05</v>
      </c>
      <c r="J31" s="40">
        <f t="shared" si="0"/>
        <v>0.45</v>
      </c>
      <c r="K31" s="41">
        <v>0.1615</v>
      </c>
      <c r="L31" s="38">
        <f t="shared" si="1"/>
        <v>107.06122016235454</v>
      </c>
      <c r="M31" s="42"/>
      <c r="O31" s="6"/>
    </row>
    <row r="32" spans="2:15" x14ac:dyDescent="0.3">
      <c r="B32" s="34">
        <v>1113</v>
      </c>
      <c r="C32" s="35" t="s">
        <v>34</v>
      </c>
      <c r="D32" s="44">
        <v>7897076911131</v>
      </c>
      <c r="E32" s="36" t="s">
        <v>843</v>
      </c>
      <c r="F32" s="45">
        <v>80</v>
      </c>
      <c r="G32" s="38">
        <f>VLOOKUP(B32,tABELA!C:BO,46,0)</f>
        <v>86.8879283632631</v>
      </c>
      <c r="H32" s="39">
        <f>SC!H32</f>
        <v>0.08</v>
      </c>
      <c r="I32" s="40">
        <v>0.05</v>
      </c>
      <c r="J32" s="40">
        <f t="shared" si="0"/>
        <v>0.13</v>
      </c>
      <c r="K32" s="41">
        <v>0.1615</v>
      </c>
      <c r="L32" s="38">
        <f t="shared" si="1"/>
        <v>63.38430930135862</v>
      </c>
      <c r="M32" s="42"/>
      <c r="O32" s="6"/>
    </row>
    <row r="33" spans="1:15" x14ac:dyDescent="0.3">
      <c r="B33" s="34">
        <v>1114</v>
      </c>
      <c r="C33" s="35" t="s">
        <v>35</v>
      </c>
      <c r="D33" s="44">
        <v>7897076911148</v>
      </c>
      <c r="E33" s="36" t="s">
        <v>843</v>
      </c>
      <c r="F33" s="45">
        <v>30</v>
      </c>
      <c r="G33" s="38">
        <f>VLOOKUP(B33,tABELA!C:BO,46,0)</f>
        <v>121.64831507041488</v>
      </c>
      <c r="H33" s="39">
        <f>SC!H33</f>
        <v>0.08</v>
      </c>
      <c r="I33" s="40">
        <v>0.05</v>
      </c>
      <c r="J33" s="40">
        <f t="shared" si="0"/>
        <v>0.13</v>
      </c>
      <c r="K33" s="41">
        <v>0.1615</v>
      </c>
      <c r="L33" s="38">
        <f t="shared" si="1"/>
        <v>88.741837602292307</v>
      </c>
      <c r="M33" s="42"/>
      <c r="O33" s="6"/>
    </row>
    <row r="34" spans="1:15" s="43" customFormat="1" x14ac:dyDescent="0.3">
      <c r="A34" s="43" t="s">
        <v>206</v>
      </c>
      <c r="B34" s="47">
        <v>2300</v>
      </c>
      <c r="C34" s="48" t="s">
        <v>36</v>
      </c>
      <c r="D34" s="30">
        <v>7897076923004</v>
      </c>
      <c r="E34" s="49" t="s">
        <v>843</v>
      </c>
      <c r="F34" s="29">
        <v>55</v>
      </c>
      <c r="G34" s="38">
        <f>VLOOKUP(B34,tABELA!C:BO,46,0)</f>
        <v>62.702685370880019</v>
      </c>
      <c r="H34" s="39">
        <f>SC!H34</f>
        <v>0.65</v>
      </c>
      <c r="I34" s="40">
        <v>0.05</v>
      </c>
      <c r="J34" s="40">
        <f t="shared" si="0"/>
        <v>0.70000000000000007</v>
      </c>
      <c r="K34" s="41">
        <v>0.1615</v>
      </c>
      <c r="L34" s="38">
        <f t="shared" si="1"/>
        <v>15.772860505044866</v>
      </c>
      <c r="M34" s="42"/>
      <c r="O34" s="6"/>
    </row>
    <row r="35" spans="1:15" s="43" customFormat="1" x14ac:dyDescent="0.3">
      <c r="A35" s="43" t="s">
        <v>206</v>
      </c>
      <c r="B35" s="47">
        <v>2298</v>
      </c>
      <c r="C35" s="48" t="s">
        <v>38</v>
      </c>
      <c r="D35" s="30">
        <v>7897076922984</v>
      </c>
      <c r="E35" s="49" t="s">
        <v>843</v>
      </c>
      <c r="F35" s="29">
        <v>77</v>
      </c>
      <c r="G35" s="38">
        <f>VLOOKUP(B35,tABELA!C:BO,46,0)</f>
        <v>45.227300339139077</v>
      </c>
      <c r="H35" s="39">
        <f>SC!H35</f>
        <v>0.69</v>
      </c>
      <c r="I35" s="40">
        <v>0.05</v>
      </c>
      <c r="J35" s="40">
        <f t="shared" si="0"/>
        <v>0.74</v>
      </c>
      <c r="K35" s="41">
        <v>0.1615</v>
      </c>
      <c r="L35" s="38">
        <f t="shared" si="1"/>
        <v>9.8600037469357105</v>
      </c>
      <c r="M35" s="42"/>
      <c r="O35" s="6"/>
    </row>
    <row r="36" spans="1:15" s="43" customFormat="1" x14ac:dyDescent="0.3">
      <c r="A36" s="43" t="s">
        <v>206</v>
      </c>
      <c r="B36" s="47">
        <v>2299</v>
      </c>
      <c r="C36" s="48" t="s">
        <v>39</v>
      </c>
      <c r="D36" s="30">
        <v>7897076922991</v>
      </c>
      <c r="E36" s="49" t="s">
        <v>843</v>
      </c>
      <c r="F36" s="29">
        <v>55</v>
      </c>
      <c r="G36" s="38">
        <f>VLOOKUP(B36,tABELA!C:BO,46,0)</f>
        <v>55.015101025851131</v>
      </c>
      <c r="H36" s="39">
        <f>SC!H36</f>
        <v>0.66</v>
      </c>
      <c r="I36" s="40">
        <v>0.05</v>
      </c>
      <c r="J36" s="40">
        <f t="shared" si="0"/>
        <v>0.71000000000000008</v>
      </c>
      <c r="K36" s="41">
        <v>0.1615</v>
      </c>
      <c r="L36" s="38">
        <f t="shared" si="1"/>
        <v>13.377747040951085</v>
      </c>
      <c r="M36" s="42"/>
      <c r="O36" s="6"/>
    </row>
    <row r="37" spans="1:15" x14ac:dyDescent="0.3">
      <c r="B37" s="34">
        <v>2343</v>
      </c>
      <c r="C37" s="35" t="s">
        <v>40</v>
      </c>
      <c r="D37" s="44">
        <v>7897076923431</v>
      </c>
      <c r="E37" s="36" t="s">
        <v>843</v>
      </c>
      <c r="F37" s="45">
        <v>40</v>
      </c>
      <c r="G37" s="38">
        <f>VLOOKUP(B37,tABELA!C:BO,46,0)</f>
        <v>136.27630186883701</v>
      </c>
      <c r="H37" s="39">
        <f>SC!H37</f>
        <v>0.78</v>
      </c>
      <c r="I37" s="40">
        <v>0.05</v>
      </c>
      <c r="J37" s="40">
        <f t="shared" si="0"/>
        <v>0.83000000000000007</v>
      </c>
      <c r="K37" s="41">
        <v>0.1615</v>
      </c>
      <c r="L37" s="38">
        <f t="shared" si="1"/>
        <v>19.425505449893361</v>
      </c>
      <c r="M37" s="42"/>
      <c r="O37" s="6"/>
    </row>
    <row r="38" spans="1:15" x14ac:dyDescent="0.3">
      <c r="B38" s="34">
        <v>2344</v>
      </c>
      <c r="C38" s="35" t="s">
        <v>42</v>
      </c>
      <c r="D38" s="44">
        <v>7897076923448</v>
      </c>
      <c r="E38" s="36" t="s">
        <v>843</v>
      </c>
      <c r="F38" s="45">
        <v>40</v>
      </c>
      <c r="G38" s="38">
        <f>VLOOKUP(B38,tABELA!C:BO,46,0)</f>
        <v>153.61959782248468</v>
      </c>
      <c r="H38" s="39">
        <f>SC!H38</f>
        <v>0.53</v>
      </c>
      <c r="I38" s="40">
        <v>0.05</v>
      </c>
      <c r="J38" s="40">
        <f t="shared" si="0"/>
        <v>0.58000000000000007</v>
      </c>
      <c r="K38" s="41">
        <v>0.1615</v>
      </c>
      <c r="L38" s="38">
        <f t="shared" si="1"/>
        <v>54.100213765144424</v>
      </c>
      <c r="M38" s="42"/>
      <c r="O38" s="6"/>
    </row>
    <row r="39" spans="1:15" x14ac:dyDescent="0.3">
      <c r="B39" s="34">
        <v>2213</v>
      </c>
      <c r="C39" s="35" t="s">
        <v>43</v>
      </c>
      <c r="D39" s="44">
        <v>7897076922137</v>
      </c>
      <c r="E39" s="36" t="s">
        <v>843</v>
      </c>
      <c r="F39" s="45">
        <v>360</v>
      </c>
      <c r="G39" s="38">
        <f>VLOOKUP(B39,tABELA!C:BO,46,0)</f>
        <v>75.948706890157212</v>
      </c>
      <c r="H39" s="39">
        <f>SC!H39</f>
        <v>0.65</v>
      </c>
      <c r="I39" s="40">
        <v>0.05</v>
      </c>
      <c r="J39" s="40">
        <f t="shared" si="0"/>
        <v>0.70000000000000007</v>
      </c>
      <c r="K39" s="41">
        <v>0.1615</v>
      </c>
      <c r="L39" s="38">
        <f t="shared" si="1"/>
        <v>19.10489721821904</v>
      </c>
      <c r="M39" s="42"/>
      <c r="O39" s="6"/>
    </row>
    <row r="40" spans="1:15" x14ac:dyDescent="0.3">
      <c r="B40" s="34">
        <v>2214</v>
      </c>
      <c r="C40" s="35" t="s">
        <v>45</v>
      </c>
      <c r="D40" s="44">
        <v>7897076922144</v>
      </c>
      <c r="E40" s="36" t="s">
        <v>843</v>
      </c>
      <c r="F40" s="45">
        <v>360</v>
      </c>
      <c r="G40" s="38">
        <f>VLOOKUP(B40,tABELA!C:BO,46,0)</f>
        <v>262.77600663763576</v>
      </c>
      <c r="H40" s="39">
        <f>SC!H40</f>
        <v>0.65</v>
      </c>
      <c r="I40" s="40">
        <v>0.05</v>
      </c>
      <c r="J40" s="40">
        <f t="shared" si="0"/>
        <v>0.70000000000000007</v>
      </c>
      <c r="K40" s="41">
        <v>0.1615</v>
      </c>
      <c r="L40" s="38">
        <f t="shared" si="1"/>
        <v>66.101304469697268</v>
      </c>
      <c r="M40" s="42"/>
      <c r="O40" s="6"/>
    </row>
    <row r="41" spans="1:15" s="43" customFormat="1" x14ac:dyDescent="0.3">
      <c r="A41" s="43" t="s">
        <v>206</v>
      </c>
      <c r="B41" s="47">
        <v>791</v>
      </c>
      <c r="C41" s="48" t="s">
        <v>48</v>
      </c>
      <c r="D41" s="30">
        <v>7897076907912</v>
      </c>
      <c r="E41" s="49" t="s">
        <v>843</v>
      </c>
      <c r="F41" s="29">
        <v>160</v>
      </c>
      <c r="G41" s="38">
        <f>VLOOKUP(B41,tABELA!C:BO,46,0)</f>
        <v>25.111967291063138</v>
      </c>
      <c r="H41" s="39">
        <f>SC!H41</f>
        <v>0.7</v>
      </c>
      <c r="I41" s="40">
        <v>0.05</v>
      </c>
      <c r="J41" s="40">
        <f t="shared" ref="J41:J72" si="2">H41+I41</f>
        <v>0.75</v>
      </c>
      <c r="K41" s="41">
        <v>0.1615</v>
      </c>
      <c r="L41" s="38">
        <f t="shared" si="1"/>
        <v>5.2640961433891107</v>
      </c>
      <c r="M41" s="42"/>
      <c r="O41" s="6"/>
    </row>
    <row r="42" spans="1:15" s="43" customFormat="1" x14ac:dyDescent="0.3">
      <c r="A42" s="43" t="s">
        <v>206</v>
      </c>
      <c r="B42" s="47">
        <v>790</v>
      </c>
      <c r="C42" s="48" t="s">
        <v>46</v>
      </c>
      <c r="D42" s="30">
        <v>7897076907905</v>
      </c>
      <c r="E42" s="49" t="s">
        <v>843</v>
      </c>
      <c r="F42" s="29">
        <v>192</v>
      </c>
      <c r="G42" s="38">
        <f>VLOOKUP(B42,tABELA!C:BO,46,0)</f>
        <v>20.092181513773777</v>
      </c>
      <c r="H42" s="39">
        <f>SC!H42</f>
        <v>0.7</v>
      </c>
      <c r="I42" s="40">
        <v>0.05</v>
      </c>
      <c r="J42" s="40">
        <f t="shared" si="2"/>
        <v>0.75</v>
      </c>
      <c r="K42" s="41">
        <v>0.1615</v>
      </c>
      <c r="L42" s="38">
        <f t="shared" si="1"/>
        <v>4.2118235498248291</v>
      </c>
      <c r="M42" s="42"/>
      <c r="O42" s="6"/>
    </row>
    <row r="43" spans="1:15" x14ac:dyDescent="0.3">
      <c r="B43" s="34">
        <v>2224</v>
      </c>
      <c r="C43" s="35" t="s">
        <v>49</v>
      </c>
      <c r="D43" s="44">
        <v>7897076922243</v>
      </c>
      <c r="E43" s="36" t="s">
        <v>843</v>
      </c>
      <c r="F43" s="45">
        <v>336</v>
      </c>
      <c r="G43" s="38">
        <f>VLOOKUP(B43,tABELA!C:BO,46,0)</f>
        <v>41.149204969156415</v>
      </c>
      <c r="H43" s="39">
        <f>SC!H43</f>
        <v>0.8</v>
      </c>
      <c r="I43" s="40">
        <v>0.05</v>
      </c>
      <c r="J43" s="40">
        <f t="shared" si="2"/>
        <v>0.85000000000000009</v>
      </c>
      <c r="K43" s="41">
        <v>0.1615</v>
      </c>
      <c r="L43" s="38">
        <f t="shared" si="1"/>
        <v>5.1755412549956459</v>
      </c>
      <c r="M43" s="42"/>
      <c r="O43" s="6"/>
    </row>
    <row r="44" spans="1:15" x14ac:dyDescent="0.3">
      <c r="B44" s="34">
        <v>2225</v>
      </c>
      <c r="C44" s="35" t="s">
        <v>51</v>
      </c>
      <c r="D44" s="44">
        <v>7897076922250</v>
      </c>
      <c r="E44" s="36" t="s">
        <v>843</v>
      </c>
      <c r="F44" s="45">
        <v>144</v>
      </c>
      <c r="G44" s="38">
        <f>VLOOKUP(B44,tABELA!C:BO,46,0)</f>
        <v>60.928464772138121</v>
      </c>
      <c r="H44" s="39">
        <f>SC!H44</f>
        <v>0.77</v>
      </c>
      <c r="I44" s="40">
        <v>0.05</v>
      </c>
      <c r="J44" s="40">
        <f t="shared" si="2"/>
        <v>0.82000000000000006</v>
      </c>
      <c r="K44" s="41">
        <v>0.1615</v>
      </c>
      <c r="L44" s="38">
        <f t="shared" si="1"/>
        <v>9.195933188058806</v>
      </c>
      <c r="M44" s="42"/>
      <c r="O44" s="6"/>
    </row>
    <row r="45" spans="1:15" x14ac:dyDescent="0.3">
      <c r="B45" s="34">
        <v>1090</v>
      </c>
      <c r="C45" s="35" t="s">
        <v>52</v>
      </c>
      <c r="D45" s="44">
        <v>7897076910905</v>
      </c>
      <c r="E45" s="36" t="s">
        <v>843</v>
      </c>
      <c r="F45" s="45">
        <v>144</v>
      </c>
      <c r="G45" s="38">
        <f>VLOOKUP(B45,tABELA!C:BO,46,0)</f>
        <v>13.652843410167986</v>
      </c>
      <c r="H45" s="39">
        <f>SC!H45</f>
        <v>0.32</v>
      </c>
      <c r="I45" s="40">
        <v>0.05</v>
      </c>
      <c r="J45" s="40">
        <f t="shared" si="2"/>
        <v>0.37</v>
      </c>
      <c r="K45" s="41">
        <v>0.1615</v>
      </c>
      <c r="L45" s="38">
        <f t="shared" si="1"/>
        <v>7.2121827956382889</v>
      </c>
      <c r="M45" s="42"/>
      <c r="O45" s="6"/>
    </row>
    <row r="46" spans="1:15" x14ac:dyDescent="0.3">
      <c r="B46" s="34">
        <v>1092</v>
      </c>
      <c r="C46" s="35" t="s">
        <v>54</v>
      </c>
      <c r="D46" s="44">
        <v>7897076910929</v>
      </c>
      <c r="E46" s="36" t="s">
        <v>843</v>
      </c>
      <c r="F46" s="45">
        <v>144</v>
      </c>
      <c r="G46" s="38">
        <f>VLOOKUP(B46,tABELA!C:BO,46,0)</f>
        <v>19.13456941651253</v>
      </c>
      <c r="H46" s="39">
        <f>SC!H46</f>
        <v>0.26</v>
      </c>
      <c r="I46" s="40">
        <v>0.05</v>
      </c>
      <c r="J46" s="40">
        <f t="shared" si="2"/>
        <v>0.31</v>
      </c>
      <c r="K46" s="41">
        <v>0.1615</v>
      </c>
      <c r="L46" s="38">
        <f t="shared" si="1"/>
        <v>11.070592154464572</v>
      </c>
      <c r="M46" s="42"/>
      <c r="O46" s="6"/>
    </row>
    <row r="47" spans="1:15" s="43" customFormat="1" x14ac:dyDescent="0.3">
      <c r="A47" s="43" t="s">
        <v>206</v>
      </c>
      <c r="B47" s="47">
        <v>1270</v>
      </c>
      <c r="C47" s="48" t="s">
        <v>55</v>
      </c>
      <c r="D47" s="30">
        <v>7897076912701</v>
      </c>
      <c r="E47" s="49" t="s">
        <v>843</v>
      </c>
      <c r="F47" s="29">
        <v>288</v>
      </c>
      <c r="G47" s="38">
        <f>VLOOKUP(B47,tABELA!C:BO,46,0)</f>
        <v>49.705120086501275</v>
      </c>
      <c r="H47" s="39">
        <f>SC!H47</f>
        <v>0.84</v>
      </c>
      <c r="I47" s="40">
        <v>0.05</v>
      </c>
      <c r="J47" s="40">
        <f t="shared" si="2"/>
        <v>0.89</v>
      </c>
      <c r="K47" s="41">
        <v>0.1615</v>
      </c>
      <c r="L47" s="38">
        <f t="shared" si="1"/>
        <v>4.5845517511784459</v>
      </c>
      <c r="M47" s="42"/>
      <c r="O47" s="6"/>
    </row>
    <row r="48" spans="1:15" x14ac:dyDescent="0.3">
      <c r="B48" s="56">
        <v>1233</v>
      </c>
      <c r="C48" s="57" t="s">
        <v>57</v>
      </c>
      <c r="D48" s="30">
        <v>7897076912336</v>
      </c>
      <c r="E48" s="49" t="s">
        <v>843</v>
      </c>
      <c r="F48" s="29">
        <v>168</v>
      </c>
      <c r="G48" s="38">
        <f>VLOOKUP(B48,tABELA!C:BO,46,0)</f>
        <v>69.201468013069402</v>
      </c>
      <c r="H48" s="39">
        <f>SC!H48</f>
        <v>0.78</v>
      </c>
      <c r="I48" s="40">
        <v>0.05</v>
      </c>
      <c r="J48" s="40">
        <f t="shared" si="2"/>
        <v>0.83000000000000007</v>
      </c>
      <c r="K48" s="41">
        <v>0.1615</v>
      </c>
      <c r="L48" s="38">
        <f t="shared" si="1"/>
        <v>9.8643232579229725</v>
      </c>
      <c r="M48" s="59"/>
      <c r="O48" s="6"/>
    </row>
    <row r="49" spans="1:15" x14ac:dyDescent="0.3">
      <c r="B49" s="56">
        <v>1234</v>
      </c>
      <c r="C49" s="57" t="s">
        <v>59</v>
      </c>
      <c r="D49" s="30">
        <v>7897076912343</v>
      </c>
      <c r="E49" s="49" t="s">
        <v>843</v>
      </c>
      <c r="F49" s="29">
        <v>180</v>
      </c>
      <c r="G49" s="38">
        <f>VLOOKUP(B49,tABELA!C:BO,46,0)</f>
        <v>62.187537966316228</v>
      </c>
      <c r="H49" s="39">
        <f>SC!H49</f>
        <v>0.78</v>
      </c>
      <c r="I49" s="40">
        <v>0.05</v>
      </c>
      <c r="J49" s="40">
        <f t="shared" si="2"/>
        <v>0.83000000000000007</v>
      </c>
      <c r="K49" s="41">
        <v>0.1615</v>
      </c>
      <c r="L49" s="38">
        <f t="shared" si="1"/>
        <v>8.8645225994085468</v>
      </c>
      <c r="M49" s="59"/>
      <c r="O49" s="6"/>
    </row>
    <row r="50" spans="1:15" x14ac:dyDescent="0.3">
      <c r="B50" s="34">
        <v>2363</v>
      </c>
      <c r="C50" s="35" t="s">
        <v>60</v>
      </c>
      <c r="D50" s="44">
        <v>7897076923639</v>
      </c>
      <c r="E50" s="36" t="s">
        <v>843</v>
      </c>
      <c r="F50" s="45">
        <v>420</v>
      </c>
      <c r="G50" s="38">
        <f>VLOOKUP(B50,tABELA!C:BO,46,0)</f>
        <v>96.549386183968068</v>
      </c>
      <c r="H50" s="39">
        <f>SC!H50</f>
        <v>0.35</v>
      </c>
      <c r="I50" s="40">
        <v>0.05</v>
      </c>
      <c r="J50" s="40">
        <f t="shared" si="2"/>
        <v>0.39999999999999997</v>
      </c>
      <c r="K50" s="41">
        <v>0.1615</v>
      </c>
      <c r="L50" s="38">
        <f t="shared" si="1"/>
        <v>48.573996189154343</v>
      </c>
      <c r="M50" s="42"/>
      <c r="O50" s="6"/>
    </row>
    <row r="51" spans="1:15" x14ac:dyDescent="0.3">
      <c r="B51" s="34">
        <v>2187</v>
      </c>
      <c r="C51" s="35" t="s">
        <v>62</v>
      </c>
      <c r="D51" s="44">
        <v>7897076921871</v>
      </c>
      <c r="E51" s="36" t="s">
        <v>843</v>
      </c>
      <c r="F51" s="45">
        <v>72</v>
      </c>
      <c r="G51" s="38">
        <f>VLOOKUP(B51,tABELA!C:BO,46,0)</f>
        <v>40.234333187213089</v>
      </c>
      <c r="H51" s="39">
        <f>SC!H51</f>
        <v>0.45</v>
      </c>
      <c r="I51" s="40">
        <v>0.05</v>
      </c>
      <c r="J51" s="40">
        <f t="shared" si="2"/>
        <v>0.5</v>
      </c>
      <c r="K51" s="41">
        <v>0.1615</v>
      </c>
      <c r="L51" s="38">
        <f t="shared" si="1"/>
        <v>16.868244188739087</v>
      </c>
      <c r="M51" s="42"/>
      <c r="O51" s="6"/>
    </row>
    <row r="52" spans="1:15" x14ac:dyDescent="0.3">
      <c r="B52" s="34">
        <v>2190</v>
      </c>
      <c r="C52" s="35" t="s">
        <v>64</v>
      </c>
      <c r="D52" s="44">
        <v>7897076921901</v>
      </c>
      <c r="E52" s="36" t="s">
        <v>843</v>
      </c>
      <c r="F52" s="45">
        <v>72</v>
      </c>
      <c r="G52" s="38">
        <f>VLOOKUP(B52,tABELA!C:BO,46,0)</f>
        <v>80.600755452519465</v>
      </c>
      <c r="H52" s="39">
        <f>SC!H52</f>
        <v>0.45</v>
      </c>
      <c r="I52" s="40">
        <v>0.05</v>
      </c>
      <c r="J52" s="40">
        <f t="shared" si="2"/>
        <v>0.5</v>
      </c>
      <c r="K52" s="41">
        <v>0.1615</v>
      </c>
      <c r="L52" s="38">
        <f t="shared" si="1"/>
        <v>33.791866723468786</v>
      </c>
      <c r="M52" s="42"/>
      <c r="O52" s="6"/>
    </row>
    <row r="53" spans="1:15" x14ac:dyDescent="0.3">
      <c r="B53" s="34">
        <v>2329</v>
      </c>
      <c r="C53" s="35" t="s">
        <v>65</v>
      </c>
      <c r="D53" s="44">
        <v>7897076923295</v>
      </c>
      <c r="E53" s="36" t="s">
        <v>843</v>
      </c>
      <c r="F53" s="45">
        <v>48</v>
      </c>
      <c r="G53" s="38">
        <f>VLOOKUP(B53,tABELA!C:BO,46,0)</f>
        <v>160.79203476294975</v>
      </c>
      <c r="H53" s="39">
        <f>SC!H53</f>
        <v>0.55000000000000004</v>
      </c>
      <c r="I53" s="40">
        <v>0.05</v>
      </c>
      <c r="J53" s="40">
        <f t="shared" si="2"/>
        <v>0.60000000000000009</v>
      </c>
      <c r="K53" s="41">
        <v>0.1615</v>
      </c>
      <c r="L53" s="38">
        <f t="shared" si="1"/>
        <v>53.929648459493336</v>
      </c>
      <c r="M53" s="42"/>
      <c r="O53" s="6"/>
    </row>
    <row r="54" spans="1:15" x14ac:dyDescent="0.3">
      <c r="B54" s="34">
        <v>1218</v>
      </c>
      <c r="C54" s="35" t="s">
        <v>66</v>
      </c>
      <c r="D54" s="44">
        <v>7897076912183</v>
      </c>
      <c r="E54" s="36" t="s">
        <v>842</v>
      </c>
      <c r="F54" s="45">
        <v>144</v>
      </c>
      <c r="G54" s="38">
        <f>VLOOKUP(B54,tABELA!C:BO,46,0)</f>
        <v>16.88</v>
      </c>
      <c r="H54" s="39">
        <f>SC!H54</f>
        <v>0.75</v>
      </c>
      <c r="I54" s="40">
        <v>0.05</v>
      </c>
      <c r="J54" s="40">
        <f t="shared" si="2"/>
        <v>0.8</v>
      </c>
      <c r="K54" s="41">
        <v>0.13439999999999999</v>
      </c>
      <c r="L54" s="38">
        <f>(G54-G54*J54)*(1-K54)</f>
        <v>2.9222655999999998</v>
      </c>
      <c r="M54" s="42"/>
      <c r="O54" s="6"/>
    </row>
    <row r="55" spans="1:15" x14ac:dyDescent="0.3">
      <c r="B55" s="34">
        <v>1219</v>
      </c>
      <c r="C55" s="35" t="s">
        <v>68</v>
      </c>
      <c r="D55" s="44">
        <v>7897076912190</v>
      </c>
      <c r="E55" s="36" t="s">
        <v>842</v>
      </c>
      <c r="F55" s="45">
        <v>120</v>
      </c>
      <c r="G55" s="38">
        <f>VLOOKUP(B55,tABELA!C:BO,46,0)</f>
        <v>30.21</v>
      </c>
      <c r="H55" s="39">
        <f>SC!H55</f>
        <v>0.75</v>
      </c>
      <c r="I55" s="40">
        <v>0.05</v>
      </c>
      <c r="J55" s="40">
        <f t="shared" si="2"/>
        <v>0.8</v>
      </c>
      <c r="K55" s="41">
        <v>0.13439999999999999</v>
      </c>
      <c r="L55" s="38">
        <f>(G55-G55*J55)*(1-K55)</f>
        <v>5.2299551999999982</v>
      </c>
      <c r="M55" s="42"/>
      <c r="O55" s="6"/>
    </row>
    <row r="56" spans="1:15" x14ac:dyDescent="0.3">
      <c r="A56" s="43" t="s">
        <v>206</v>
      </c>
      <c r="B56" s="47">
        <v>1206</v>
      </c>
      <c r="C56" s="48" t="s">
        <v>69</v>
      </c>
      <c r="D56" s="30">
        <v>7897076912060</v>
      </c>
      <c r="E56" s="36" t="s">
        <v>843</v>
      </c>
      <c r="F56" s="29">
        <v>288</v>
      </c>
      <c r="G56" s="38">
        <f>VLOOKUP(B56,tABELA!C:BO,46,0)</f>
        <v>162.27598385491785</v>
      </c>
      <c r="H56" s="39">
        <f>SC!H56</f>
        <v>0.85</v>
      </c>
      <c r="I56" s="40">
        <v>0.05</v>
      </c>
      <c r="J56" s="40">
        <f t="shared" si="2"/>
        <v>0.9</v>
      </c>
      <c r="K56" s="41">
        <v>0.1615</v>
      </c>
      <c r="L56" s="38">
        <f t="shared" ref="L56:L67" si="3">(G56-G56*J56)*(1-K56)</f>
        <v>13.606841246234852</v>
      </c>
      <c r="M56" s="42"/>
      <c r="O56" s="6"/>
    </row>
    <row r="57" spans="1:15" s="50" customFormat="1" x14ac:dyDescent="0.3">
      <c r="A57" s="43" t="s">
        <v>206</v>
      </c>
      <c r="B57" s="47">
        <v>1142</v>
      </c>
      <c r="C57" s="48" t="s">
        <v>71</v>
      </c>
      <c r="D57" s="30">
        <v>7897076911421</v>
      </c>
      <c r="E57" s="36" t="s">
        <v>843</v>
      </c>
      <c r="F57" s="29">
        <v>192</v>
      </c>
      <c r="G57" s="38">
        <f>VLOOKUP(B57,tABELA!C:BO,46,0)</f>
        <v>146.48647586453495</v>
      </c>
      <c r="H57" s="39">
        <f>SC!H57</f>
        <v>0.82</v>
      </c>
      <c r="I57" s="40">
        <v>0.05</v>
      </c>
      <c r="J57" s="40">
        <f t="shared" si="2"/>
        <v>0.87</v>
      </c>
      <c r="K57" s="41">
        <v>0.1615</v>
      </c>
      <c r="L57" s="38">
        <f t="shared" si="3"/>
        <v>15.967758301613639</v>
      </c>
      <c r="M57" s="42"/>
      <c r="O57" s="6"/>
    </row>
    <row r="58" spans="1:15" s="50" customFormat="1" x14ac:dyDescent="0.3">
      <c r="A58"/>
      <c r="B58" s="34">
        <v>1215</v>
      </c>
      <c r="C58" s="35" t="s">
        <v>72</v>
      </c>
      <c r="D58" s="44">
        <v>7897076912152</v>
      </c>
      <c r="E58" s="36" t="s">
        <v>843</v>
      </c>
      <c r="F58" s="45">
        <v>112</v>
      </c>
      <c r="G58" s="38">
        <f>VLOOKUP(B58,tABELA!C:BO,46,0)</f>
        <v>32.645865911023733</v>
      </c>
      <c r="H58" s="39">
        <f>SC!H58</f>
        <v>0.65</v>
      </c>
      <c r="I58" s="40">
        <v>0.05</v>
      </c>
      <c r="J58" s="40">
        <f t="shared" si="2"/>
        <v>0.70000000000000007</v>
      </c>
      <c r="K58" s="41">
        <v>0.1615</v>
      </c>
      <c r="L58" s="38">
        <f t="shared" si="3"/>
        <v>8.2120675699180197</v>
      </c>
      <c r="M58" s="42"/>
      <c r="O58" s="6"/>
    </row>
    <row r="59" spans="1:15" s="43" customFormat="1" x14ac:dyDescent="0.3">
      <c r="A59"/>
      <c r="B59" s="34">
        <v>2069</v>
      </c>
      <c r="C59" s="35" t="s">
        <v>74</v>
      </c>
      <c r="D59" s="44">
        <v>7897076920690</v>
      </c>
      <c r="E59" s="36" t="s">
        <v>843</v>
      </c>
      <c r="F59" s="45">
        <v>180</v>
      </c>
      <c r="G59" s="38">
        <f>VLOOKUP(B59,tABELA!C:BO,46,0)</f>
        <v>103.24082343770766</v>
      </c>
      <c r="H59" s="39">
        <f>SC!H59</f>
        <v>0.87</v>
      </c>
      <c r="I59" s="40">
        <v>0.05</v>
      </c>
      <c r="J59" s="40">
        <f t="shared" si="2"/>
        <v>0.92</v>
      </c>
      <c r="K59" s="41">
        <v>0.1615</v>
      </c>
      <c r="L59" s="38">
        <f t="shared" si="3"/>
        <v>6.9253944362014268</v>
      </c>
      <c r="M59" s="42"/>
      <c r="O59" s="6"/>
    </row>
    <row r="60" spans="1:15" s="43" customFormat="1" x14ac:dyDescent="0.3">
      <c r="A60"/>
      <c r="B60" s="34">
        <v>1900</v>
      </c>
      <c r="C60" s="35" t="s">
        <v>76</v>
      </c>
      <c r="D60" s="44">
        <v>7897076919007</v>
      </c>
      <c r="E60" s="36" t="s">
        <v>843</v>
      </c>
      <c r="F60" s="45">
        <v>144</v>
      </c>
      <c r="G60" s="38">
        <f>VLOOKUP(B60,tABELA!C:BO,46,0)</f>
        <v>154.6234748159936</v>
      </c>
      <c r="H60" s="39">
        <f>SC!H60</f>
        <v>0.8</v>
      </c>
      <c r="I60" s="40">
        <v>0.05</v>
      </c>
      <c r="J60" s="40">
        <f t="shared" si="2"/>
        <v>0.85000000000000009</v>
      </c>
      <c r="K60" s="41">
        <v>0.1615</v>
      </c>
      <c r="L60" s="38">
        <f t="shared" si="3"/>
        <v>19.447767544981584</v>
      </c>
      <c r="M60" s="42"/>
      <c r="O60" s="6"/>
    </row>
    <row r="61" spans="1:15" x14ac:dyDescent="0.3">
      <c r="B61" s="34">
        <v>1910</v>
      </c>
      <c r="C61" s="35" t="s">
        <v>77</v>
      </c>
      <c r="D61" s="44">
        <v>7897076919106</v>
      </c>
      <c r="E61" s="36" t="s">
        <v>843</v>
      </c>
      <c r="F61" s="45">
        <v>120</v>
      </c>
      <c r="G61" s="38">
        <f>VLOOKUP(B61,tABELA!C:BO,46,0)</f>
        <v>206.20425981141943</v>
      </c>
      <c r="H61" s="39">
        <f>SC!H61</f>
        <v>0.85</v>
      </c>
      <c r="I61" s="40">
        <v>0.05</v>
      </c>
      <c r="J61" s="40">
        <f t="shared" si="2"/>
        <v>0.9</v>
      </c>
      <c r="K61" s="41">
        <v>0.1615</v>
      </c>
      <c r="L61" s="38">
        <f t="shared" si="3"/>
        <v>17.290227185187526</v>
      </c>
      <c r="M61" s="42"/>
      <c r="O61" s="6"/>
    </row>
    <row r="62" spans="1:15" x14ac:dyDescent="0.3">
      <c r="B62" s="34">
        <v>1404</v>
      </c>
      <c r="C62" s="35" t="s">
        <v>78</v>
      </c>
      <c r="D62" s="44">
        <v>7897076914040</v>
      </c>
      <c r="E62" s="36" t="s">
        <v>843</v>
      </c>
      <c r="F62" s="45">
        <v>120</v>
      </c>
      <c r="G62" s="38">
        <f>VLOOKUP(B62,tABELA!C:BO,46,0)</f>
        <v>56.547334331733175</v>
      </c>
      <c r="H62" s="39">
        <f>SC!H62</f>
        <v>0.78</v>
      </c>
      <c r="I62" s="40">
        <v>0.05</v>
      </c>
      <c r="J62" s="40">
        <f t="shared" si="2"/>
        <v>0.83000000000000007</v>
      </c>
      <c r="K62" s="41">
        <v>0.1615</v>
      </c>
      <c r="L62" s="38">
        <f t="shared" si="3"/>
        <v>8.0605397723169041</v>
      </c>
      <c r="M62" s="42"/>
      <c r="O62" s="6"/>
    </row>
    <row r="63" spans="1:15" x14ac:dyDescent="0.3">
      <c r="B63" s="34">
        <v>1405</v>
      </c>
      <c r="C63" s="35" t="s">
        <v>80</v>
      </c>
      <c r="D63" s="44">
        <v>7897076914057</v>
      </c>
      <c r="E63" s="36" t="s">
        <v>843</v>
      </c>
      <c r="F63" s="45">
        <v>96</v>
      </c>
      <c r="G63" s="38">
        <f>VLOOKUP(B63,tABELA!C:BO,46,0)</f>
        <v>113.14750429470367</v>
      </c>
      <c r="H63" s="39">
        <f>SC!H63</f>
        <v>0.78</v>
      </c>
      <c r="I63" s="40">
        <v>0.05</v>
      </c>
      <c r="J63" s="40">
        <f t="shared" si="2"/>
        <v>0.83000000000000007</v>
      </c>
      <c r="K63" s="41">
        <v>0.1615</v>
      </c>
      <c r="L63" s="38">
        <f t="shared" si="3"/>
        <v>16.128610999688522</v>
      </c>
      <c r="M63" s="42"/>
      <c r="O63" s="6"/>
    </row>
    <row r="64" spans="1:15" x14ac:dyDescent="0.3">
      <c r="B64" s="34">
        <v>1407</v>
      </c>
      <c r="C64" s="35" t="s">
        <v>81</v>
      </c>
      <c r="D64" s="44">
        <v>7897076914071</v>
      </c>
      <c r="E64" s="36" t="s">
        <v>843</v>
      </c>
      <c r="F64" s="45">
        <v>180</v>
      </c>
      <c r="G64" s="38">
        <f>VLOOKUP(B64,tABELA!C:BO,46,0)</f>
        <v>118.32539615596023</v>
      </c>
      <c r="H64" s="39">
        <f>SC!H64</f>
        <v>0.78</v>
      </c>
      <c r="I64" s="40">
        <v>0.05</v>
      </c>
      <c r="J64" s="40">
        <f t="shared" si="2"/>
        <v>0.83000000000000007</v>
      </c>
      <c r="K64" s="41">
        <v>0.1615</v>
      </c>
      <c r="L64" s="38">
        <f t="shared" si="3"/>
        <v>16.866693595051348</v>
      </c>
      <c r="M64" s="42"/>
      <c r="O64" s="6"/>
    </row>
    <row r="65" spans="1:15" s="43" customFormat="1" x14ac:dyDescent="0.3">
      <c r="A65"/>
      <c r="B65" s="34">
        <v>1408</v>
      </c>
      <c r="C65" s="35" t="s">
        <v>82</v>
      </c>
      <c r="D65" s="44">
        <v>7897076914088</v>
      </c>
      <c r="E65" s="36" t="s">
        <v>843</v>
      </c>
      <c r="F65" s="45">
        <v>108</v>
      </c>
      <c r="G65" s="38">
        <f>VLOOKUP(B65,tABELA!C:BO,46,0)</f>
        <v>236.65079231192047</v>
      </c>
      <c r="H65" s="39">
        <f>SC!H65</f>
        <v>0.78</v>
      </c>
      <c r="I65" s="40">
        <v>0.05</v>
      </c>
      <c r="J65" s="40">
        <f t="shared" si="2"/>
        <v>0.83000000000000007</v>
      </c>
      <c r="K65" s="41">
        <v>0.1615</v>
      </c>
      <c r="L65" s="38">
        <f t="shared" si="3"/>
        <v>33.733387190102697</v>
      </c>
      <c r="M65" s="42"/>
      <c r="O65" s="6"/>
    </row>
    <row r="66" spans="1:15" x14ac:dyDescent="0.3">
      <c r="B66" s="34">
        <v>2391</v>
      </c>
      <c r="C66" s="35" t="s">
        <v>85</v>
      </c>
      <c r="D66" s="44">
        <v>7897076923912</v>
      </c>
      <c r="E66" s="36" t="s">
        <v>843</v>
      </c>
      <c r="F66" s="45">
        <v>180</v>
      </c>
      <c r="G66" s="38">
        <f>VLOOKUP(B66,tABELA!C:BO,46,0)</f>
        <v>80.446956482793126</v>
      </c>
      <c r="H66" s="39">
        <f>SC!H66</f>
        <v>0.35</v>
      </c>
      <c r="I66" s="40">
        <v>0.05</v>
      </c>
      <c r="J66" s="40">
        <f t="shared" si="2"/>
        <v>0.39999999999999997</v>
      </c>
      <c r="K66" s="41">
        <v>0.1615</v>
      </c>
      <c r="L66" s="38">
        <f t="shared" si="3"/>
        <v>40.472863806493223</v>
      </c>
      <c r="M66" s="42"/>
      <c r="O66" s="6"/>
    </row>
    <row r="67" spans="1:15" s="43" customFormat="1" x14ac:dyDescent="0.3">
      <c r="A67"/>
      <c r="B67" s="34">
        <v>2392</v>
      </c>
      <c r="C67" s="35" t="s">
        <v>83</v>
      </c>
      <c r="D67" s="44">
        <v>7897076923929</v>
      </c>
      <c r="E67" s="36" t="s">
        <v>843</v>
      </c>
      <c r="F67" s="45">
        <v>60</v>
      </c>
      <c r="G67" s="38">
        <f>VLOOKUP(B67,tABELA!C:BO,46,0)</f>
        <v>160.93302817943527</v>
      </c>
      <c r="H67" s="39">
        <f>SC!H67</f>
        <v>0.35</v>
      </c>
      <c r="I67" s="40">
        <v>0.05</v>
      </c>
      <c r="J67" s="40">
        <f t="shared" si="2"/>
        <v>0.39999999999999997</v>
      </c>
      <c r="K67" s="41">
        <v>0.1615</v>
      </c>
      <c r="L67" s="38">
        <f t="shared" si="3"/>
        <v>80.965406477073898</v>
      </c>
      <c r="M67" s="42"/>
      <c r="O67" s="6"/>
    </row>
    <row r="68" spans="1:15" x14ac:dyDescent="0.3">
      <c r="B68" s="34">
        <v>1095</v>
      </c>
      <c r="C68" s="35" t="s">
        <v>86</v>
      </c>
      <c r="D68" s="44">
        <v>7897076910950</v>
      </c>
      <c r="E68" s="36" t="s">
        <v>842</v>
      </c>
      <c r="F68" s="45">
        <v>160</v>
      </c>
      <c r="G68" s="38">
        <f>VLOOKUP(B68,tABELA!C:BO,46,0)</f>
        <v>46.02</v>
      </c>
      <c r="H68" s="39">
        <f>SC!H68</f>
        <v>0.82</v>
      </c>
      <c r="I68" s="40">
        <v>0.05</v>
      </c>
      <c r="J68" s="40">
        <f t="shared" si="2"/>
        <v>0.87</v>
      </c>
      <c r="K68" s="41">
        <v>0.13439999999999999</v>
      </c>
      <c r="L68" s="38">
        <f>(G68-G68*J68)*(1-K68)</f>
        <v>5.178538559999998</v>
      </c>
      <c r="M68" s="42"/>
      <c r="O68" s="6"/>
    </row>
    <row r="69" spans="1:15" x14ac:dyDescent="0.3">
      <c r="B69" s="34">
        <v>1097</v>
      </c>
      <c r="C69" s="35" t="s">
        <v>88</v>
      </c>
      <c r="D69" s="44">
        <v>7897076910974</v>
      </c>
      <c r="E69" s="36" t="s">
        <v>842</v>
      </c>
      <c r="F69" s="45">
        <v>160</v>
      </c>
      <c r="G69" s="38">
        <f>VLOOKUP(B69,tABELA!C:BO,46,0)</f>
        <v>70.28</v>
      </c>
      <c r="H69" s="39">
        <f>SC!H69</f>
        <v>0.82</v>
      </c>
      <c r="I69" s="40">
        <v>0.05</v>
      </c>
      <c r="J69" s="40">
        <f t="shared" si="2"/>
        <v>0.87</v>
      </c>
      <c r="K69" s="41">
        <v>0.13439999999999999</v>
      </c>
      <c r="L69" s="38">
        <f>(G69-G69*J69)*(1-K69)</f>
        <v>7.9084678400000019</v>
      </c>
      <c r="M69" s="42"/>
      <c r="O69" s="6"/>
    </row>
    <row r="70" spans="1:15" s="46" customFormat="1" x14ac:dyDescent="0.3">
      <c r="A70"/>
      <c r="B70" s="34">
        <v>2238</v>
      </c>
      <c r="C70" s="35" t="s">
        <v>89</v>
      </c>
      <c r="D70" s="44">
        <v>7897076922380</v>
      </c>
      <c r="E70" s="36" t="s">
        <v>843</v>
      </c>
      <c r="F70" s="45">
        <v>144</v>
      </c>
      <c r="G70" s="38">
        <f>VLOOKUP(B70,tABELA!C:BO,46,0)</f>
        <v>23.547358737102819</v>
      </c>
      <c r="H70" s="39">
        <f>SC!H70</f>
        <v>0.61</v>
      </c>
      <c r="I70" s="40">
        <v>0.05</v>
      </c>
      <c r="J70" s="40">
        <f t="shared" si="2"/>
        <v>0.66</v>
      </c>
      <c r="K70" s="41">
        <v>0.1615</v>
      </c>
      <c r="L70" s="38">
        <f t="shared" ref="L70:L79" si="4">(G70-G70*J70)*(1-K70)</f>
        <v>6.7131165023606432</v>
      </c>
      <c r="M70" s="42"/>
      <c r="O70" s="6"/>
    </row>
    <row r="71" spans="1:15" x14ac:dyDescent="0.3">
      <c r="B71" s="34">
        <v>2239</v>
      </c>
      <c r="C71" s="35" t="s">
        <v>91</v>
      </c>
      <c r="D71" s="44">
        <v>7897076922397</v>
      </c>
      <c r="E71" s="36" t="s">
        <v>843</v>
      </c>
      <c r="F71" s="45">
        <v>128</v>
      </c>
      <c r="G71" s="38">
        <f>VLOOKUP(B71,tABELA!C:BO,46,0)</f>
        <v>41.227435396854432</v>
      </c>
      <c r="H71" s="39">
        <f>SC!H71</f>
        <v>0.62</v>
      </c>
      <c r="I71" s="40">
        <v>0.05</v>
      </c>
      <c r="J71" s="40">
        <f t="shared" si="2"/>
        <v>0.67</v>
      </c>
      <c r="K71" s="41">
        <v>0.1615</v>
      </c>
      <c r="L71" s="38">
        <f t="shared" si="4"/>
        <v>11.407837511486605</v>
      </c>
      <c r="M71" s="42"/>
      <c r="O71" s="6"/>
    </row>
    <row r="72" spans="1:15" x14ac:dyDescent="0.3">
      <c r="B72" s="34">
        <v>2240</v>
      </c>
      <c r="C72" s="35" t="s">
        <v>92</v>
      </c>
      <c r="D72" s="44">
        <v>7897076922403</v>
      </c>
      <c r="E72" s="36" t="s">
        <v>843</v>
      </c>
      <c r="F72" s="45">
        <v>128</v>
      </c>
      <c r="G72" s="38">
        <f>VLOOKUP(B72,tABELA!C:BO,46,0)</f>
        <v>45.738723394106685</v>
      </c>
      <c r="H72" s="39">
        <f>SC!H72</f>
        <v>0.57999999999999996</v>
      </c>
      <c r="I72" s="40">
        <v>0.05</v>
      </c>
      <c r="J72" s="40">
        <f t="shared" si="2"/>
        <v>0.63</v>
      </c>
      <c r="K72" s="41">
        <v>0.1615</v>
      </c>
      <c r="L72" s="38">
        <f t="shared" si="4"/>
        <v>14.19021023940463</v>
      </c>
      <c r="M72" s="42"/>
      <c r="O72" s="6"/>
    </row>
    <row r="73" spans="1:15" x14ac:dyDescent="0.3">
      <c r="B73" s="34">
        <v>2241</v>
      </c>
      <c r="C73" s="35" t="s">
        <v>93</v>
      </c>
      <c r="D73" s="44">
        <v>7897076922410</v>
      </c>
      <c r="E73" s="36" t="s">
        <v>843</v>
      </c>
      <c r="F73" s="45">
        <v>64</v>
      </c>
      <c r="G73" s="38">
        <f>VLOOKUP(B73,tABELA!C:BO,46,0)</f>
        <v>86.718429103250742</v>
      </c>
      <c r="H73" s="39">
        <f>SC!H73</f>
        <v>0.57999999999999996</v>
      </c>
      <c r="I73" s="40">
        <v>0.05</v>
      </c>
      <c r="J73" s="40">
        <f t="shared" ref="J73:J104" si="5">H73+I73</f>
        <v>0.63</v>
      </c>
      <c r="K73" s="41">
        <v>0.1615</v>
      </c>
      <c r="L73" s="38">
        <f t="shared" si="4"/>
        <v>26.90395903713803</v>
      </c>
      <c r="M73" s="42"/>
      <c r="O73" s="6"/>
    </row>
    <row r="74" spans="1:15" x14ac:dyDescent="0.3">
      <c r="B74" s="34">
        <v>1855</v>
      </c>
      <c r="C74" s="35" t="s">
        <v>94</v>
      </c>
      <c r="D74" s="44" t="s">
        <v>207</v>
      </c>
      <c r="E74" s="36" t="s">
        <v>843</v>
      </c>
      <c r="F74" s="45">
        <v>80</v>
      </c>
      <c r="G74" s="38">
        <f>VLOOKUP(B74,tABELA!C:BO,46,0)</f>
        <v>98.683750243489484</v>
      </c>
      <c r="H74" s="39">
        <f>SC!H74</f>
        <v>0.28000000000000003</v>
      </c>
      <c r="I74" s="40">
        <v>0.05</v>
      </c>
      <c r="J74" s="40">
        <f t="shared" si="5"/>
        <v>0.33</v>
      </c>
      <c r="K74" s="41">
        <v>0.1615</v>
      </c>
      <c r="L74" s="38">
        <f t="shared" si="4"/>
        <v>55.440037468041176</v>
      </c>
      <c r="M74" s="42"/>
      <c r="O74" s="6"/>
    </row>
    <row r="75" spans="1:15" x14ac:dyDescent="0.3">
      <c r="B75" s="34">
        <v>1858</v>
      </c>
      <c r="C75" s="35" t="s">
        <v>96</v>
      </c>
      <c r="D75" s="44" t="s">
        <v>208</v>
      </c>
      <c r="E75" s="36" t="s">
        <v>843</v>
      </c>
      <c r="F75" s="45">
        <v>80</v>
      </c>
      <c r="G75" s="38">
        <f>VLOOKUP(B75,tABELA!C:BO,46,0)</f>
        <v>98.683750243489484</v>
      </c>
      <c r="H75" s="39">
        <f>SC!H75</f>
        <v>0.28000000000000003</v>
      </c>
      <c r="I75" s="40">
        <v>0.05</v>
      </c>
      <c r="J75" s="40">
        <f t="shared" si="5"/>
        <v>0.33</v>
      </c>
      <c r="K75" s="41">
        <v>0.1615</v>
      </c>
      <c r="L75" s="38">
        <f t="shared" si="4"/>
        <v>55.440037468041176</v>
      </c>
      <c r="M75" s="42"/>
      <c r="O75" s="6"/>
    </row>
    <row r="76" spans="1:15" x14ac:dyDescent="0.3">
      <c r="B76" s="34">
        <v>1933</v>
      </c>
      <c r="C76" s="35" t="s">
        <v>97</v>
      </c>
      <c r="D76" s="44">
        <v>7897076919335</v>
      </c>
      <c r="E76" s="36" t="s">
        <v>843</v>
      </c>
      <c r="F76" s="45">
        <v>160</v>
      </c>
      <c r="G76" s="38">
        <f>VLOOKUP(B76,tABELA!C:BO,46,0)</f>
        <v>145.18263540290138</v>
      </c>
      <c r="H76" s="39">
        <f>SC!H76</f>
        <v>0.74</v>
      </c>
      <c r="I76" s="40">
        <v>0.05</v>
      </c>
      <c r="J76" s="40">
        <f t="shared" si="5"/>
        <v>0.79</v>
      </c>
      <c r="K76" s="41">
        <v>0.1615</v>
      </c>
      <c r="L76" s="38">
        <f t="shared" si="4"/>
        <v>25.56448435491988</v>
      </c>
      <c r="M76" s="42"/>
      <c r="O76" s="6"/>
    </row>
    <row r="77" spans="1:15" s="43" customFormat="1" x14ac:dyDescent="0.3">
      <c r="A77" s="43" t="s">
        <v>206</v>
      </c>
      <c r="B77" s="47">
        <v>1178</v>
      </c>
      <c r="C77" s="48" t="s">
        <v>102</v>
      </c>
      <c r="D77" s="30">
        <v>7897076911780</v>
      </c>
      <c r="E77" s="49" t="s">
        <v>843</v>
      </c>
      <c r="F77" s="29">
        <v>192</v>
      </c>
      <c r="G77" s="38">
        <f>VLOOKUP(B77,tABELA!C:BO,46,0)</f>
        <v>63.957531612766182</v>
      </c>
      <c r="H77" s="39">
        <f>SC!H77</f>
        <v>0.8</v>
      </c>
      <c r="I77" s="40">
        <v>0.05</v>
      </c>
      <c r="J77" s="40">
        <f t="shared" si="5"/>
        <v>0.85000000000000009</v>
      </c>
      <c r="K77" s="41">
        <v>0.1615</v>
      </c>
      <c r="L77" s="38">
        <f t="shared" si="4"/>
        <v>8.0442585385956633</v>
      </c>
      <c r="M77" s="42"/>
      <c r="O77" s="6"/>
    </row>
    <row r="78" spans="1:15" s="43" customFormat="1" x14ac:dyDescent="0.3">
      <c r="A78" s="43" t="s">
        <v>206</v>
      </c>
      <c r="B78" s="47">
        <v>1176</v>
      </c>
      <c r="C78" s="48" t="s">
        <v>99</v>
      </c>
      <c r="D78" s="30">
        <v>7897076911766</v>
      </c>
      <c r="E78" s="49" t="s">
        <v>843</v>
      </c>
      <c r="F78" s="29">
        <v>96</v>
      </c>
      <c r="G78" s="38">
        <f>VLOOKUP(B78,tABELA!C:BO,46,0)</f>
        <v>28.993552641474963</v>
      </c>
      <c r="H78" s="39">
        <f>SC!H78</f>
        <v>0.8</v>
      </c>
      <c r="I78" s="40">
        <v>0.05</v>
      </c>
      <c r="J78" s="40">
        <f t="shared" si="5"/>
        <v>0.85000000000000009</v>
      </c>
      <c r="K78" s="41">
        <v>0.1615</v>
      </c>
      <c r="L78" s="38">
        <f t="shared" si="4"/>
        <v>3.6466640834815118</v>
      </c>
      <c r="M78" s="42"/>
      <c r="O78" s="6"/>
    </row>
    <row r="79" spans="1:15" s="43" customFormat="1" x14ac:dyDescent="0.3">
      <c r="A79" s="43" t="s">
        <v>206</v>
      </c>
      <c r="B79" s="47">
        <v>1177</v>
      </c>
      <c r="C79" s="48" t="s">
        <v>101</v>
      </c>
      <c r="D79" s="30">
        <v>7897076911773</v>
      </c>
      <c r="E79" s="49" t="s">
        <v>843</v>
      </c>
      <c r="F79" s="29">
        <v>96</v>
      </c>
      <c r="G79" s="38">
        <f>VLOOKUP(B79,tABELA!C:BO,46,0)</f>
        <v>37.077404220783698</v>
      </c>
      <c r="H79" s="39">
        <f>SC!H79</f>
        <v>0.745</v>
      </c>
      <c r="I79" s="40">
        <v>0.05</v>
      </c>
      <c r="J79" s="40">
        <f t="shared" si="5"/>
        <v>0.79500000000000004</v>
      </c>
      <c r="K79" s="41">
        <v>0.1615</v>
      </c>
      <c r="L79" s="38">
        <f t="shared" si="4"/>
        <v>6.3733277050210608</v>
      </c>
      <c r="M79" s="42"/>
      <c r="O79" s="6"/>
    </row>
    <row r="80" spans="1:15" x14ac:dyDescent="0.3">
      <c r="B80" s="34">
        <v>2149</v>
      </c>
      <c r="C80" s="35" t="s">
        <v>103</v>
      </c>
      <c r="D80" s="44">
        <v>7897076921499</v>
      </c>
      <c r="E80" s="36" t="s">
        <v>842</v>
      </c>
      <c r="F80" s="45">
        <v>160</v>
      </c>
      <c r="G80" s="38">
        <f>VLOOKUP(B80,tABELA!C:BO,46,0)</f>
        <v>37.380000000000003</v>
      </c>
      <c r="H80" s="39">
        <f>SC!H80</f>
        <v>0.69</v>
      </c>
      <c r="I80" s="40">
        <v>0.05</v>
      </c>
      <c r="J80" s="40">
        <f t="shared" si="5"/>
        <v>0.74</v>
      </c>
      <c r="K80" s="41">
        <v>0.13439999999999999</v>
      </c>
      <c r="L80" s="38">
        <f>(G80-G80*J80)*(1-K80)</f>
        <v>8.4125932800000012</v>
      </c>
      <c r="M80" s="42"/>
      <c r="O80" s="6"/>
    </row>
    <row r="81" spans="1:15" s="43" customFormat="1" x14ac:dyDescent="0.3">
      <c r="A81" s="43" t="s">
        <v>206</v>
      </c>
      <c r="B81" s="47">
        <v>678</v>
      </c>
      <c r="C81" s="48" t="s">
        <v>105</v>
      </c>
      <c r="D81" s="30">
        <v>7897076906786</v>
      </c>
      <c r="E81" s="49" t="s">
        <v>842</v>
      </c>
      <c r="F81" s="29">
        <v>144</v>
      </c>
      <c r="G81" s="38">
        <f>VLOOKUP(B81,tABELA!C:BO,46,0)</f>
        <v>37.69</v>
      </c>
      <c r="H81" s="39">
        <f>SC!H81</f>
        <v>0.8</v>
      </c>
      <c r="I81" s="40">
        <v>0.05</v>
      </c>
      <c r="J81" s="40">
        <f t="shared" si="5"/>
        <v>0.85000000000000009</v>
      </c>
      <c r="K81" s="41">
        <v>0.13439999999999999</v>
      </c>
      <c r="L81" s="38">
        <f>(G81-G81*J81)*(1-K81)</f>
        <v>4.8936695999999946</v>
      </c>
      <c r="M81" s="58"/>
      <c r="O81" s="6"/>
    </row>
    <row r="82" spans="1:15" s="46" customFormat="1" x14ac:dyDescent="0.3">
      <c r="A82" s="43" t="s">
        <v>206</v>
      </c>
      <c r="B82" s="47">
        <v>2351</v>
      </c>
      <c r="C82" s="48" t="s">
        <v>107</v>
      </c>
      <c r="D82" s="30">
        <v>7897076923516</v>
      </c>
      <c r="E82" s="49" t="s">
        <v>843</v>
      </c>
      <c r="F82" s="29">
        <v>144</v>
      </c>
      <c r="G82" s="38">
        <f>VLOOKUP(B82,tABELA!C:BO,46,0)</f>
        <v>63.931113797147525</v>
      </c>
      <c r="H82" s="39">
        <f>SC!H82</f>
        <v>0.78500000000000003</v>
      </c>
      <c r="I82" s="40">
        <v>0.05</v>
      </c>
      <c r="J82" s="40">
        <f t="shared" si="5"/>
        <v>0.83500000000000008</v>
      </c>
      <c r="K82" s="41">
        <v>0.1615</v>
      </c>
      <c r="L82" s="38">
        <f t="shared" ref="L82:L96" si="6">(G82-G82*J82)*(1-K82)</f>
        <v>8.8450294216198486</v>
      </c>
      <c r="M82" s="42"/>
      <c r="O82" s="6"/>
    </row>
    <row r="83" spans="1:15" s="43" customFormat="1" x14ac:dyDescent="0.3">
      <c r="A83" s="43" t="s">
        <v>206</v>
      </c>
      <c r="B83" s="47">
        <v>2352</v>
      </c>
      <c r="C83" s="48" t="s">
        <v>109</v>
      </c>
      <c r="D83" s="30">
        <v>7897076923523</v>
      </c>
      <c r="E83" s="49" t="s">
        <v>843</v>
      </c>
      <c r="F83" s="29">
        <v>80</v>
      </c>
      <c r="G83" s="38">
        <f>VLOOKUP(B83,tABELA!C:BO,46,0)</f>
        <v>127.87543650210438</v>
      </c>
      <c r="H83" s="39">
        <f>SC!H83</f>
        <v>0.78500000000000003</v>
      </c>
      <c r="I83" s="40">
        <v>0.05</v>
      </c>
      <c r="J83" s="40">
        <f t="shared" si="5"/>
        <v>0.83500000000000008</v>
      </c>
      <c r="K83" s="41">
        <v>0.1615</v>
      </c>
      <c r="L83" s="38">
        <f t="shared" si="6"/>
        <v>17.69188632865739</v>
      </c>
      <c r="M83" s="42"/>
      <c r="O83" s="6"/>
    </row>
    <row r="84" spans="1:15" s="43" customFormat="1" x14ac:dyDescent="0.3">
      <c r="A84" s="43" t="s">
        <v>206</v>
      </c>
      <c r="B84" s="47">
        <v>2349</v>
      </c>
      <c r="C84" s="48" t="s">
        <v>110</v>
      </c>
      <c r="D84" s="30">
        <v>7897076923493</v>
      </c>
      <c r="E84" s="49" t="s">
        <v>843</v>
      </c>
      <c r="F84" s="29">
        <v>144</v>
      </c>
      <c r="G84" s="38">
        <f>VLOOKUP(B84,tABELA!C:BO,46,0)</f>
        <v>35.280992758715094</v>
      </c>
      <c r="H84" s="39">
        <f>SC!H84</f>
        <v>0.78500000000000003</v>
      </c>
      <c r="I84" s="40">
        <v>0.05</v>
      </c>
      <c r="J84" s="40">
        <f t="shared" si="5"/>
        <v>0.83500000000000008</v>
      </c>
      <c r="K84" s="41">
        <v>0.1615</v>
      </c>
      <c r="L84" s="38">
        <f t="shared" si="6"/>
        <v>4.8812135506501289</v>
      </c>
      <c r="M84" s="42"/>
      <c r="O84" s="6"/>
    </row>
    <row r="85" spans="1:15" s="43" customFormat="1" x14ac:dyDescent="0.3">
      <c r="A85" s="43" t="s">
        <v>206</v>
      </c>
      <c r="B85" s="47">
        <v>2350</v>
      </c>
      <c r="C85" s="48" t="s">
        <v>111</v>
      </c>
      <c r="D85" s="30">
        <v>7897076923509</v>
      </c>
      <c r="E85" s="49" t="s">
        <v>843</v>
      </c>
      <c r="F85" s="29">
        <v>90</v>
      </c>
      <c r="G85" s="38">
        <f>VLOOKUP(B85,tABELA!C:BO,46,0)</f>
        <v>77.523079932946032</v>
      </c>
      <c r="H85" s="39">
        <f>SC!H85</f>
        <v>0.78500000000000003</v>
      </c>
      <c r="I85" s="40">
        <v>0.05</v>
      </c>
      <c r="J85" s="40">
        <f t="shared" si="5"/>
        <v>0.83500000000000008</v>
      </c>
      <c r="K85" s="41">
        <v>0.1615</v>
      </c>
      <c r="L85" s="38">
        <f t="shared" si="6"/>
        <v>10.725511916422908</v>
      </c>
      <c r="M85" s="42"/>
      <c r="O85" s="6"/>
    </row>
    <row r="86" spans="1:15" s="43" customFormat="1" x14ac:dyDescent="0.3">
      <c r="A86"/>
      <c r="B86" s="34">
        <v>2302</v>
      </c>
      <c r="C86" s="35" t="s">
        <v>112</v>
      </c>
      <c r="D86" s="44">
        <v>7897076923028</v>
      </c>
      <c r="E86" s="36" t="s">
        <v>843</v>
      </c>
      <c r="F86" s="45">
        <v>80</v>
      </c>
      <c r="G86" s="38">
        <f>VLOOKUP(B86,tABELA!C:BO,46,0)</f>
        <v>225.19932453335539</v>
      </c>
      <c r="H86" s="39">
        <f>SC!H86</f>
        <v>0.25</v>
      </c>
      <c r="I86" s="40">
        <v>0.05</v>
      </c>
      <c r="J86" s="40">
        <f t="shared" si="5"/>
        <v>0.3</v>
      </c>
      <c r="K86" s="41">
        <v>0.1615</v>
      </c>
      <c r="L86" s="38">
        <f t="shared" si="6"/>
        <v>132.18074353485295</v>
      </c>
      <c r="M86" s="42"/>
      <c r="O86" s="6"/>
    </row>
    <row r="87" spans="1:15" x14ac:dyDescent="0.3">
      <c r="B87" s="34">
        <v>912</v>
      </c>
      <c r="C87" s="35" t="s">
        <v>114</v>
      </c>
      <c r="D87" s="44">
        <v>7897076909121</v>
      </c>
      <c r="E87" s="36" t="s">
        <v>843</v>
      </c>
      <c r="F87" s="45">
        <v>112</v>
      </c>
      <c r="G87" s="38">
        <f>VLOOKUP(B87,tABELA!C:BO,46,0)</f>
        <v>119.28836383485806</v>
      </c>
      <c r="H87" s="39">
        <f>SC!H87</f>
        <v>0.25</v>
      </c>
      <c r="I87" s="40">
        <v>0.05</v>
      </c>
      <c r="J87" s="40">
        <f t="shared" si="5"/>
        <v>0.3</v>
      </c>
      <c r="K87" s="41">
        <v>0.1615</v>
      </c>
      <c r="L87" s="38">
        <f t="shared" si="6"/>
        <v>70.016305152869933</v>
      </c>
      <c r="M87" s="42"/>
      <c r="O87" s="6"/>
    </row>
    <row r="88" spans="1:15" s="43" customFormat="1" x14ac:dyDescent="0.3">
      <c r="A88" s="43" t="s">
        <v>206</v>
      </c>
      <c r="B88" s="47">
        <v>2297</v>
      </c>
      <c r="C88" s="48" t="s">
        <v>116</v>
      </c>
      <c r="D88" s="30">
        <v>7897076922977</v>
      </c>
      <c r="E88" s="49" t="s">
        <v>843</v>
      </c>
      <c r="F88" s="29">
        <v>192</v>
      </c>
      <c r="G88" s="38">
        <f>VLOOKUP(B88,tABELA!C:BO,46,0)</f>
        <v>46.90350068808889</v>
      </c>
      <c r="H88" s="39">
        <f>SC!H88</f>
        <v>0.72</v>
      </c>
      <c r="I88" s="40">
        <v>0.05</v>
      </c>
      <c r="J88" s="40">
        <f t="shared" si="5"/>
        <v>0.77</v>
      </c>
      <c r="K88" s="41">
        <v>0.1615</v>
      </c>
      <c r="L88" s="38">
        <f t="shared" si="6"/>
        <v>9.0455746252013842</v>
      </c>
      <c r="M88" s="42"/>
      <c r="O88" s="6"/>
    </row>
    <row r="89" spans="1:15" s="43" customFormat="1" x14ac:dyDescent="0.3">
      <c r="A89" s="43" t="s">
        <v>206</v>
      </c>
      <c r="B89" s="47">
        <v>2295</v>
      </c>
      <c r="C89" s="48" t="s">
        <v>118</v>
      </c>
      <c r="D89" s="30">
        <v>7897076922953</v>
      </c>
      <c r="E89" s="49" t="s">
        <v>843</v>
      </c>
      <c r="F89" s="29">
        <v>192</v>
      </c>
      <c r="G89" s="38">
        <f>VLOOKUP(B89,tABELA!C:BO,46,0)</f>
        <v>46.90350068808889</v>
      </c>
      <c r="H89" s="39">
        <f>SC!H89</f>
        <v>0.72</v>
      </c>
      <c r="I89" s="40">
        <v>0.05</v>
      </c>
      <c r="J89" s="40">
        <f t="shared" si="5"/>
        <v>0.77</v>
      </c>
      <c r="K89" s="41">
        <v>0.1615</v>
      </c>
      <c r="L89" s="38">
        <f t="shared" si="6"/>
        <v>9.0455746252013842</v>
      </c>
      <c r="M89" s="42"/>
      <c r="O89" s="6"/>
    </row>
    <row r="90" spans="1:15" s="43" customFormat="1" x14ac:dyDescent="0.3">
      <c r="A90" s="43" t="s">
        <v>206</v>
      </c>
      <c r="B90" s="47">
        <v>2296</v>
      </c>
      <c r="C90" s="48" t="s">
        <v>119</v>
      </c>
      <c r="D90" s="30">
        <v>7897076922960</v>
      </c>
      <c r="E90" s="49" t="s">
        <v>843</v>
      </c>
      <c r="F90" s="29">
        <v>192</v>
      </c>
      <c r="G90" s="38">
        <f>VLOOKUP(B90,tABELA!C:BO,46,0)</f>
        <v>46.90350068808889</v>
      </c>
      <c r="H90" s="39">
        <f>SC!H90</f>
        <v>0.72</v>
      </c>
      <c r="I90" s="40">
        <v>0.05</v>
      </c>
      <c r="J90" s="40">
        <f t="shared" si="5"/>
        <v>0.77</v>
      </c>
      <c r="K90" s="41">
        <v>0.1615</v>
      </c>
      <c r="L90" s="38">
        <f t="shared" si="6"/>
        <v>9.0455746252013842</v>
      </c>
      <c r="M90" s="42"/>
      <c r="O90" s="6"/>
    </row>
    <row r="91" spans="1:15" s="43" customFormat="1" x14ac:dyDescent="0.3">
      <c r="A91"/>
      <c r="B91" s="34">
        <v>771</v>
      </c>
      <c r="C91" s="35" t="s">
        <v>120</v>
      </c>
      <c r="D91" s="44">
        <v>7897076907714</v>
      </c>
      <c r="E91" s="36" t="s">
        <v>843</v>
      </c>
      <c r="F91" s="45">
        <v>160</v>
      </c>
      <c r="G91" s="38">
        <f>VLOOKUP(B91,tABELA!C:BO,46,0)</f>
        <v>37.055145919626916</v>
      </c>
      <c r="H91" s="39">
        <f>SC!H91</f>
        <v>0.73</v>
      </c>
      <c r="I91" s="40">
        <v>0.05</v>
      </c>
      <c r="J91" s="40">
        <f t="shared" si="5"/>
        <v>0.78</v>
      </c>
      <c r="K91" s="41">
        <v>0.1615</v>
      </c>
      <c r="L91" s="38">
        <f t="shared" si="6"/>
        <v>6.8355627677935775</v>
      </c>
      <c r="M91" s="42"/>
      <c r="O91" s="6"/>
    </row>
    <row r="92" spans="1:15" x14ac:dyDescent="0.3">
      <c r="B92" s="34">
        <v>1227</v>
      </c>
      <c r="C92" s="35" t="s">
        <v>122</v>
      </c>
      <c r="D92" s="44">
        <v>7897076912275</v>
      </c>
      <c r="E92" s="36" t="s">
        <v>843</v>
      </c>
      <c r="F92" s="45">
        <v>270</v>
      </c>
      <c r="G92" s="38">
        <f>VLOOKUP(B92,tABELA!C:BO,46,0)</f>
        <v>33.907266346544979</v>
      </c>
      <c r="H92" s="39">
        <f>SC!H92</f>
        <v>0.6</v>
      </c>
      <c r="I92" s="40">
        <v>0.05</v>
      </c>
      <c r="J92" s="40">
        <f t="shared" si="5"/>
        <v>0.65</v>
      </c>
      <c r="K92" s="41">
        <v>0.1615</v>
      </c>
      <c r="L92" s="38">
        <f t="shared" si="6"/>
        <v>9.9509349910522875</v>
      </c>
      <c r="M92" s="42"/>
      <c r="O92" s="6"/>
    </row>
    <row r="93" spans="1:15" x14ac:dyDescent="0.3">
      <c r="B93" s="34">
        <v>1229</v>
      </c>
      <c r="C93" s="35" t="s">
        <v>124</v>
      </c>
      <c r="D93" s="44">
        <v>7897076912299</v>
      </c>
      <c r="E93" s="36" t="s">
        <v>843</v>
      </c>
      <c r="F93" s="45">
        <v>160</v>
      </c>
      <c r="G93" s="38">
        <f>VLOOKUP(B93,tABELA!C:BO,46,0)</f>
        <v>49.533404284980008</v>
      </c>
      <c r="H93" s="39">
        <f>SC!H93</f>
        <v>0.33</v>
      </c>
      <c r="I93" s="40">
        <v>0.05</v>
      </c>
      <c r="J93" s="40">
        <f t="shared" si="5"/>
        <v>0.38</v>
      </c>
      <c r="K93" s="41">
        <v>0.1615</v>
      </c>
      <c r="L93" s="38">
        <f t="shared" si="6"/>
        <v>25.75093088563256</v>
      </c>
      <c r="M93" s="42"/>
      <c r="O93" s="6"/>
    </row>
    <row r="94" spans="1:15" x14ac:dyDescent="0.3">
      <c r="B94" s="34">
        <v>1231</v>
      </c>
      <c r="C94" s="35" t="s">
        <v>125</v>
      </c>
      <c r="D94" s="44">
        <v>7897076912312</v>
      </c>
      <c r="E94" s="36" t="s">
        <v>843</v>
      </c>
      <c r="F94" s="45">
        <v>160</v>
      </c>
      <c r="G94" s="38">
        <f>VLOOKUP(B94,tABELA!C:BO,46,0)</f>
        <v>66.995580408911621</v>
      </c>
      <c r="H94" s="39">
        <f>SC!H94</f>
        <v>0.33</v>
      </c>
      <c r="I94" s="40">
        <v>0.05</v>
      </c>
      <c r="J94" s="40">
        <f t="shared" si="5"/>
        <v>0.38</v>
      </c>
      <c r="K94" s="41">
        <v>0.1615</v>
      </c>
      <c r="L94" s="38">
        <f t="shared" si="6"/>
        <v>34.82899238718089</v>
      </c>
      <c r="M94" s="42"/>
      <c r="O94" s="6"/>
    </row>
    <row r="95" spans="1:15" x14ac:dyDescent="0.3">
      <c r="B95" s="34">
        <v>2287</v>
      </c>
      <c r="C95" s="35" t="s">
        <v>126</v>
      </c>
      <c r="D95" s="44">
        <v>7897076922878</v>
      </c>
      <c r="E95" s="36" t="s">
        <v>843</v>
      </c>
      <c r="F95" s="45">
        <v>420</v>
      </c>
      <c r="G95" s="38">
        <f>VLOOKUP(B95,tABELA!C:BO,46,0)</f>
        <v>38.372082044411819</v>
      </c>
      <c r="H95" s="39">
        <f>SC!H95</f>
        <v>0.32</v>
      </c>
      <c r="I95" s="40">
        <v>0.05</v>
      </c>
      <c r="J95" s="40">
        <f t="shared" si="5"/>
        <v>0.37</v>
      </c>
      <c r="K95" s="41">
        <v>0.1615</v>
      </c>
      <c r="L95" s="38">
        <f t="shared" si="6"/>
        <v>20.270244200370765</v>
      </c>
      <c r="M95" s="42"/>
      <c r="O95" s="6"/>
    </row>
    <row r="96" spans="1:15" x14ac:dyDescent="0.3">
      <c r="B96" s="34">
        <v>2288</v>
      </c>
      <c r="C96" s="35" t="s">
        <v>128</v>
      </c>
      <c r="D96" s="44">
        <v>7897076922885</v>
      </c>
      <c r="E96" s="36" t="s">
        <v>843</v>
      </c>
      <c r="F96" s="45">
        <v>420</v>
      </c>
      <c r="G96" s="38">
        <f>VLOOKUP(B96,tABELA!C:BO,46,0)</f>
        <v>38.372082044411819</v>
      </c>
      <c r="H96" s="39">
        <f>SC!H96</f>
        <v>0.35</v>
      </c>
      <c r="I96" s="40">
        <v>0.05</v>
      </c>
      <c r="J96" s="40">
        <f t="shared" si="5"/>
        <v>0.39999999999999997</v>
      </c>
      <c r="K96" s="41">
        <v>0.1615</v>
      </c>
      <c r="L96" s="38">
        <f t="shared" si="6"/>
        <v>19.304994476543587</v>
      </c>
      <c r="M96" s="42"/>
      <c r="O96" s="6"/>
    </row>
    <row r="97" spans="1:15" x14ac:dyDescent="0.3">
      <c r="A97" s="50"/>
      <c r="B97" s="51">
        <v>2359</v>
      </c>
      <c r="C97" s="52" t="s">
        <v>129</v>
      </c>
      <c r="D97" s="53">
        <v>7897076923592</v>
      </c>
      <c r="E97" s="54" t="s">
        <v>842</v>
      </c>
      <c r="F97" s="55">
        <v>264</v>
      </c>
      <c r="G97" s="38">
        <f>VLOOKUP(B97,tABELA!C:BO,46,0)</f>
        <v>22.14</v>
      </c>
      <c r="H97" s="39">
        <f>SC!H97</f>
        <v>0.78</v>
      </c>
      <c r="I97" s="40">
        <v>0.05</v>
      </c>
      <c r="J97" s="40">
        <f t="shared" si="5"/>
        <v>0.83000000000000007</v>
      </c>
      <c r="K97" s="41">
        <v>0.13439999999999999</v>
      </c>
      <c r="L97" s="38">
        <f>(G97-G97*J97)*(1-K97)</f>
        <v>3.2579452799999999</v>
      </c>
      <c r="M97" s="42"/>
      <c r="O97" s="6"/>
    </row>
    <row r="98" spans="1:15" s="50" customFormat="1" x14ac:dyDescent="0.3">
      <c r="B98" s="51">
        <v>2360</v>
      </c>
      <c r="C98" s="52" t="s">
        <v>131</v>
      </c>
      <c r="D98" s="53">
        <v>7897076923608</v>
      </c>
      <c r="E98" s="54" t="s">
        <v>842</v>
      </c>
      <c r="F98" s="55">
        <v>264</v>
      </c>
      <c r="G98" s="38">
        <f>VLOOKUP(B98,tABELA!C:BO,46,0)</f>
        <v>66.430000000000007</v>
      </c>
      <c r="H98" s="39">
        <f>SC!H98</f>
        <v>0.79</v>
      </c>
      <c r="I98" s="40">
        <v>0.05</v>
      </c>
      <c r="J98" s="40">
        <f t="shared" si="5"/>
        <v>0.84000000000000008</v>
      </c>
      <c r="K98" s="41">
        <v>0.13439999999999999</v>
      </c>
      <c r="L98" s="38">
        <f>(G98-G98*J98)*(1-K98)</f>
        <v>9.200289279999998</v>
      </c>
      <c r="M98" s="42"/>
      <c r="O98" s="6"/>
    </row>
    <row r="99" spans="1:15" s="50" customFormat="1" x14ac:dyDescent="0.3">
      <c r="B99" s="51">
        <v>2361</v>
      </c>
      <c r="C99" s="52" t="s">
        <v>132</v>
      </c>
      <c r="D99" s="53">
        <v>7897076923615</v>
      </c>
      <c r="E99" s="54" t="s">
        <v>842</v>
      </c>
      <c r="F99" s="55">
        <v>264</v>
      </c>
      <c r="G99" s="38">
        <f>VLOOKUP(B99,tABELA!C:BO,46,0)</f>
        <v>44.48</v>
      </c>
      <c r="H99" s="39">
        <f>SC!H99</f>
        <v>0.80500000000000005</v>
      </c>
      <c r="I99" s="40">
        <v>0.05</v>
      </c>
      <c r="J99" s="40">
        <f t="shared" si="5"/>
        <v>0.85500000000000009</v>
      </c>
      <c r="K99" s="41">
        <v>0.13439999999999999</v>
      </c>
      <c r="L99" s="38">
        <f>(G99-G99*J99)*(1-K99)</f>
        <v>5.5827737599999976</v>
      </c>
      <c r="M99" s="42"/>
      <c r="O99" s="6"/>
    </row>
    <row r="100" spans="1:15" s="50" customFormat="1" x14ac:dyDescent="0.3">
      <c r="B100" s="51">
        <v>2362</v>
      </c>
      <c r="C100" s="52" t="s">
        <v>133</v>
      </c>
      <c r="D100" s="53">
        <v>7897076923622</v>
      </c>
      <c r="E100" s="54" t="s">
        <v>842</v>
      </c>
      <c r="F100" s="55">
        <v>264</v>
      </c>
      <c r="G100" s="38">
        <f>VLOOKUP(B100,tABELA!C:BO,46,0)</f>
        <v>133.55000000000001</v>
      </c>
      <c r="H100" s="39">
        <f>SC!H100</f>
        <v>0.79</v>
      </c>
      <c r="I100" s="40">
        <v>0.05</v>
      </c>
      <c r="J100" s="40">
        <f t="shared" si="5"/>
        <v>0.84000000000000008</v>
      </c>
      <c r="K100" s="41">
        <v>0.13439999999999999</v>
      </c>
      <c r="L100" s="38">
        <f>(G100-G100*J100)*(1-K100)</f>
        <v>18.496140799999996</v>
      </c>
      <c r="M100" s="42"/>
      <c r="O100" s="6"/>
    </row>
    <row r="101" spans="1:15" s="50" customFormat="1" x14ac:dyDescent="0.3">
      <c r="A101"/>
      <c r="B101" s="34">
        <v>1182</v>
      </c>
      <c r="C101" s="35" t="s">
        <v>134</v>
      </c>
      <c r="D101" s="44">
        <v>7897076911827</v>
      </c>
      <c r="E101" s="36" t="s">
        <v>843</v>
      </c>
      <c r="F101" s="45">
        <v>80</v>
      </c>
      <c r="G101" s="38">
        <f>VLOOKUP(B101,tABELA!C:BO,46,0)</f>
        <v>42.585518777273478</v>
      </c>
      <c r="H101" s="39">
        <f>SC!H101</f>
        <v>0.43</v>
      </c>
      <c r="I101" s="40">
        <v>0.05</v>
      </c>
      <c r="J101" s="40">
        <f t="shared" si="5"/>
        <v>0.48</v>
      </c>
      <c r="K101" s="41">
        <v>0.1615</v>
      </c>
      <c r="L101" s="38">
        <f t="shared" ref="L101:L114" si="7">(G101-G101*J101)*(1-K101)</f>
        <v>18.568137897266784</v>
      </c>
      <c r="M101" s="42"/>
      <c r="O101" s="6"/>
    </row>
    <row r="102" spans="1:15" x14ac:dyDescent="0.3">
      <c r="B102" s="34">
        <v>603</v>
      </c>
      <c r="C102" s="35" t="s">
        <v>136</v>
      </c>
      <c r="D102" s="44">
        <v>7897076906038</v>
      </c>
      <c r="E102" s="36" t="s">
        <v>843</v>
      </c>
      <c r="F102" s="45">
        <v>50</v>
      </c>
      <c r="G102" s="38">
        <f>VLOOKUP(B102,tABELA!C:BO,46,0)</f>
        <v>82.819851964486574</v>
      </c>
      <c r="H102" s="39">
        <f>SC!H102</f>
        <v>0.43</v>
      </c>
      <c r="I102" s="40">
        <v>0.05</v>
      </c>
      <c r="J102" s="40">
        <f t="shared" si="5"/>
        <v>0.48</v>
      </c>
      <c r="K102" s="41">
        <v>0.1615</v>
      </c>
      <c r="L102" s="38">
        <f t="shared" si="7"/>
        <v>36.111111853555443</v>
      </c>
      <c r="M102" s="42"/>
      <c r="O102" s="6"/>
    </row>
    <row r="103" spans="1:15" x14ac:dyDescent="0.3">
      <c r="B103" s="34">
        <v>609</v>
      </c>
      <c r="C103" s="35" t="s">
        <v>137</v>
      </c>
      <c r="D103" s="44">
        <v>7897076906090</v>
      </c>
      <c r="E103" s="36" t="s">
        <v>843</v>
      </c>
      <c r="F103" s="45">
        <v>56</v>
      </c>
      <c r="G103" s="38">
        <f>VLOOKUP(B103,tABELA!C:BO,46,0)</f>
        <v>84.008653667326101</v>
      </c>
      <c r="H103" s="39">
        <f>SC!H103</f>
        <v>0.43</v>
      </c>
      <c r="I103" s="40">
        <v>0.05</v>
      </c>
      <c r="J103" s="40">
        <f t="shared" si="5"/>
        <v>0.48</v>
      </c>
      <c r="K103" s="41">
        <v>0.1615</v>
      </c>
      <c r="L103" s="38">
        <f t="shared" si="7"/>
        <v>36.629453172027532</v>
      </c>
      <c r="M103" s="42"/>
      <c r="O103" s="6"/>
    </row>
    <row r="104" spans="1:15" x14ac:dyDescent="0.3">
      <c r="B104" s="34">
        <v>1127</v>
      </c>
      <c r="C104" s="35" t="s">
        <v>138</v>
      </c>
      <c r="D104" s="44">
        <v>7897076911278</v>
      </c>
      <c r="E104" s="36" t="s">
        <v>843</v>
      </c>
      <c r="F104" s="45">
        <v>40</v>
      </c>
      <c r="G104" s="38">
        <f>VLOOKUP(B104,tABELA!C:BO,46,0)</f>
        <v>153.81773143962457</v>
      </c>
      <c r="H104" s="39">
        <f>SC!H104</f>
        <v>0.43</v>
      </c>
      <c r="I104" s="40">
        <v>0.05</v>
      </c>
      <c r="J104" s="40">
        <f t="shared" si="5"/>
        <v>0.48</v>
      </c>
      <c r="K104" s="41">
        <v>0.1615</v>
      </c>
      <c r="L104" s="38">
        <f t="shared" si="7"/>
        <v>67.067607262305117</v>
      </c>
      <c r="M104" s="42"/>
      <c r="O104" s="6"/>
    </row>
    <row r="105" spans="1:15" s="43" customFormat="1" x14ac:dyDescent="0.3">
      <c r="A105" s="43" t="s">
        <v>206</v>
      </c>
      <c r="B105" s="47">
        <v>2218</v>
      </c>
      <c r="C105" s="48" t="s">
        <v>145</v>
      </c>
      <c r="D105" s="30">
        <v>7897076922182</v>
      </c>
      <c r="E105" s="49" t="s">
        <v>843</v>
      </c>
      <c r="F105" s="29">
        <v>180</v>
      </c>
      <c r="G105" s="38">
        <f>VLOOKUP(B105,tABELA!C:BO,46,0)</f>
        <v>94.64341496869514</v>
      </c>
      <c r="H105" s="39">
        <f>SC!H105</f>
        <v>0.86</v>
      </c>
      <c r="I105" s="40">
        <v>0.05</v>
      </c>
      <c r="J105" s="40">
        <f t="shared" ref="J105:J136" si="8">H105+I105</f>
        <v>0.91</v>
      </c>
      <c r="K105" s="41">
        <v>0.1615</v>
      </c>
      <c r="L105" s="38">
        <f t="shared" si="7"/>
        <v>7.1422653106125749</v>
      </c>
      <c r="M105" s="42"/>
      <c r="O105" s="6"/>
    </row>
    <row r="106" spans="1:15" s="43" customFormat="1" x14ac:dyDescent="0.3">
      <c r="A106" s="43" t="s">
        <v>206</v>
      </c>
      <c r="B106" s="47">
        <v>2215</v>
      </c>
      <c r="C106" s="48" t="s">
        <v>143</v>
      </c>
      <c r="D106" s="30">
        <v>7897076922151</v>
      </c>
      <c r="E106" s="49" t="s">
        <v>843</v>
      </c>
      <c r="F106" s="29">
        <v>180</v>
      </c>
      <c r="G106" s="38">
        <f>VLOOKUP(B106,tABELA!C:BO,46,0)</f>
        <v>60.800834225300406</v>
      </c>
      <c r="H106" s="39">
        <f>SC!H106</f>
        <v>0.86</v>
      </c>
      <c r="I106" s="40">
        <v>0.05</v>
      </c>
      <c r="J106" s="40">
        <f t="shared" si="8"/>
        <v>0.91</v>
      </c>
      <c r="K106" s="41">
        <v>0.1615</v>
      </c>
      <c r="L106" s="38">
        <f t="shared" si="7"/>
        <v>4.5883349548122956</v>
      </c>
      <c r="M106" s="42"/>
      <c r="O106" s="6"/>
    </row>
    <row r="107" spans="1:15" s="43" customFormat="1" x14ac:dyDescent="0.3">
      <c r="A107"/>
      <c r="B107" s="34">
        <v>2263</v>
      </c>
      <c r="C107" s="35" t="s">
        <v>146</v>
      </c>
      <c r="D107" s="44">
        <v>7897076922632</v>
      </c>
      <c r="E107" s="36" t="s">
        <v>843</v>
      </c>
      <c r="F107" s="45">
        <v>192</v>
      </c>
      <c r="G107" s="38">
        <f>VLOOKUP(B107,tABELA!C:BO,46,0)</f>
        <v>180.13859817929819</v>
      </c>
      <c r="H107" s="39">
        <f>SC!H107</f>
        <v>0.56000000000000005</v>
      </c>
      <c r="I107" s="40">
        <v>0.05</v>
      </c>
      <c r="J107" s="40">
        <f t="shared" si="8"/>
        <v>0.6100000000000001</v>
      </c>
      <c r="K107" s="41">
        <v>0.1615</v>
      </c>
      <c r="L107" s="38">
        <f t="shared" si="7"/>
        <v>58.908023683603183</v>
      </c>
      <c r="M107" s="42"/>
      <c r="O107" s="6"/>
    </row>
    <row r="108" spans="1:15" x14ac:dyDescent="0.3">
      <c r="B108" s="34">
        <v>2264</v>
      </c>
      <c r="C108" s="35" t="s">
        <v>148</v>
      </c>
      <c r="D108" s="44">
        <v>7897076922649</v>
      </c>
      <c r="E108" s="36" t="s">
        <v>843</v>
      </c>
      <c r="F108" s="45">
        <v>192</v>
      </c>
      <c r="G108" s="38">
        <f>VLOOKUP(B108,tABELA!C:BO,46,0)</f>
        <v>206.84125083355431</v>
      </c>
      <c r="H108" s="39">
        <f>SC!H108</f>
        <v>0.56000000000000005</v>
      </c>
      <c r="I108" s="40">
        <v>0.05</v>
      </c>
      <c r="J108" s="40">
        <f t="shared" si="8"/>
        <v>0.6100000000000001</v>
      </c>
      <c r="K108" s="41">
        <v>0.1615</v>
      </c>
      <c r="L108" s="38">
        <f t="shared" si="7"/>
        <v>67.640191641334752</v>
      </c>
      <c r="M108" s="42"/>
      <c r="O108" s="6"/>
    </row>
    <row r="109" spans="1:15" x14ac:dyDescent="0.3">
      <c r="B109" s="34">
        <v>2262</v>
      </c>
      <c r="C109" s="35" t="s">
        <v>149</v>
      </c>
      <c r="D109" s="44">
        <v>7897076922656</v>
      </c>
      <c r="E109" s="36" t="s">
        <v>843</v>
      </c>
      <c r="F109" s="45">
        <v>192</v>
      </c>
      <c r="G109" s="38">
        <f>VLOOKUP(B109,tABELA!C:BO,46,0)</f>
        <v>234.61305266634997</v>
      </c>
      <c r="H109" s="39">
        <f>SC!H109</f>
        <v>0.56000000000000005</v>
      </c>
      <c r="I109" s="40">
        <v>0.05</v>
      </c>
      <c r="J109" s="40">
        <f t="shared" si="8"/>
        <v>0.6100000000000001</v>
      </c>
      <c r="K109" s="41">
        <v>0.1615</v>
      </c>
      <c r="L109" s="38">
        <f t="shared" si="7"/>
        <v>76.721987417686421</v>
      </c>
      <c r="M109" s="42"/>
      <c r="O109" s="6"/>
    </row>
    <row r="110" spans="1:15" x14ac:dyDescent="0.3">
      <c r="B110" s="34">
        <v>2266</v>
      </c>
      <c r="C110" s="35" t="s">
        <v>150</v>
      </c>
      <c r="D110" s="44">
        <v>7897076922663</v>
      </c>
      <c r="E110" s="36" t="s">
        <v>843</v>
      </c>
      <c r="F110" s="45">
        <v>192</v>
      </c>
      <c r="G110" s="38">
        <f>VLOOKUP(B110,tABELA!C:BO,46,0)</f>
        <v>239.42422396977796</v>
      </c>
      <c r="H110" s="39">
        <f>SC!H110</f>
        <v>0.56000000000000005</v>
      </c>
      <c r="I110" s="40">
        <v>0.05</v>
      </c>
      <c r="J110" s="40">
        <f t="shared" si="8"/>
        <v>0.6100000000000001</v>
      </c>
      <c r="K110" s="41">
        <v>0.1615</v>
      </c>
      <c r="L110" s="38">
        <f t="shared" si="7"/>
        <v>78.295312601476923</v>
      </c>
      <c r="M110" s="42"/>
      <c r="O110" s="6"/>
    </row>
    <row r="111" spans="1:15" x14ac:dyDescent="0.3">
      <c r="B111" s="34">
        <v>1774</v>
      </c>
      <c r="C111" s="35" t="s">
        <v>154</v>
      </c>
      <c r="D111" s="44">
        <v>7897076917744</v>
      </c>
      <c r="E111" s="36" t="s">
        <v>843</v>
      </c>
      <c r="F111" s="45">
        <v>224</v>
      </c>
      <c r="G111" s="38">
        <f>VLOOKUP(B111,tABELA!C:BO,46,0)</f>
        <v>63.429175300393062</v>
      </c>
      <c r="H111" s="39">
        <f>SC!H111</f>
        <v>0.72</v>
      </c>
      <c r="I111" s="40">
        <v>0.05</v>
      </c>
      <c r="J111" s="40">
        <f t="shared" si="8"/>
        <v>0.77</v>
      </c>
      <c r="K111" s="41">
        <v>0.1615</v>
      </c>
      <c r="L111" s="38">
        <f t="shared" si="7"/>
        <v>12.232633602557303</v>
      </c>
      <c r="M111" s="42"/>
      <c r="O111" s="6"/>
    </row>
    <row r="112" spans="1:15" x14ac:dyDescent="0.3">
      <c r="B112" s="34">
        <v>1778</v>
      </c>
      <c r="C112" s="35" t="s">
        <v>155</v>
      </c>
      <c r="D112" s="44">
        <v>7897076917782</v>
      </c>
      <c r="E112" s="36" t="s">
        <v>843</v>
      </c>
      <c r="F112" s="45">
        <v>192</v>
      </c>
      <c r="G112" s="38">
        <f>VLOOKUP(B112,tABELA!C:BO,46,0)</f>
        <v>111.12654139987647</v>
      </c>
      <c r="H112" s="39">
        <f>SC!H112</f>
        <v>0.72</v>
      </c>
      <c r="I112" s="40">
        <v>0.05</v>
      </c>
      <c r="J112" s="40">
        <f t="shared" si="8"/>
        <v>0.77</v>
      </c>
      <c r="K112" s="41">
        <v>0.1615</v>
      </c>
      <c r="L112" s="38">
        <f t="shared" si="7"/>
        <v>21.431309141673179</v>
      </c>
      <c r="M112" s="42"/>
      <c r="O112" s="6"/>
    </row>
    <row r="113" spans="1:15" x14ac:dyDescent="0.3">
      <c r="B113" s="34">
        <v>2221</v>
      </c>
      <c r="C113" s="35" t="s">
        <v>151</v>
      </c>
      <c r="D113" s="44">
        <v>7897076922212</v>
      </c>
      <c r="E113" s="36" t="s">
        <v>843</v>
      </c>
      <c r="F113" s="45">
        <v>240</v>
      </c>
      <c r="G113" s="38">
        <f>VLOOKUP(B113,tABELA!C:BO,46,0)</f>
        <v>28.451987421292515</v>
      </c>
      <c r="H113" s="39">
        <f>SC!H113</f>
        <v>0.72</v>
      </c>
      <c r="I113" s="40">
        <v>0.05</v>
      </c>
      <c r="J113" s="40">
        <f t="shared" si="8"/>
        <v>0.77</v>
      </c>
      <c r="K113" s="41">
        <v>0.1615</v>
      </c>
      <c r="L113" s="38">
        <f t="shared" si="7"/>
        <v>5.4871080341333673</v>
      </c>
      <c r="M113" s="42"/>
      <c r="O113" s="6"/>
    </row>
    <row r="114" spans="1:15" x14ac:dyDescent="0.3">
      <c r="B114" s="34">
        <v>2242</v>
      </c>
      <c r="C114" s="35" t="s">
        <v>153</v>
      </c>
      <c r="D114" s="44">
        <v>7897076922427</v>
      </c>
      <c r="E114" s="36" t="s">
        <v>843</v>
      </c>
      <c r="F114" s="45">
        <v>120</v>
      </c>
      <c r="G114" s="38">
        <f>VLOOKUP(B114,tABELA!C:BO,46,0)</f>
        <v>63.71977127219828</v>
      </c>
      <c r="H114" s="39">
        <f>SC!H114</f>
        <v>0.65</v>
      </c>
      <c r="I114" s="40">
        <v>0.05</v>
      </c>
      <c r="J114" s="40">
        <f t="shared" si="8"/>
        <v>0.70000000000000007</v>
      </c>
      <c r="K114" s="41">
        <v>0.1615</v>
      </c>
      <c r="L114" s="38">
        <f t="shared" si="7"/>
        <v>16.028708463521472</v>
      </c>
      <c r="M114" s="42"/>
      <c r="O114" s="6"/>
    </row>
    <row r="115" spans="1:15" x14ac:dyDescent="0.3">
      <c r="A115" s="50"/>
      <c r="B115" s="51">
        <v>1106</v>
      </c>
      <c r="C115" s="52" t="s">
        <v>156</v>
      </c>
      <c r="D115" s="53">
        <v>7897076911063</v>
      </c>
      <c r="E115" s="54" t="s">
        <v>842</v>
      </c>
      <c r="F115" s="55">
        <v>192</v>
      </c>
      <c r="G115" s="38">
        <f>VLOOKUP(B115,tABELA!C:BO,46,0)</f>
        <v>15.24</v>
      </c>
      <c r="H115" s="39">
        <f>SC!H115</f>
        <v>0.76</v>
      </c>
      <c r="I115" s="40">
        <v>0.05</v>
      </c>
      <c r="J115" s="40">
        <f t="shared" si="8"/>
        <v>0.81</v>
      </c>
      <c r="K115" s="41">
        <v>0.13439999999999999</v>
      </c>
      <c r="L115" s="38">
        <f>(G115-G115*J115)*(1-K115)</f>
        <v>2.5064313600000001</v>
      </c>
      <c r="M115" s="42"/>
      <c r="O115" s="6"/>
    </row>
    <row r="116" spans="1:15" s="50" customFormat="1" x14ac:dyDescent="0.3">
      <c r="B116" s="51">
        <v>1107</v>
      </c>
      <c r="C116" s="52" t="s">
        <v>158</v>
      </c>
      <c r="D116" s="53">
        <v>7897076911070</v>
      </c>
      <c r="E116" s="54" t="s">
        <v>842</v>
      </c>
      <c r="F116" s="55">
        <v>192</v>
      </c>
      <c r="G116" s="38">
        <f>VLOOKUP(B116,tABELA!C:BO,46,0)</f>
        <v>30.6</v>
      </c>
      <c r="H116" s="39">
        <f>SC!H116</f>
        <v>0.76</v>
      </c>
      <c r="I116" s="40">
        <v>0.05</v>
      </c>
      <c r="J116" s="40">
        <f t="shared" si="8"/>
        <v>0.81</v>
      </c>
      <c r="K116" s="41">
        <v>0.13439999999999999</v>
      </c>
      <c r="L116" s="38">
        <f>(G116-G116*J116)*(1-K116)</f>
        <v>5.0325984000000004</v>
      </c>
      <c r="M116" s="42"/>
      <c r="O116" s="6"/>
    </row>
    <row r="117" spans="1:15" s="46" customFormat="1" x14ac:dyDescent="0.3">
      <c r="A117" s="43" t="s">
        <v>206</v>
      </c>
      <c r="B117" s="47">
        <v>814</v>
      </c>
      <c r="C117" s="48" t="s">
        <v>159</v>
      </c>
      <c r="D117" s="30">
        <v>7897076908148</v>
      </c>
      <c r="E117" s="49" t="s">
        <v>843</v>
      </c>
      <c r="F117" s="29">
        <v>112</v>
      </c>
      <c r="G117" s="38">
        <f>VLOOKUP(B117,tABELA!C:BO,46,0)</f>
        <v>62.42529830688413</v>
      </c>
      <c r="H117" s="39">
        <f>SC!H117</f>
        <v>0.81</v>
      </c>
      <c r="I117" s="40">
        <v>0.05</v>
      </c>
      <c r="J117" s="40">
        <f t="shared" si="8"/>
        <v>0.8600000000000001</v>
      </c>
      <c r="K117" s="41">
        <v>0.1615</v>
      </c>
      <c r="L117" s="38">
        <f t="shared" ref="L117:L120" si="9">(G117-G117*J117)*(1-K117)</f>
        <v>7.3281057682451252</v>
      </c>
      <c r="M117" s="42"/>
      <c r="O117" s="6"/>
    </row>
    <row r="118" spans="1:15" s="43" customFormat="1" x14ac:dyDescent="0.3">
      <c r="A118"/>
      <c r="B118" s="34">
        <v>2357</v>
      </c>
      <c r="C118" s="35" t="s">
        <v>164</v>
      </c>
      <c r="D118" s="44">
        <v>7897076923578</v>
      </c>
      <c r="E118" s="36" t="s">
        <v>843</v>
      </c>
      <c r="F118" s="45">
        <v>216</v>
      </c>
      <c r="G118" s="38">
        <f>VLOOKUP(B118,tABELA!C:BO,46,0)</f>
        <v>175.39261889895189</v>
      </c>
      <c r="H118" s="39">
        <f>SC!H118</f>
        <v>0.62</v>
      </c>
      <c r="I118" s="40">
        <v>0.05</v>
      </c>
      <c r="J118" s="40">
        <f t="shared" si="8"/>
        <v>0.67</v>
      </c>
      <c r="K118" s="41">
        <v>0.1615</v>
      </c>
      <c r="L118" s="38">
        <f t="shared" si="9"/>
        <v>48.53201461243448</v>
      </c>
      <c r="M118" s="42"/>
      <c r="O118" s="6"/>
    </row>
    <row r="119" spans="1:15" ht="13.95" customHeight="1" x14ac:dyDescent="0.3">
      <c r="B119" s="34">
        <v>2353</v>
      </c>
      <c r="C119" s="35" t="s">
        <v>161</v>
      </c>
      <c r="D119" s="44">
        <v>7897076923530</v>
      </c>
      <c r="E119" s="36" t="s">
        <v>843</v>
      </c>
      <c r="F119" s="45">
        <v>240</v>
      </c>
      <c r="G119" s="38">
        <f>VLOOKUP(B119,tABELA!C:BO,46,0)</f>
        <v>43.861193129354312</v>
      </c>
      <c r="H119" s="39">
        <f>SC!H119</f>
        <v>0.5</v>
      </c>
      <c r="I119" s="40">
        <v>0.05</v>
      </c>
      <c r="J119" s="40">
        <f t="shared" si="8"/>
        <v>0.55000000000000004</v>
      </c>
      <c r="K119" s="41">
        <v>0.1615</v>
      </c>
      <c r="L119" s="38">
        <f t="shared" si="9"/>
        <v>16.549924697533616</v>
      </c>
      <c r="M119" s="42"/>
      <c r="O119" s="6"/>
    </row>
    <row r="120" spans="1:15" x14ac:dyDescent="0.3">
      <c r="B120" s="34">
        <v>2355</v>
      </c>
      <c r="C120" s="35" t="s">
        <v>163</v>
      </c>
      <c r="D120" s="44">
        <v>7897076923554</v>
      </c>
      <c r="E120" s="36" t="s">
        <v>843</v>
      </c>
      <c r="F120" s="45">
        <v>192</v>
      </c>
      <c r="G120" s="38">
        <f>VLOOKUP(B120,tABELA!C:BO,46,0)</f>
        <v>87.683271044859609</v>
      </c>
      <c r="H120" s="39">
        <f>SC!H120</f>
        <v>0.62</v>
      </c>
      <c r="I120" s="40">
        <v>0.05</v>
      </c>
      <c r="J120" s="40">
        <f t="shared" si="8"/>
        <v>0.67</v>
      </c>
      <c r="K120" s="41">
        <v>0.1615</v>
      </c>
      <c r="L120" s="38">
        <f t="shared" si="9"/>
        <v>24.262399514467877</v>
      </c>
      <c r="M120" s="42"/>
      <c r="O120" s="6"/>
    </row>
    <row r="121" spans="1:15" ht="13.95" customHeight="1" x14ac:dyDescent="0.3">
      <c r="B121" s="34">
        <v>2168</v>
      </c>
      <c r="C121" s="35" t="s">
        <v>165</v>
      </c>
      <c r="D121" s="44">
        <v>7897076921680</v>
      </c>
      <c r="E121" s="36" t="s">
        <v>842</v>
      </c>
      <c r="F121" s="45">
        <v>96</v>
      </c>
      <c r="G121" s="38">
        <f>VLOOKUP(B121,tABELA!C:BO,46,0)</f>
        <v>140.63</v>
      </c>
      <c r="H121" s="39">
        <f>SC!H121</f>
        <v>0.55000000000000004</v>
      </c>
      <c r="I121" s="40">
        <v>0.05</v>
      </c>
      <c r="J121" s="40">
        <f t="shared" si="8"/>
        <v>0.60000000000000009</v>
      </c>
      <c r="K121" s="41">
        <v>0.13439999999999999</v>
      </c>
      <c r="L121" s="38">
        <f>(G121-G121*J121)*(1-K121)</f>
        <v>48.691731199999985</v>
      </c>
      <c r="M121" s="42"/>
      <c r="O121" s="6"/>
    </row>
    <row r="122" spans="1:15" ht="13.95" customHeight="1" x14ac:dyDescent="0.3">
      <c r="B122" s="34">
        <v>2167</v>
      </c>
      <c r="C122" s="35" t="s">
        <v>167</v>
      </c>
      <c r="D122" s="44">
        <v>7897076921673</v>
      </c>
      <c r="E122" s="36" t="s">
        <v>842</v>
      </c>
      <c r="F122" s="45">
        <v>96</v>
      </c>
      <c r="G122" s="38">
        <f>VLOOKUP(B122,tABELA!C:BO,46,0)</f>
        <v>114.89</v>
      </c>
      <c r="H122" s="39">
        <f>SC!H122</f>
        <v>0.55000000000000004</v>
      </c>
      <c r="I122" s="40">
        <v>0.05</v>
      </c>
      <c r="J122" s="40">
        <f t="shared" si="8"/>
        <v>0.60000000000000009</v>
      </c>
      <c r="K122" s="41">
        <v>0.13439999999999999</v>
      </c>
      <c r="L122" s="38">
        <f>(G122-G122*J122)*(1-K122)</f>
        <v>39.779513599999994</v>
      </c>
      <c r="M122" s="42"/>
      <c r="O122" s="6"/>
    </row>
    <row r="123" spans="1:15" s="50" customFormat="1" x14ac:dyDescent="0.3">
      <c r="A123"/>
      <c r="B123" s="34">
        <v>2388</v>
      </c>
      <c r="C123" s="35" t="s">
        <v>168</v>
      </c>
      <c r="D123" s="44">
        <v>7897076923882</v>
      </c>
      <c r="E123" s="36" t="s">
        <v>843</v>
      </c>
      <c r="F123" s="45">
        <v>84</v>
      </c>
      <c r="G123" s="38">
        <f>VLOOKUP(B123,tABELA!C:BO,46,0)</f>
        <v>265.5386736909208</v>
      </c>
      <c r="H123" s="39">
        <f>SC!H123</f>
        <v>0.35</v>
      </c>
      <c r="I123" s="40">
        <v>0.05</v>
      </c>
      <c r="J123" s="40">
        <f t="shared" si="8"/>
        <v>0.39999999999999997</v>
      </c>
      <c r="K123" s="41">
        <v>0.1615</v>
      </c>
      <c r="L123" s="38">
        <f>(G123-G123*J123)*(1-K123)</f>
        <v>133.59250673390227</v>
      </c>
      <c r="M123" s="42"/>
      <c r="O123" s="6"/>
    </row>
    <row r="124" spans="1:15" ht="13.95" customHeight="1" x14ac:dyDescent="0.3">
      <c r="B124" s="34">
        <v>907</v>
      </c>
      <c r="C124" s="35" t="s">
        <v>170</v>
      </c>
      <c r="D124" s="44">
        <v>7897076909077</v>
      </c>
      <c r="E124" s="36" t="s">
        <v>842</v>
      </c>
      <c r="F124" s="45">
        <v>112</v>
      </c>
      <c r="G124" s="38">
        <f>VLOOKUP(B124,tABELA!C:BO,46,0)</f>
        <v>34.979999999999997</v>
      </c>
      <c r="H124" s="39">
        <f>SC!H124</f>
        <v>0.27</v>
      </c>
      <c r="I124" s="40">
        <v>0.05</v>
      </c>
      <c r="J124" s="40">
        <f t="shared" si="8"/>
        <v>0.32</v>
      </c>
      <c r="K124" s="41">
        <v>0.13439999999999999</v>
      </c>
      <c r="L124" s="38">
        <f>(G124-G124*J124)*(1-K124)</f>
        <v>20.58950784</v>
      </c>
      <c r="M124" s="42"/>
      <c r="O124" s="6"/>
    </row>
    <row r="125" spans="1:15" x14ac:dyDescent="0.3">
      <c r="B125" s="34">
        <v>2268</v>
      </c>
      <c r="C125" s="35" t="s">
        <v>172</v>
      </c>
      <c r="D125" s="44">
        <v>7897076922687</v>
      </c>
      <c r="E125" s="36" t="s">
        <v>843</v>
      </c>
      <c r="F125" s="45">
        <v>160</v>
      </c>
      <c r="G125" s="38">
        <f>VLOOKUP(B125,tABELA!C:BO,46,0)</f>
        <v>73.913225775687948</v>
      </c>
      <c r="H125" s="39">
        <f>SC!H125</f>
        <v>0.39</v>
      </c>
      <c r="I125" s="40">
        <v>0.05</v>
      </c>
      <c r="J125" s="40">
        <f t="shared" si="8"/>
        <v>0.44</v>
      </c>
      <c r="K125" s="41">
        <v>0.1615</v>
      </c>
      <c r="L125" s="38">
        <f t="shared" ref="L125:L134" si="10">(G125-G125*J125)*(1-K125)</f>
        <v>34.706694295232033</v>
      </c>
      <c r="M125" s="42"/>
      <c r="O125" s="6"/>
    </row>
    <row r="126" spans="1:15" x14ac:dyDescent="0.3">
      <c r="B126" s="34">
        <v>2272</v>
      </c>
      <c r="C126" s="35" t="s">
        <v>174</v>
      </c>
      <c r="D126" s="44">
        <v>7897076922724</v>
      </c>
      <c r="E126" s="36" t="s">
        <v>843</v>
      </c>
      <c r="F126" s="45">
        <v>160</v>
      </c>
      <c r="G126" s="38">
        <f>VLOOKUP(B126,tABELA!C:BO,46,0)</f>
        <v>146.78415153608501</v>
      </c>
      <c r="H126" s="39">
        <f>SC!H126</f>
        <v>0.39</v>
      </c>
      <c r="I126" s="40">
        <v>0.05</v>
      </c>
      <c r="J126" s="40">
        <f t="shared" si="8"/>
        <v>0.44</v>
      </c>
      <c r="K126" s="41">
        <v>0.1615</v>
      </c>
      <c r="L126" s="38">
        <f t="shared" si="10"/>
        <v>68.923966195284081</v>
      </c>
      <c r="M126" s="42"/>
      <c r="O126" s="6"/>
    </row>
    <row r="127" spans="1:15" x14ac:dyDescent="0.3">
      <c r="B127" s="34">
        <v>1305</v>
      </c>
      <c r="C127" s="35" t="s">
        <v>175</v>
      </c>
      <c r="D127" s="44">
        <v>7897076913050</v>
      </c>
      <c r="E127" s="36" t="s">
        <v>843</v>
      </c>
      <c r="F127" s="45">
        <v>144</v>
      </c>
      <c r="G127" s="38">
        <f>VLOOKUP(B127,tABELA!C:BO,46,0)</f>
        <v>123.99201760616197</v>
      </c>
      <c r="H127" s="39">
        <f>SC!H127</f>
        <v>0.45</v>
      </c>
      <c r="I127" s="40">
        <v>0.05</v>
      </c>
      <c r="J127" s="40">
        <f t="shared" si="8"/>
        <v>0.5</v>
      </c>
      <c r="K127" s="41">
        <v>0.1615</v>
      </c>
      <c r="L127" s="38">
        <f t="shared" si="10"/>
        <v>51.983653381383405</v>
      </c>
      <c r="M127" s="42"/>
      <c r="O127" s="6"/>
    </row>
    <row r="128" spans="1:15" x14ac:dyDescent="0.3">
      <c r="B128" s="34">
        <v>1311</v>
      </c>
      <c r="C128" s="35" t="s">
        <v>177</v>
      </c>
      <c r="D128" s="44">
        <v>7897076913111</v>
      </c>
      <c r="E128" s="36" t="s">
        <v>843</v>
      </c>
      <c r="F128" s="45">
        <v>84</v>
      </c>
      <c r="G128" s="38">
        <f>VLOOKUP(B128,tABELA!C:BO,46,0)</f>
        <v>502.65177777616782</v>
      </c>
      <c r="H128" s="39">
        <f>SC!H128</f>
        <v>0.45</v>
      </c>
      <c r="I128" s="40">
        <v>0.05</v>
      </c>
      <c r="J128" s="40">
        <f t="shared" si="8"/>
        <v>0.5</v>
      </c>
      <c r="K128" s="41">
        <v>0.1615</v>
      </c>
      <c r="L128" s="38">
        <f t="shared" si="10"/>
        <v>210.73675783265836</v>
      </c>
      <c r="M128" s="42"/>
      <c r="O128" s="6"/>
    </row>
    <row r="129" spans="1:15" s="43" customFormat="1" x14ac:dyDescent="0.3">
      <c r="A129" s="43" t="s">
        <v>206</v>
      </c>
      <c r="B129" s="47">
        <v>846</v>
      </c>
      <c r="C129" s="48" t="s">
        <v>178</v>
      </c>
      <c r="D129" s="44">
        <v>7897076908469</v>
      </c>
      <c r="E129" s="49" t="s">
        <v>843</v>
      </c>
      <c r="F129" s="29">
        <v>144</v>
      </c>
      <c r="G129" s="38">
        <f>VLOOKUP(B129,tABELA!C:BO,46,0)</f>
        <v>42.92895038031601</v>
      </c>
      <c r="H129" s="39">
        <f>SC!H129</f>
        <v>0.72</v>
      </c>
      <c r="I129" s="40">
        <v>0.05</v>
      </c>
      <c r="J129" s="40">
        <f t="shared" si="8"/>
        <v>0.77</v>
      </c>
      <c r="K129" s="41">
        <v>0.1615</v>
      </c>
      <c r="L129" s="38">
        <f t="shared" si="10"/>
        <v>8.2790627255958444</v>
      </c>
      <c r="M129" s="42"/>
      <c r="O129" s="6"/>
    </row>
    <row r="130" spans="1:15" s="43" customFormat="1" x14ac:dyDescent="0.3">
      <c r="A130" s="43" t="s">
        <v>206</v>
      </c>
      <c r="B130" s="47">
        <v>954</v>
      </c>
      <c r="C130" s="48" t="s">
        <v>181</v>
      </c>
      <c r="D130" s="44">
        <v>7897076909541</v>
      </c>
      <c r="E130" s="49" t="s">
        <v>843</v>
      </c>
      <c r="F130" s="29">
        <v>120</v>
      </c>
      <c r="G130" s="38">
        <f>VLOOKUP(B130,tABELA!C:BO,46,0)</f>
        <v>68.976916580310814</v>
      </c>
      <c r="H130" s="39">
        <f>SC!H130</f>
        <v>0.74</v>
      </c>
      <c r="I130" s="40">
        <v>0.05</v>
      </c>
      <c r="J130" s="40">
        <f t="shared" si="8"/>
        <v>0.79</v>
      </c>
      <c r="K130" s="41">
        <v>0.1615</v>
      </c>
      <c r="L130" s="38">
        <f t="shared" si="10"/>
        <v>12.145800356044029</v>
      </c>
      <c r="M130" s="42"/>
      <c r="O130" s="6"/>
    </row>
    <row r="131" spans="1:15" x14ac:dyDescent="0.3">
      <c r="B131" s="34">
        <v>2370</v>
      </c>
      <c r="C131" s="35" t="s">
        <v>183</v>
      </c>
      <c r="D131" s="44">
        <v>7897076923707</v>
      </c>
      <c r="E131" s="36" t="s">
        <v>843</v>
      </c>
      <c r="F131" s="45">
        <v>192</v>
      </c>
      <c r="G131" s="38">
        <f>VLOOKUP(B131,tABELA!C:BO,46,0)</f>
        <v>61.058848818301485</v>
      </c>
      <c r="H131" s="39">
        <f>SC!H131</f>
        <v>0.55000000000000004</v>
      </c>
      <c r="I131" s="40">
        <v>0.05</v>
      </c>
      <c r="J131" s="40">
        <f t="shared" si="8"/>
        <v>0.60000000000000009</v>
      </c>
      <c r="K131" s="41">
        <v>0.1615</v>
      </c>
      <c r="L131" s="38">
        <f t="shared" si="10"/>
        <v>20.479137893658311</v>
      </c>
      <c r="M131" s="42"/>
      <c r="O131" s="6"/>
    </row>
    <row r="132" spans="1:15" x14ac:dyDescent="0.3">
      <c r="B132" s="34">
        <v>2371</v>
      </c>
      <c r="C132" s="35" t="s">
        <v>185</v>
      </c>
      <c r="D132" s="44">
        <v>7897076923714</v>
      </c>
      <c r="E132" s="36" t="s">
        <v>843</v>
      </c>
      <c r="F132" s="45">
        <v>128</v>
      </c>
      <c r="G132" s="38">
        <f>VLOOKUP(B132,tABELA!C:BO,46,0)</f>
        <v>122.10465923198664</v>
      </c>
      <c r="H132" s="39">
        <f>SC!H132</f>
        <v>0.53</v>
      </c>
      <c r="I132" s="40">
        <v>0.05</v>
      </c>
      <c r="J132" s="40">
        <f t="shared" si="8"/>
        <v>0.58000000000000007</v>
      </c>
      <c r="K132" s="41">
        <v>0.1615</v>
      </c>
      <c r="L132" s="38">
        <f t="shared" si="10"/>
        <v>43.001597841728724</v>
      </c>
      <c r="M132" s="42"/>
      <c r="O132" s="6"/>
    </row>
    <row r="133" spans="1:15" x14ac:dyDescent="0.3">
      <c r="B133" s="35">
        <v>2429</v>
      </c>
      <c r="C133" s="44" t="s">
        <v>840</v>
      </c>
      <c r="D133" s="36" t="s">
        <v>321</v>
      </c>
      <c r="E133" s="36" t="s">
        <v>842</v>
      </c>
      <c r="F133" s="44"/>
      <c r="G133" s="38">
        <f>VLOOKUP(B133,tABELA!C:BO,46,0)</f>
        <v>229.8</v>
      </c>
      <c r="H133" s="39">
        <f>SC!H133</f>
        <v>0.3</v>
      </c>
      <c r="I133" s="40">
        <v>0.05</v>
      </c>
      <c r="J133" s="40">
        <f t="shared" ref="J133:J134" si="11">H133+I133</f>
        <v>0.35</v>
      </c>
      <c r="K133" s="41">
        <v>0.13439999999999999</v>
      </c>
      <c r="L133" s="38">
        <f t="shared" si="10"/>
        <v>129.29467200000002</v>
      </c>
    </row>
    <row r="134" spans="1:15" x14ac:dyDescent="0.3">
      <c r="B134" s="35">
        <v>2431</v>
      </c>
      <c r="C134" s="44" t="s">
        <v>841</v>
      </c>
      <c r="D134" s="36" t="s">
        <v>327</v>
      </c>
      <c r="E134" s="36" t="s">
        <v>842</v>
      </c>
      <c r="F134" s="44"/>
      <c r="G134" s="38">
        <f>VLOOKUP(B134,tABELA!C:BO,46,0)</f>
        <v>283.97000000000003</v>
      </c>
      <c r="H134" s="39">
        <f>SC!H134</f>
        <v>0.3</v>
      </c>
      <c r="I134" s="40">
        <v>0.05</v>
      </c>
      <c r="J134" s="40">
        <f t="shared" si="11"/>
        <v>0.35</v>
      </c>
      <c r="K134" s="41">
        <v>0.13439999999999999</v>
      </c>
      <c r="L134" s="38">
        <f t="shared" si="10"/>
        <v>159.77288080000002</v>
      </c>
    </row>
    <row r="137" spans="1:15" x14ac:dyDescent="0.3">
      <c r="M137" s="24"/>
    </row>
  </sheetData>
  <autoFilter ref="A8:O134" xr:uid="{1AAFF0FA-7C27-4A8A-905B-72D3C816D80D}"/>
  <mergeCells count="1">
    <mergeCell ref="B6:G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2502-8438-4F55-8BBB-34A030E9B9D5}">
  <dimension ref="A1:O137"/>
  <sheetViews>
    <sheetView showGridLines="0" zoomScale="65" zoomScaleNormal="65" workbookViewId="0">
      <pane ySplit="8" topLeftCell="A9" activePane="bottomLeft" state="frozen"/>
      <selection activeCell="T9" sqref="T9"/>
      <selection pane="bottomLeft" activeCell="H13" sqref="H13"/>
    </sheetView>
  </sheetViews>
  <sheetFormatPr defaultRowHeight="14.4" x14ac:dyDescent="0.3"/>
  <cols>
    <col min="1" max="1" width="2.88671875" customWidth="1"/>
    <col min="2" max="2" width="7.88671875" customWidth="1"/>
    <col min="3" max="3" width="53" customWidth="1"/>
    <col min="4" max="4" width="20.5546875" style="60" customWidth="1"/>
    <col min="5" max="5" width="19.5546875" style="60" customWidth="1"/>
    <col min="6" max="6" width="22.6640625" customWidth="1"/>
    <col min="7" max="7" width="10.109375" customWidth="1"/>
    <col min="8" max="8" width="14.5546875" style="19" bestFit="1" customWidth="1"/>
    <col min="9" max="9" width="9" style="19" customWidth="1"/>
    <col min="10" max="10" width="12.77734375" style="19" customWidth="1"/>
    <col min="11" max="11" width="12.33203125" style="19" customWidth="1"/>
    <col min="12" max="12" width="11.44140625" style="19" customWidth="1"/>
    <col min="13" max="13" width="10.109375" bestFit="1" customWidth="1"/>
    <col min="185" max="185" width="2.88671875" customWidth="1"/>
    <col min="186" max="186" width="10.109375" bestFit="1" customWidth="1"/>
    <col min="187" max="187" width="77.44140625" bestFit="1" customWidth="1"/>
    <col min="188" max="188" width="23.44140625" bestFit="1" customWidth="1"/>
    <col min="189" max="189" width="12.109375" bestFit="1" customWidth="1"/>
    <col min="190" max="191" width="11.88671875" customWidth="1"/>
    <col min="198" max="198" width="2.88671875" customWidth="1"/>
    <col min="199" max="199" width="10.109375" bestFit="1" customWidth="1"/>
    <col min="200" max="200" width="77.44140625" bestFit="1" customWidth="1"/>
    <col min="201" max="201" width="23.44140625" customWidth="1"/>
    <col min="202" max="202" width="12.109375" customWidth="1"/>
    <col min="203" max="204" width="11.88671875" customWidth="1"/>
    <col min="441" max="441" width="2.88671875" customWidth="1"/>
    <col min="442" max="442" width="10.109375" bestFit="1" customWidth="1"/>
    <col min="443" max="443" width="77.44140625" bestFit="1" customWidth="1"/>
    <col min="444" max="444" width="23.44140625" bestFit="1" customWidth="1"/>
    <col min="445" max="445" width="12.109375" bestFit="1" customWidth="1"/>
    <col min="446" max="447" width="11.88671875" customWidth="1"/>
    <col min="454" max="454" width="2.88671875" customWidth="1"/>
    <col min="455" max="455" width="10.109375" bestFit="1" customWidth="1"/>
    <col min="456" max="456" width="77.44140625" bestFit="1" customWidth="1"/>
    <col min="457" max="457" width="23.44140625" customWidth="1"/>
    <col min="458" max="458" width="12.109375" customWidth="1"/>
    <col min="459" max="460" width="11.88671875" customWidth="1"/>
    <col min="697" max="697" width="2.88671875" customWidth="1"/>
    <col min="698" max="698" width="10.109375" bestFit="1" customWidth="1"/>
    <col min="699" max="699" width="77.44140625" bestFit="1" customWidth="1"/>
    <col min="700" max="700" width="23.44140625" bestFit="1" customWidth="1"/>
    <col min="701" max="701" width="12.109375" bestFit="1" customWidth="1"/>
    <col min="702" max="703" width="11.88671875" customWidth="1"/>
    <col min="710" max="710" width="2.88671875" customWidth="1"/>
    <col min="711" max="711" width="10.109375" bestFit="1" customWidth="1"/>
    <col min="712" max="712" width="77.44140625" bestFit="1" customWidth="1"/>
    <col min="713" max="713" width="23.44140625" customWidth="1"/>
    <col min="714" max="714" width="12.109375" customWidth="1"/>
    <col min="715" max="716" width="11.88671875" customWidth="1"/>
    <col min="953" max="953" width="2.88671875" customWidth="1"/>
    <col min="954" max="954" width="10.109375" bestFit="1" customWidth="1"/>
    <col min="955" max="955" width="77.44140625" bestFit="1" customWidth="1"/>
    <col min="956" max="956" width="23.44140625" bestFit="1" customWidth="1"/>
    <col min="957" max="957" width="12.109375" bestFit="1" customWidth="1"/>
    <col min="958" max="959" width="11.88671875" customWidth="1"/>
    <col min="966" max="966" width="2.88671875" customWidth="1"/>
    <col min="967" max="967" width="10.109375" bestFit="1" customWidth="1"/>
    <col min="968" max="968" width="77.44140625" bestFit="1" customWidth="1"/>
    <col min="969" max="969" width="23.44140625" customWidth="1"/>
    <col min="970" max="970" width="12.109375" customWidth="1"/>
    <col min="971" max="972" width="11.88671875" customWidth="1"/>
    <col min="1209" max="1209" width="2.88671875" customWidth="1"/>
    <col min="1210" max="1210" width="10.109375" bestFit="1" customWidth="1"/>
    <col min="1211" max="1211" width="77.44140625" bestFit="1" customWidth="1"/>
    <col min="1212" max="1212" width="23.44140625" bestFit="1" customWidth="1"/>
    <col min="1213" max="1213" width="12.109375" bestFit="1" customWidth="1"/>
    <col min="1214" max="1215" width="11.88671875" customWidth="1"/>
    <col min="1222" max="1222" width="2.88671875" customWidth="1"/>
    <col min="1223" max="1223" width="10.109375" bestFit="1" customWidth="1"/>
    <col min="1224" max="1224" width="77.44140625" bestFit="1" customWidth="1"/>
    <col min="1225" max="1225" width="23.44140625" customWidth="1"/>
    <col min="1226" max="1226" width="12.109375" customWidth="1"/>
    <col min="1227" max="1228" width="11.88671875" customWidth="1"/>
    <col min="1465" max="1465" width="2.88671875" customWidth="1"/>
    <col min="1466" max="1466" width="10.109375" bestFit="1" customWidth="1"/>
    <col min="1467" max="1467" width="77.44140625" bestFit="1" customWidth="1"/>
    <col min="1468" max="1468" width="23.44140625" bestFit="1" customWidth="1"/>
    <col min="1469" max="1469" width="12.109375" bestFit="1" customWidth="1"/>
    <col min="1470" max="1471" width="11.88671875" customWidth="1"/>
    <col min="1478" max="1478" width="2.88671875" customWidth="1"/>
    <col min="1479" max="1479" width="10.109375" bestFit="1" customWidth="1"/>
    <col min="1480" max="1480" width="77.44140625" bestFit="1" customWidth="1"/>
    <col min="1481" max="1481" width="23.44140625" customWidth="1"/>
    <col min="1482" max="1482" width="12.109375" customWidth="1"/>
    <col min="1483" max="1484" width="11.88671875" customWidth="1"/>
    <col min="1721" max="1721" width="2.88671875" customWidth="1"/>
    <col min="1722" max="1722" width="10.109375" bestFit="1" customWidth="1"/>
    <col min="1723" max="1723" width="77.44140625" bestFit="1" customWidth="1"/>
    <col min="1724" max="1724" width="23.44140625" bestFit="1" customWidth="1"/>
    <col min="1725" max="1725" width="12.109375" bestFit="1" customWidth="1"/>
    <col min="1726" max="1727" width="11.88671875" customWidth="1"/>
    <col min="1734" max="1734" width="2.88671875" customWidth="1"/>
    <col min="1735" max="1735" width="10.109375" bestFit="1" customWidth="1"/>
    <col min="1736" max="1736" width="77.44140625" bestFit="1" customWidth="1"/>
    <col min="1737" max="1737" width="23.44140625" customWidth="1"/>
    <col min="1738" max="1738" width="12.109375" customWidth="1"/>
    <col min="1739" max="1740" width="11.88671875" customWidth="1"/>
    <col min="1977" max="1977" width="2.88671875" customWidth="1"/>
    <col min="1978" max="1978" width="10.109375" bestFit="1" customWidth="1"/>
    <col min="1979" max="1979" width="77.44140625" bestFit="1" customWidth="1"/>
    <col min="1980" max="1980" width="23.44140625" bestFit="1" customWidth="1"/>
    <col min="1981" max="1981" width="12.109375" bestFit="1" customWidth="1"/>
    <col min="1982" max="1983" width="11.88671875" customWidth="1"/>
    <col min="1990" max="1990" width="2.88671875" customWidth="1"/>
    <col min="1991" max="1991" width="10.109375" bestFit="1" customWidth="1"/>
    <col min="1992" max="1992" width="77.44140625" bestFit="1" customWidth="1"/>
    <col min="1993" max="1993" width="23.44140625" customWidth="1"/>
    <col min="1994" max="1994" width="12.109375" customWidth="1"/>
    <col min="1995" max="1996" width="11.88671875" customWidth="1"/>
    <col min="2233" max="2233" width="2.88671875" customWidth="1"/>
    <col min="2234" max="2234" width="10.109375" bestFit="1" customWidth="1"/>
    <col min="2235" max="2235" width="77.44140625" bestFit="1" customWidth="1"/>
    <col min="2236" max="2236" width="23.44140625" bestFit="1" customWidth="1"/>
    <col min="2237" max="2237" width="12.109375" bestFit="1" customWidth="1"/>
    <col min="2238" max="2239" width="11.88671875" customWidth="1"/>
    <col min="2246" max="2246" width="2.88671875" customWidth="1"/>
    <col min="2247" max="2247" width="10.109375" bestFit="1" customWidth="1"/>
    <col min="2248" max="2248" width="77.44140625" bestFit="1" customWidth="1"/>
    <col min="2249" max="2249" width="23.44140625" customWidth="1"/>
    <col min="2250" max="2250" width="12.109375" customWidth="1"/>
    <col min="2251" max="2252" width="11.88671875" customWidth="1"/>
    <col min="2489" max="2489" width="2.88671875" customWidth="1"/>
    <col min="2490" max="2490" width="10.109375" bestFit="1" customWidth="1"/>
    <col min="2491" max="2491" width="77.44140625" bestFit="1" customWidth="1"/>
    <col min="2492" max="2492" width="23.44140625" bestFit="1" customWidth="1"/>
    <col min="2493" max="2493" width="12.109375" bestFit="1" customWidth="1"/>
    <col min="2494" max="2495" width="11.88671875" customWidth="1"/>
    <col min="2502" max="2502" width="2.88671875" customWidth="1"/>
    <col min="2503" max="2503" width="10.109375" bestFit="1" customWidth="1"/>
    <col min="2504" max="2504" width="77.44140625" bestFit="1" customWidth="1"/>
    <col min="2505" max="2505" width="23.44140625" customWidth="1"/>
    <col min="2506" max="2506" width="12.109375" customWidth="1"/>
    <col min="2507" max="2508" width="11.88671875" customWidth="1"/>
    <col min="2745" max="2745" width="2.88671875" customWidth="1"/>
    <col min="2746" max="2746" width="10.109375" bestFit="1" customWidth="1"/>
    <col min="2747" max="2747" width="77.44140625" bestFit="1" customWidth="1"/>
    <col min="2748" max="2748" width="23.44140625" bestFit="1" customWidth="1"/>
    <col min="2749" max="2749" width="12.109375" bestFit="1" customWidth="1"/>
    <col min="2750" max="2751" width="11.88671875" customWidth="1"/>
    <col min="2758" max="2758" width="2.88671875" customWidth="1"/>
    <col min="2759" max="2759" width="10.109375" bestFit="1" customWidth="1"/>
    <col min="2760" max="2760" width="77.44140625" bestFit="1" customWidth="1"/>
    <col min="2761" max="2761" width="23.44140625" customWidth="1"/>
    <col min="2762" max="2762" width="12.109375" customWidth="1"/>
    <col min="2763" max="2764" width="11.88671875" customWidth="1"/>
    <col min="3001" max="3001" width="2.88671875" customWidth="1"/>
    <col min="3002" max="3002" width="10.109375" bestFit="1" customWidth="1"/>
    <col min="3003" max="3003" width="77.44140625" bestFit="1" customWidth="1"/>
    <col min="3004" max="3004" width="23.44140625" bestFit="1" customWidth="1"/>
    <col min="3005" max="3005" width="12.109375" bestFit="1" customWidth="1"/>
    <col min="3006" max="3007" width="11.88671875" customWidth="1"/>
    <col min="3014" max="3014" width="2.88671875" customWidth="1"/>
    <col min="3015" max="3015" width="10.109375" bestFit="1" customWidth="1"/>
    <col min="3016" max="3016" width="77.44140625" bestFit="1" customWidth="1"/>
    <col min="3017" max="3017" width="23.44140625" customWidth="1"/>
    <col min="3018" max="3018" width="12.109375" customWidth="1"/>
    <col min="3019" max="3020" width="11.88671875" customWidth="1"/>
    <col min="3257" max="3257" width="2.88671875" customWidth="1"/>
    <col min="3258" max="3258" width="10.109375" bestFit="1" customWidth="1"/>
    <col min="3259" max="3259" width="77.44140625" bestFit="1" customWidth="1"/>
    <col min="3260" max="3260" width="23.44140625" bestFit="1" customWidth="1"/>
    <col min="3261" max="3261" width="12.109375" bestFit="1" customWidth="1"/>
    <col min="3262" max="3263" width="11.88671875" customWidth="1"/>
    <col min="3270" max="3270" width="2.88671875" customWidth="1"/>
    <col min="3271" max="3271" width="10.109375" bestFit="1" customWidth="1"/>
    <col min="3272" max="3272" width="77.44140625" bestFit="1" customWidth="1"/>
    <col min="3273" max="3273" width="23.44140625" customWidth="1"/>
    <col min="3274" max="3274" width="12.109375" customWidth="1"/>
    <col min="3275" max="3276" width="11.88671875" customWidth="1"/>
    <col min="3513" max="3513" width="2.88671875" customWidth="1"/>
    <col min="3514" max="3514" width="10.109375" bestFit="1" customWidth="1"/>
    <col min="3515" max="3515" width="77.44140625" bestFit="1" customWidth="1"/>
    <col min="3516" max="3516" width="23.44140625" bestFit="1" customWidth="1"/>
    <col min="3517" max="3517" width="12.109375" bestFit="1" customWidth="1"/>
    <col min="3518" max="3519" width="11.88671875" customWidth="1"/>
    <col min="3526" max="3526" width="2.88671875" customWidth="1"/>
    <col min="3527" max="3527" width="10.109375" bestFit="1" customWidth="1"/>
    <col min="3528" max="3528" width="77.44140625" bestFit="1" customWidth="1"/>
    <col min="3529" max="3529" width="23.44140625" customWidth="1"/>
    <col min="3530" max="3530" width="12.109375" customWidth="1"/>
    <col min="3531" max="3532" width="11.88671875" customWidth="1"/>
    <col min="3769" max="3769" width="2.88671875" customWidth="1"/>
    <col min="3770" max="3770" width="10.109375" bestFit="1" customWidth="1"/>
    <col min="3771" max="3771" width="77.44140625" bestFit="1" customWidth="1"/>
    <col min="3772" max="3772" width="23.44140625" bestFit="1" customWidth="1"/>
    <col min="3773" max="3773" width="12.109375" bestFit="1" customWidth="1"/>
    <col min="3774" max="3775" width="11.88671875" customWidth="1"/>
    <col min="3782" max="3782" width="2.88671875" customWidth="1"/>
    <col min="3783" max="3783" width="10.109375" bestFit="1" customWidth="1"/>
    <col min="3784" max="3784" width="77.44140625" bestFit="1" customWidth="1"/>
    <col min="3785" max="3785" width="23.44140625" customWidth="1"/>
    <col min="3786" max="3786" width="12.109375" customWidth="1"/>
    <col min="3787" max="3788" width="11.88671875" customWidth="1"/>
    <col min="4025" max="4025" width="2.88671875" customWidth="1"/>
    <col min="4026" max="4026" width="10.109375" bestFit="1" customWidth="1"/>
    <col min="4027" max="4027" width="77.44140625" bestFit="1" customWidth="1"/>
    <col min="4028" max="4028" width="23.44140625" bestFit="1" customWidth="1"/>
    <col min="4029" max="4029" width="12.109375" bestFit="1" customWidth="1"/>
    <col min="4030" max="4031" width="11.88671875" customWidth="1"/>
    <col min="4038" max="4038" width="2.88671875" customWidth="1"/>
    <col min="4039" max="4039" width="10.109375" bestFit="1" customWidth="1"/>
    <col min="4040" max="4040" width="77.44140625" bestFit="1" customWidth="1"/>
    <col min="4041" max="4041" width="23.44140625" customWidth="1"/>
    <col min="4042" max="4042" width="12.109375" customWidth="1"/>
    <col min="4043" max="4044" width="11.88671875" customWidth="1"/>
    <col min="4281" max="4281" width="2.88671875" customWidth="1"/>
    <col min="4282" max="4282" width="10.109375" bestFit="1" customWidth="1"/>
    <col min="4283" max="4283" width="77.44140625" bestFit="1" customWidth="1"/>
    <col min="4284" max="4284" width="23.44140625" bestFit="1" customWidth="1"/>
    <col min="4285" max="4285" width="12.109375" bestFit="1" customWidth="1"/>
    <col min="4286" max="4287" width="11.88671875" customWidth="1"/>
    <col min="4294" max="4294" width="2.88671875" customWidth="1"/>
    <col min="4295" max="4295" width="10.109375" bestFit="1" customWidth="1"/>
    <col min="4296" max="4296" width="77.44140625" bestFit="1" customWidth="1"/>
    <col min="4297" max="4297" width="23.44140625" customWidth="1"/>
    <col min="4298" max="4298" width="12.109375" customWidth="1"/>
    <col min="4299" max="4300" width="11.88671875" customWidth="1"/>
    <col min="4537" max="4537" width="2.88671875" customWidth="1"/>
    <col min="4538" max="4538" width="10.109375" bestFit="1" customWidth="1"/>
    <col min="4539" max="4539" width="77.44140625" bestFit="1" customWidth="1"/>
    <col min="4540" max="4540" width="23.44140625" bestFit="1" customWidth="1"/>
    <col min="4541" max="4541" width="12.109375" bestFit="1" customWidth="1"/>
    <col min="4542" max="4543" width="11.88671875" customWidth="1"/>
    <col min="4550" max="4550" width="2.88671875" customWidth="1"/>
    <col min="4551" max="4551" width="10.109375" bestFit="1" customWidth="1"/>
    <col min="4552" max="4552" width="77.44140625" bestFit="1" customWidth="1"/>
    <col min="4553" max="4553" width="23.44140625" customWidth="1"/>
    <col min="4554" max="4554" width="12.109375" customWidth="1"/>
    <col min="4555" max="4556" width="11.88671875" customWidth="1"/>
    <col min="4793" max="4793" width="2.88671875" customWidth="1"/>
    <col min="4794" max="4794" width="10.109375" bestFit="1" customWidth="1"/>
    <col min="4795" max="4795" width="77.44140625" bestFit="1" customWidth="1"/>
    <col min="4796" max="4796" width="23.44140625" bestFit="1" customWidth="1"/>
    <col min="4797" max="4797" width="12.109375" bestFit="1" customWidth="1"/>
    <col min="4798" max="4799" width="11.88671875" customWidth="1"/>
    <col min="4806" max="4806" width="2.88671875" customWidth="1"/>
    <col min="4807" max="4807" width="10.109375" bestFit="1" customWidth="1"/>
    <col min="4808" max="4808" width="77.44140625" bestFit="1" customWidth="1"/>
    <col min="4809" max="4809" width="23.44140625" customWidth="1"/>
    <col min="4810" max="4810" width="12.109375" customWidth="1"/>
    <col min="4811" max="4812" width="11.88671875" customWidth="1"/>
    <col min="5049" max="5049" width="2.88671875" customWidth="1"/>
    <col min="5050" max="5050" width="10.109375" bestFit="1" customWidth="1"/>
    <col min="5051" max="5051" width="77.44140625" bestFit="1" customWidth="1"/>
    <col min="5052" max="5052" width="23.44140625" bestFit="1" customWidth="1"/>
    <col min="5053" max="5053" width="12.109375" bestFit="1" customWidth="1"/>
    <col min="5054" max="5055" width="11.88671875" customWidth="1"/>
    <col min="5062" max="5062" width="2.88671875" customWidth="1"/>
    <col min="5063" max="5063" width="10.109375" bestFit="1" customWidth="1"/>
    <col min="5064" max="5064" width="77.44140625" bestFit="1" customWidth="1"/>
    <col min="5065" max="5065" width="23.44140625" customWidth="1"/>
    <col min="5066" max="5066" width="12.109375" customWidth="1"/>
    <col min="5067" max="5068" width="11.88671875" customWidth="1"/>
    <col min="5305" max="5305" width="2.88671875" customWidth="1"/>
    <col min="5306" max="5306" width="10.109375" bestFit="1" customWidth="1"/>
    <col min="5307" max="5307" width="77.44140625" bestFit="1" customWidth="1"/>
    <col min="5308" max="5308" width="23.44140625" bestFit="1" customWidth="1"/>
    <col min="5309" max="5309" width="12.109375" bestFit="1" customWidth="1"/>
    <col min="5310" max="5311" width="11.88671875" customWidth="1"/>
    <col min="5318" max="5318" width="2.88671875" customWidth="1"/>
    <col min="5319" max="5319" width="10.109375" bestFit="1" customWidth="1"/>
    <col min="5320" max="5320" width="77.44140625" bestFit="1" customWidth="1"/>
    <col min="5321" max="5321" width="23.44140625" customWidth="1"/>
    <col min="5322" max="5322" width="12.109375" customWidth="1"/>
    <col min="5323" max="5324" width="11.88671875" customWidth="1"/>
    <col min="5561" max="5561" width="2.88671875" customWidth="1"/>
    <col min="5562" max="5562" width="10.109375" bestFit="1" customWidth="1"/>
    <col min="5563" max="5563" width="77.44140625" bestFit="1" customWidth="1"/>
    <col min="5564" max="5564" width="23.44140625" bestFit="1" customWidth="1"/>
    <col min="5565" max="5565" width="12.109375" bestFit="1" customWidth="1"/>
    <col min="5566" max="5567" width="11.88671875" customWidth="1"/>
    <col min="5574" max="5574" width="2.88671875" customWidth="1"/>
    <col min="5575" max="5575" width="10.109375" bestFit="1" customWidth="1"/>
    <col min="5576" max="5576" width="77.44140625" bestFit="1" customWidth="1"/>
    <col min="5577" max="5577" width="23.44140625" customWidth="1"/>
    <col min="5578" max="5578" width="12.109375" customWidth="1"/>
    <col min="5579" max="5580" width="11.88671875" customWidth="1"/>
    <col min="5817" max="5817" width="2.88671875" customWidth="1"/>
    <col min="5818" max="5818" width="10.109375" bestFit="1" customWidth="1"/>
    <col min="5819" max="5819" width="77.44140625" bestFit="1" customWidth="1"/>
    <col min="5820" max="5820" width="23.44140625" bestFit="1" customWidth="1"/>
    <col min="5821" max="5821" width="12.109375" bestFit="1" customWidth="1"/>
    <col min="5822" max="5823" width="11.88671875" customWidth="1"/>
    <col min="5830" max="5830" width="2.88671875" customWidth="1"/>
    <col min="5831" max="5831" width="10.109375" bestFit="1" customWidth="1"/>
    <col min="5832" max="5832" width="77.44140625" bestFit="1" customWidth="1"/>
    <col min="5833" max="5833" width="23.44140625" customWidth="1"/>
    <col min="5834" max="5834" width="12.109375" customWidth="1"/>
    <col min="5835" max="5836" width="11.88671875" customWidth="1"/>
    <col min="6073" max="6073" width="2.88671875" customWidth="1"/>
    <col min="6074" max="6074" width="10.109375" bestFit="1" customWidth="1"/>
    <col min="6075" max="6075" width="77.44140625" bestFit="1" customWidth="1"/>
    <col min="6076" max="6076" width="23.44140625" bestFit="1" customWidth="1"/>
    <col min="6077" max="6077" width="12.109375" bestFit="1" customWidth="1"/>
    <col min="6078" max="6079" width="11.88671875" customWidth="1"/>
    <col min="6086" max="6086" width="2.88671875" customWidth="1"/>
    <col min="6087" max="6087" width="10.109375" bestFit="1" customWidth="1"/>
    <col min="6088" max="6088" width="77.44140625" bestFit="1" customWidth="1"/>
    <col min="6089" max="6089" width="23.44140625" customWidth="1"/>
    <col min="6090" max="6090" width="12.109375" customWidth="1"/>
    <col min="6091" max="6092" width="11.88671875" customWidth="1"/>
    <col min="6329" max="6329" width="2.88671875" customWidth="1"/>
    <col min="6330" max="6330" width="10.109375" bestFit="1" customWidth="1"/>
    <col min="6331" max="6331" width="77.44140625" bestFit="1" customWidth="1"/>
    <col min="6332" max="6332" width="23.44140625" bestFit="1" customWidth="1"/>
    <col min="6333" max="6333" width="12.109375" bestFit="1" customWidth="1"/>
    <col min="6334" max="6335" width="11.88671875" customWidth="1"/>
    <col min="6342" max="6342" width="2.88671875" customWidth="1"/>
    <col min="6343" max="6343" width="10.109375" bestFit="1" customWidth="1"/>
    <col min="6344" max="6344" width="77.44140625" bestFit="1" customWidth="1"/>
    <col min="6345" max="6345" width="23.44140625" customWidth="1"/>
    <col min="6346" max="6346" width="12.109375" customWidth="1"/>
    <col min="6347" max="6348" width="11.88671875" customWidth="1"/>
    <col min="6585" max="6585" width="2.88671875" customWidth="1"/>
    <col min="6586" max="6586" width="10.109375" bestFit="1" customWidth="1"/>
    <col min="6587" max="6587" width="77.44140625" bestFit="1" customWidth="1"/>
    <col min="6588" max="6588" width="23.44140625" bestFit="1" customWidth="1"/>
    <col min="6589" max="6589" width="12.109375" bestFit="1" customWidth="1"/>
    <col min="6590" max="6591" width="11.88671875" customWidth="1"/>
    <col min="6598" max="6598" width="2.88671875" customWidth="1"/>
    <col min="6599" max="6599" width="10.109375" bestFit="1" customWidth="1"/>
    <col min="6600" max="6600" width="77.44140625" bestFit="1" customWidth="1"/>
    <col min="6601" max="6601" width="23.44140625" customWidth="1"/>
    <col min="6602" max="6602" width="12.109375" customWidth="1"/>
    <col min="6603" max="6604" width="11.88671875" customWidth="1"/>
    <col min="6841" max="6841" width="2.88671875" customWidth="1"/>
    <col min="6842" max="6842" width="10.109375" bestFit="1" customWidth="1"/>
    <col min="6843" max="6843" width="77.44140625" bestFit="1" customWidth="1"/>
    <col min="6844" max="6844" width="23.44140625" bestFit="1" customWidth="1"/>
    <col min="6845" max="6845" width="12.109375" bestFit="1" customWidth="1"/>
    <col min="6846" max="6847" width="11.88671875" customWidth="1"/>
    <col min="6854" max="6854" width="2.88671875" customWidth="1"/>
    <col min="6855" max="6855" width="10.109375" bestFit="1" customWidth="1"/>
    <col min="6856" max="6856" width="77.44140625" bestFit="1" customWidth="1"/>
    <col min="6857" max="6857" width="23.44140625" customWidth="1"/>
    <col min="6858" max="6858" width="12.109375" customWidth="1"/>
    <col min="6859" max="6860" width="11.88671875" customWidth="1"/>
    <col min="7097" max="7097" width="2.88671875" customWidth="1"/>
    <col min="7098" max="7098" width="10.109375" bestFit="1" customWidth="1"/>
    <col min="7099" max="7099" width="77.44140625" bestFit="1" customWidth="1"/>
    <col min="7100" max="7100" width="23.44140625" bestFit="1" customWidth="1"/>
    <col min="7101" max="7101" width="12.109375" bestFit="1" customWidth="1"/>
    <col min="7102" max="7103" width="11.88671875" customWidth="1"/>
    <col min="7110" max="7110" width="2.88671875" customWidth="1"/>
    <col min="7111" max="7111" width="10.109375" bestFit="1" customWidth="1"/>
    <col min="7112" max="7112" width="77.44140625" bestFit="1" customWidth="1"/>
    <col min="7113" max="7113" width="23.44140625" customWidth="1"/>
    <col min="7114" max="7114" width="12.109375" customWidth="1"/>
    <col min="7115" max="7116" width="11.88671875" customWidth="1"/>
    <col min="7353" max="7353" width="2.88671875" customWidth="1"/>
    <col min="7354" max="7354" width="10.109375" bestFit="1" customWidth="1"/>
    <col min="7355" max="7355" width="77.44140625" bestFit="1" customWidth="1"/>
    <col min="7356" max="7356" width="23.44140625" bestFit="1" customWidth="1"/>
    <col min="7357" max="7357" width="12.109375" bestFit="1" customWidth="1"/>
    <col min="7358" max="7359" width="11.88671875" customWidth="1"/>
    <col min="7366" max="7366" width="2.88671875" customWidth="1"/>
    <col min="7367" max="7367" width="10.109375" bestFit="1" customWidth="1"/>
    <col min="7368" max="7368" width="77.44140625" bestFit="1" customWidth="1"/>
    <col min="7369" max="7369" width="23.44140625" customWidth="1"/>
    <col min="7370" max="7370" width="12.109375" customWidth="1"/>
    <col min="7371" max="7372" width="11.88671875" customWidth="1"/>
    <col min="7609" max="7609" width="2.88671875" customWidth="1"/>
    <col min="7610" max="7610" width="10.109375" bestFit="1" customWidth="1"/>
    <col min="7611" max="7611" width="77.44140625" bestFit="1" customWidth="1"/>
    <col min="7612" max="7612" width="23.44140625" bestFit="1" customWidth="1"/>
    <col min="7613" max="7613" width="12.109375" bestFit="1" customWidth="1"/>
    <col min="7614" max="7615" width="11.88671875" customWidth="1"/>
    <col min="7622" max="7622" width="2.88671875" customWidth="1"/>
    <col min="7623" max="7623" width="10.109375" bestFit="1" customWidth="1"/>
    <col min="7624" max="7624" width="77.44140625" bestFit="1" customWidth="1"/>
    <col min="7625" max="7625" width="23.44140625" customWidth="1"/>
    <col min="7626" max="7626" width="12.109375" customWidth="1"/>
    <col min="7627" max="7628" width="11.88671875" customWidth="1"/>
    <col min="7865" max="7865" width="2.88671875" customWidth="1"/>
    <col min="7866" max="7866" width="10.109375" bestFit="1" customWidth="1"/>
    <col min="7867" max="7867" width="77.44140625" bestFit="1" customWidth="1"/>
    <col min="7868" max="7868" width="23.44140625" bestFit="1" customWidth="1"/>
    <col min="7869" max="7869" width="12.109375" bestFit="1" customWidth="1"/>
    <col min="7870" max="7871" width="11.88671875" customWidth="1"/>
    <col min="7878" max="7878" width="2.88671875" customWidth="1"/>
    <col min="7879" max="7879" width="10.109375" bestFit="1" customWidth="1"/>
    <col min="7880" max="7880" width="77.44140625" bestFit="1" customWidth="1"/>
    <col min="7881" max="7881" width="23.44140625" customWidth="1"/>
    <col min="7882" max="7882" width="12.109375" customWidth="1"/>
    <col min="7883" max="7884" width="11.88671875" customWidth="1"/>
    <col min="8121" max="8121" width="2.88671875" customWidth="1"/>
    <col min="8122" max="8122" width="10.109375" bestFit="1" customWidth="1"/>
    <col min="8123" max="8123" width="77.44140625" bestFit="1" customWidth="1"/>
    <col min="8124" max="8124" width="23.44140625" bestFit="1" customWidth="1"/>
    <col min="8125" max="8125" width="12.109375" bestFit="1" customWidth="1"/>
    <col min="8126" max="8127" width="11.88671875" customWidth="1"/>
    <col min="8134" max="8134" width="2.88671875" customWidth="1"/>
    <col min="8135" max="8135" width="10.109375" bestFit="1" customWidth="1"/>
    <col min="8136" max="8136" width="77.44140625" bestFit="1" customWidth="1"/>
    <col min="8137" max="8137" width="23.44140625" customWidth="1"/>
    <col min="8138" max="8138" width="12.109375" customWidth="1"/>
    <col min="8139" max="8140" width="11.88671875" customWidth="1"/>
    <col min="8377" max="8377" width="2.88671875" customWidth="1"/>
    <col min="8378" max="8378" width="10.109375" bestFit="1" customWidth="1"/>
    <col min="8379" max="8379" width="77.44140625" bestFit="1" customWidth="1"/>
    <col min="8380" max="8380" width="23.44140625" bestFit="1" customWidth="1"/>
    <col min="8381" max="8381" width="12.109375" bestFit="1" customWidth="1"/>
    <col min="8382" max="8383" width="11.88671875" customWidth="1"/>
    <col min="8390" max="8390" width="2.88671875" customWidth="1"/>
    <col min="8391" max="8391" width="10.109375" bestFit="1" customWidth="1"/>
    <col min="8392" max="8392" width="77.44140625" bestFit="1" customWidth="1"/>
    <col min="8393" max="8393" width="23.44140625" customWidth="1"/>
    <col min="8394" max="8394" width="12.109375" customWidth="1"/>
    <col min="8395" max="8396" width="11.88671875" customWidth="1"/>
    <col min="8633" max="8633" width="2.88671875" customWidth="1"/>
    <col min="8634" max="8634" width="10.109375" bestFit="1" customWidth="1"/>
    <col min="8635" max="8635" width="77.44140625" bestFit="1" customWidth="1"/>
    <col min="8636" max="8636" width="23.44140625" bestFit="1" customWidth="1"/>
    <col min="8637" max="8637" width="12.109375" bestFit="1" customWidth="1"/>
    <col min="8638" max="8639" width="11.88671875" customWidth="1"/>
    <col min="8646" max="8646" width="2.88671875" customWidth="1"/>
    <col min="8647" max="8647" width="10.109375" bestFit="1" customWidth="1"/>
    <col min="8648" max="8648" width="77.44140625" bestFit="1" customWidth="1"/>
    <col min="8649" max="8649" width="23.44140625" customWidth="1"/>
    <col min="8650" max="8650" width="12.109375" customWidth="1"/>
    <col min="8651" max="8652" width="11.88671875" customWidth="1"/>
    <col min="8889" max="8889" width="2.88671875" customWidth="1"/>
    <col min="8890" max="8890" width="10.109375" bestFit="1" customWidth="1"/>
    <col min="8891" max="8891" width="77.44140625" bestFit="1" customWidth="1"/>
    <col min="8892" max="8892" width="23.44140625" bestFit="1" customWidth="1"/>
    <col min="8893" max="8893" width="12.109375" bestFit="1" customWidth="1"/>
    <col min="8894" max="8895" width="11.88671875" customWidth="1"/>
    <col min="8902" max="8902" width="2.88671875" customWidth="1"/>
    <col min="8903" max="8903" width="10.109375" bestFit="1" customWidth="1"/>
    <col min="8904" max="8904" width="77.44140625" bestFit="1" customWidth="1"/>
    <col min="8905" max="8905" width="23.44140625" customWidth="1"/>
    <col min="8906" max="8906" width="12.109375" customWidth="1"/>
    <col min="8907" max="8908" width="11.88671875" customWidth="1"/>
    <col min="9145" max="9145" width="2.88671875" customWidth="1"/>
    <col min="9146" max="9146" width="10.109375" bestFit="1" customWidth="1"/>
    <col min="9147" max="9147" width="77.44140625" bestFit="1" customWidth="1"/>
    <col min="9148" max="9148" width="23.44140625" bestFit="1" customWidth="1"/>
    <col min="9149" max="9149" width="12.109375" bestFit="1" customWidth="1"/>
    <col min="9150" max="9151" width="11.88671875" customWidth="1"/>
    <col min="9158" max="9158" width="2.88671875" customWidth="1"/>
    <col min="9159" max="9159" width="10.109375" bestFit="1" customWidth="1"/>
    <col min="9160" max="9160" width="77.44140625" bestFit="1" customWidth="1"/>
    <col min="9161" max="9161" width="23.44140625" customWidth="1"/>
    <col min="9162" max="9162" width="12.109375" customWidth="1"/>
    <col min="9163" max="9164" width="11.88671875" customWidth="1"/>
    <col min="9401" max="9401" width="2.88671875" customWidth="1"/>
    <col min="9402" max="9402" width="10.109375" bestFit="1" customWidth="1"/>
    <col min="9403" max="9403" width="77.44140625" bestFit="1" customWidth="1"/>
    <col min="9404" max="9404" width="23.44140625" bestFit="1" customWidth="1"/>
    <col min="9405" max="9405" width="12.109375" bestFit="1" customWidth="1"/>
    <col min="9406" max="9407" width="11.88671875" customWidth="1"/>
    <col min="9414" max="9414" width="2.88671875" customWidth="1"/>
    <col min="9415" max="9415" width="10.109375" bestFit="1" customWidth="1"/>
    <col min="9416" max="9416" width="77.44140625" bestFit="1" customWidth="1"/>
    <col min="9417" max="9417" width="23.44140625" customWidth="1"/>
    <col min="9418" max="9418" width="12.109375" customWidth="1"/>
    <col min="9419" max="9420" width="11.88671875" customWidth="1"/>
    <col min="9657" max="9657" width="2.88671875" customWidth="1"/>
    <col min="9658" max="9658" width="10.109375" bestFit="1" customWidth="1"/>
    <col min="9659" max="9659" width="77.44140625" bestFit="1" customWidth="1"/>
    <col min="9660" max="9660" width="23.44140625" bestFit="1" customWidth="1"/>
    <col min="9661" max="9661" width="12.109375" bestFit="1" customWidth="1"/>
    <col min="9662" max="9663" width="11.88671875" customWidth="1"/>
    <col min="9670" max="9670" width="2.88671875" customWidth="1"/>
    <col min="9671" max="9671" width="10.109375" bestFit="1" customWidth="1"/>
    <col min="9672" max="9672" width="77.44140625" bestFit="1" customWidth="1"/>
    <col min="9673" max="9673" width="23.44140625" customWidth="1"/>
    <col min="9674" max="9674" width="12.109375" customWidth="1"/>
    <col min="9675" max="9676" width="11.88671875" customWidth="1"/>
    <col min="9913" max="9913" width="2.88671875" customWidth="1"/>
    <col min="9914" max="9914" width="10.109375" bestFit="1" customWidth="1"/>
    <col min="9915" max="9915" width="77.44140625" bestFit="1" customWidth="1"/>
    <col min="9916" max="9916" width="23.44140625" bestFit="1" customWidth="1"/>
    <col min="9917" max="9917" width="12.109375" bestFit="1" customWidth="1"/>
    <col min="9918" max="9919" width="11.88671875" customWidth="1"/>
    <col min="9926" max="9926" width="2.88671875" customWidth="1"/>
    <col min="9927" max="9927" width="10.109375" bestFit="1" customWidth="1"/>
    <col min="9928" max="9928" width="77.44140625" bestFit="1" customWidth="1"/>
    <col min="9929" max="9929" width="23.44140625" customWidth="1"/>
    <col min="9930" max="9930" width="12.109375" customWidth="1"/>
    <col min="9931" max="9932" width="11.88671875" customWidth="1"/>
    <col min="10169" max="10169" width="2.88671875" customWidth="1"/>
    <col min="10170" max="10170" width="10.109375" bestFit="1" customWidth="1"/>
    <col min="10171" max="10171" width="77.44140625" bestFit="1" customWidth="1"/>
    <col min="10172" max="10172" width="23.44140625" bestFit="1" customWidth="1"/>
    <col min="10173" max="10173" width="12.109375" bestFit="1" customWidth="1"/>
    <col min="10174" max="10175" width="11.88671875" customWidth="1"/>
    <col min="10182" max="10182" width="2.88671875" customWidth="1"/>
    <col min="10183" max="10183" width="10.109375" bestFit="1" customWidth="1"/>
    <col min="10184" max="10184" width="77.44140625" bestFit="1" customWidth="1"/>
    <col min="10185" max="10185" width="23.44140625" customWidth="1"/>
    <col min="10186" max="10186" width="12.109375" customWidth="1"/>
    <col min="10187" max="10188" width="11.88671875" customWidth="1"/>
    <col min="10425" max="10425" width="2.88671875" customWidth="1"/>
    <col min="10426" max="10426" width="10.109375" bestFit="1" customWidth="1"/>
    <col min="10427" max="10427" width="77.44140625" bestFit="1" customWidth="1"/>
    <col min="10428" max="10428" width="23.44140625" bestFit="1" customWidth="1"/>
    <col min="10429" max="10429" width="12.109375" bestFit="1" customWidth="1"/>
    <col min="10430" max="10431" width="11.88671875" customWidth="1"/>
    <col min="10438" max="10438" width="2.88671875" customWidth="1"/>
    <col min="10439" max="10439" width="10.109375" bestFit="1" customWidth="1"/>
    <col min="10440" max="10440" width="77.44140625" bestFit="1" customWidth="1"/>
    <col min="10441" max="10441" width="23.44140625" customWidth="1"/>
    <col min="10442" max="10442" width="12.109375" customWidth="1"/>
    <col min="10443" max="10444" width="11.88671875" customWidth="1"/>
    <col min="10681" max="10681" width="2.88671875" customWidth="1"/>
    <col min="10682" max="10682" width="10.109375" bestFit="1" customWidth="1"/>
    <col min="10683" max="10683" width="77.44140625" bestFit="1" customWidth="1"/>
    <col min="10684" max="10684" width="23.44140625" bestFit="1" customWidth="1"/>
    <col min="10685" max="10685" width="12.109375" bestFit="1" customWidth="1"/>
    <col min="10686" max="10687" width="11.88671875" customWidth="1"/>
    <col min="10694" max="10694" width="2.88671875" customWidth="1"/>
    <col min="10695" max="10695" width="10.109375" bestFit="1" customWidth="1"/>
    <col min="10696" max="10696" width="77.44140625" bestFit="1" customWidth="1"/>
    <col min="10697" max="10697" width="23.44140625" customWidth="1"/>
    <col min="10698" max="10698" width="12.109375" customWidth="1"/>
    <col min="10699" max="10700" width="11.88671875" customWidth="1"/>
    <col min="10937" max="10937" width="2.88671875" customWidth="1"/>
    <col min="10938" max="10938" width="10.109375" bestFit="1" customWidth="1"/>
    <col min="10939" max="10939" width="77.44140625" bestFit="1" customWidth="1"/>
    <col min="10940" max="10940" width="23.44140625" bestFit="1" customWidth="1"/>
    <col min="10941" max="10941" width="12.109375" bestFit="1" customWidth="1"/>
    <col min="10942" max="10943" width="11.88671875" customWidth="1"/>
    <col min="10950" max="10950" width="2.88671875" customWidth="1"/>
    <col min="10951" max="10951" width="10.109375" bestFit="1" customWidth="1"/>
    <col min="10952" max="10952" width="77.44140625" bestFit="1" customWidth="1"/>
    <col min="10953" max="10953" width="23.44140625" customWidth="1"/>
    <col min="10954" max="10954" width="12.109375" customWidth="1"/>
    <col min="10955" max="10956" width="11.88671875" customWidth="1"/>
    <col min="11193" max="11193" width="2.88671875" customWidth="1"/>
    <col min="11194" max="11194" width="10.109375" bestFit="1" customWidth="1"/>
    <col min="11195" max="11195" width="77.44140625" bestFit="1" customWidth="1"/>
    <col min="11196" max="11196" width="23.44140625" bestFit="1" customWidth="1"/>
    <col min="11197" max="11197" width="12.109375" bestFit="1" customWidth="1"/>
    <col min="11198" max="11199" width="11.88671875" customWidth="1"/>
    <col min="11206" max="11206" width="2.88671875" customWidth="1"/>
    <col min="11207" max="11207" width="10.109375" bestFit="1" customWidth="1"/>
    <col min="11208" max="11208" width="77.44140625" bestFit="1" customWidth="1"/>
    <col min="11209" max="11209" width="23.44140625" customWidth="1"/>
    <col min="11210" max="11210" width="12.109375" customWidth="1"/>
    <col min="11211" max="11212" width="11.88671875" customWidth="1"/>
    <col min="11449" max="11449" width="2.88671875" customWidth="1"/>
    <col min="11450" max="11450" width="10.109375" bestFit="1" customWidth="1"/>
    <col min="11451" max="11451" width="77.44140625" bestFit="1" customWidth="1"/>
    <col min="11452" max="11452" width="23.44140625" bestFit="1" customWidth="1"/>
    <col min="11453" max="11453" width="12.109375" bestFit="1" customWidth="1"/>
    <col min="11454" max="11455" width="11.88671875" customWidth="1"/>
    <col min="11462" max="11462" width="2.88671875" customWidth="1"/>
    <col min="11463" max="11463" width="10.109375" bestFit="1" customWidth="1"/>
    <col min="11464" max="11464" width="77.44140625" bestFit="1" customWidth="1"/>
    <col min="11465" max="11465" width="23.44140625" customWidth="1"/>
    <col min="11466" max="11466" width="12.109375" customWidth="1"/>
    <col min="11467" max="11468" width="11.88671875" customWidth="1"/>
    <col min="11705" max="11705" width="2.88671875" customWidth="1"/>
    <col min="11706" max="11706" width="10.109375" bestFit="1" customWidth="1"/>
    <col min="11707" max="11707" width="77.44140625" bestFit="1" customWidth="1"/>
    <col min="11708" max="11708" width="23.44140625" bestFit="1" customWidth="1"/>
    <col min="11709" max="11709" width="12.109375" bestFit="1" customWidth="1"/>
    <col min="11710" max="11711" width="11.88671875" customWidth="1"/>
    <col min="11718" max="11718" width="2.88671875" customWidth="1"/>
    <col min="11719" max="11719" width="10.109375" bestFit="1" customWidth="1"/>
    <col min="11720" max="11720" width="77.44140625" bestFit="1" customWidth="1"/>
    <col min="11721" max="11721" width="23.44140625" customWidth="1"/>
    <col min="11722" max="11722" width="12.109375" customWidth="1"/>
    <col min="11723" max="11724" width="11.88671875" customWidth="1"/>
    <col min="11961" max="11961" width="2.88671875" customWidth="1"/>
    <col min="11962" max="11962" width="10.109375" bestFit="1" customWidth="1"/>
    <col min="11963" max="11963" width="77.44140625" bestFit="1" customWidth="1"/>
    <col min="11964" max="11964" width="23.44140625" bestFit="1" customWidth="1"/>
    <col min="11965" max="11965" width="12.109375" bestFit="1" customWidth="1"/>
    <col min="11966" max="11967" width="11.88671875" customWidth="1"/>
    <col min="11974" max="11974" width="2.88671875" customWidth="1"/>
    <col min="11975" max="11975" width="10.109375" bestFit="1" customWidth="1"/>
    <col min="11976" max="11976" width="77.44140625" bestFit="1" customWidth="1"/>
    <col min="11977" max="11977" width="23.44140625" customWidth="1"/>
    <col min="11978" max="11978" width="12.109375" customWidth="1"/>
    <col min="11979" max="11980" width="11.88671875" customWidth="1"/>
    <col min="12217" max="12217" width="2.88671875" customWidth="1"/>
    <col min="12218" max="12218" width="10.109375" bestFit="1" customWidth="1"/>
    <col min="12219" max="12219" width="77.44140625" bestFit="1" customWidth="1"/>
    <col min="12220" max="12220" width="23.44140625" bestFit="1" customWidth="1"/>
    <col min="12221" max="12221" width="12.109375" bestFit="1" customWidth="1"/>
    <col min="12222" max="12223" width="11.88671875" customWidth="1"/>
    <col min="12230" max="12230" width="2.88671875" customWidth="1"/>
    <col min="12231" max="12231" width="10.109375" bestFit="1" customWidth="1"/>
    <col min="12232" max="12232" width="77.44140625" bestFit="1" customWidth="1"/>
    <col min="12233" max="12233" width="23.44140625" customWidth="1"/>
    <col min="12234" max="12234" width="12.109375" customWidth="1"/>
    <col min="12235" max="12236" width="11.88671875" customWidth="1"/>
    <col min="12473" max="12473" width="2.88671875" customWidth="1"/>
    <col min="12474" max="12474" width="10.109375" bestFit="1" customWidth="1"/>
    <col min="12475" max="12475" width="77.44140625" bestFit="1" customWidth="1"/>
    <col min="12476" max="12476" width="23.44140625" bestFit="1" customWidth="1"/>
    <col min="12477" max="12477" width="12.109375" bestFit="1" customWidth="1"/>
    <col min="12478" max="12479" width="11.88671875" customWidth="1"/>
    <col min="12486" max="12486" width="2.88671875" customWidth="1"/>
    <col min="12487" max="12487" width="10.109375" bestFit="1" customWidth="1"/>
    <col min="12488" max="12488" width="77.44140625" bestFit="1" customWidth="1"/>
    <col min="12489" max="12489" width="23.44140625" customWidth="1"/>
    <col min="12490" max="12490" width="12.109375" customWidth="1"/>
    <col min="12491" max="12492" width="11.88671875" customWidth="1"/>
    <col min="12729" max="12729" width="2.88671875" customWidth="1"/>
    <col min="12730" max="12730" width="10.109375" bestFit="1" customWidth="1"/>
    <col min="12731" max="12731" width="77.44140625" bestFit="1" customWidth="1"/>
    <col min="12732" max="12732" width="23.44140625" bestFit="1" customWidth="1"/>
    <col min="12733" max="12733" width="12.109375" bestFit="1" customWidth="1"/>
    <col min="12734" max="12735" width="11.88671875" customWidth="1"/>
    <col min="12742" max="12742" width="2.88671875" customWidth="1"/>
    <col min="12743" max="12743" width="10.109375" bestFit="1" customWidth="1"/>
    <col min="12744" max="12744" width="77.44140625" bestFit="1" customWidth="1"/>
    <col min="12745" max="12745" width="23.44140625" customWidth="1"/>
    <col min="12746" max="12746" width="12.109375" customWidth="1"/>
    <col min="12747" max="12748" width="11.88671875" customWidth="1"/>
    <col min="12985" max="12985" width="2.88671875" customWidth="1"/>
    <col min="12986" max="12986" width="10.109375" bestFit="1" customWidth="1"/>
    <col min="12987" max="12987" width="77.44140625" bestFit="1" customWidth="1"/>
    <col min="12988" max="12988" width="23.44140625" bestFit="1" customWidth="1"/>
    <col min="12989" max="12989" width="12.109375" bestFit="1" customWidth="1"/>
    <col min="12990" max="12991" width="11.88671875" customWidth="1"/>
    <col min="12998" max="12998" width="2.88671875" customWidth="1"/>
    <col min="12999" max="12999" width="10.109375" bestFit="1" customWidth="1"/>
    <col min="13000" max="13000" width="77.44140625" bestFit="1" customWidth="1"/>
    <col min="13001" max="13001" width="23.44140625" customWidth="1"/>
    <col min="13002" max="13002" width="12.109375" customWidth="1"/>
    <col min="13003" max="13004" width="11.88671875" customWidth="1"/>
    <col min="13241" max="13241" width="2.88671875" customWidth="1"/>
    <col min="13242" max="13242" width="10.109375" bestFit="1" customWidth="1"/>
    <col min="13243" max="13243" width="77.44140625" bestFit="1" customWidth="1"/>
    <col min="13244" max="13244" width="23.44140625" bestFit="1" customWidth="1"/>
    <col min="13245" max="13245" width="12.109375" bestFit="1" customWidth="1"/>
    <col min="13246" max="13247" width="11.88671875" customWidth="1"/>
    <col min="13254" max="13254" width="2.88671875" customWidth="1"/>
    <col min="13255" max="13255" width="10.109375" bestFit="1" customWidth="1"/>
    <col min="13256" max="13256" width="77.44140625" bestFit="1" customWidth="1"/>
    <col min="13257" max="13257" width="23.44140625" customWidth="1"/>
    <col min="13258" max="13258" width="12.109375" customWidth="1"/>
    <col min="13259" max="13260" width="11.88671875" customWidth="1"/>
    <col min="13497" max="13497" width="2.88671875" customWidth="1"/>
    <col min="13498" max="13498" width="10.109375" bestFit="1" customWidth="1"/>
    <col min="13499" max="13499" width="77.44140625" bestFit="1" customWidth="1"/>
    <col min="13500" max="13500" width="23.44140625" bestFit="1" customWidth="1"/>
    <col min="13501" max="13501" width="12.109375" bestFit="1" customWidth="1"/>
    <col min="13502" max="13503" width="11.88671875" customWidth="1"/>
    <col min="13510" max="13510" width="2.88671875" customWidth="1"/>
    <col min="13511" max="13511" width="10.109375" bestFit="1" customWidth="1"/>
    <col min="13512" max="13512" width="77.44140625" bestFit="1" customWidth="1"/>
    <col min="13513" max="13513" width="23.44140625" customWidth="1"/>
    <col min="13514" max="13514" width="12.109375" customWidth="1"/>
    <col min="13515" max="13516" width="11.88671875" customWidth="1"/>
    <col min="13753" max="13753" width="2.88671875" customWidth="1"/>
    <col min="13754" max="13754" width="10.109375" bestFit="1" customWidth="1"/>
    <col min="13755" max="13755" width="77.44140625" bestFit="1" customWidth="1"/>
    <col min="13756" max="13756" width="23.44140625" bestFit="1" customWidth="1"/>
    <col min="13757" max="13757" width="12.109375" bestFit="1" customWidth="1"/>
    <col min="13758" max="13759" width="11.88671875" customWidth="1"/>
    <col min="13766" max="13766" width="2.88671875" customWidth="1"/>
    <col min="13767" max="13767" width="10.109375" bestFit="1" customWidth="1"/>
    <col min="13768" max="13768" width="77.44140625" bestFit="1" customWidth="1"/>
    <col min="13769" max="13769" width="23.44140625" customWidth="1"/>
    <col min="13770" max="13770" width="12.109375" customWidth="1"/>
    <col min="13771" max="13772" width="11.88671875" customWidth="1"/>
    <col min="14009" max="14009" width="2.88671875" customWidth="1"/>
    <col min="14010" max="14010" width="10.109375" bestFit="1" customWidth="1"/>
    <col min="14011" max="14011" width="77.44140625" bestFit="1" customWidth="1"/>
    <col min="14012" max="14012" width="23.44140625" bestFit="1" customWidth="1"/>
    <col min="14013" max="14013" width="12.109375" bestFit="1" customWidth="1"/>
    <col min="14014" max="14015" width="11.88671875" customWidth="1"/>
    <col min="14022" max="14022" width="2.88671875" customWidth="1"/>
    <col min="14023" max="14023" width="10.109375" bestFit="1" customWidth="1"/>
    <col min="14024" max="14024" width="77.44140625" bestFit="1" customWidth="1"/>
    <col min="14025" max="14025" width="23.44140625" customWidth="1"/>
    <col min="14026" max="14026" width="12.109375" customWidth="1"/>
    <col min="14027" max="14028" width="11.88671875" customWidth="1"/>
    <col min="14265" max="14265" width="2.88671875" customWidth="1"/>
    <col min="14266" max="14266" width="10.109375" bestFit="1" customWidth="1"/>
    <col min="14267" max="14267" width="77.44140625" bestFit="1" customWidth="1"/>
    <col min="14268" max="14268" width="23.44140625" bestFit="1" customWidth="1"/>
    <col min="14269" max="14269" width="12.109375" bestFit="1" customWidth="1"/>
    <col min="14270" max="14271" width="11.88671875" customWidth="1"/>
    <col min="14278" max="14278" width="2.88671875" customWidth="1"/>
    <col min="14279" max="14279" width="10.109375" bestFit="1" customWidth="1"/>
    <col min="14280" max="14280" width="77.44140625" bestFit="1" customWidth="1"/>
    <col min="14281" max="14281" width="23.44140625" customWidth="1"/>
    <col min="14282" max="14282" width="12.109375" customWidth="1"/>
    <col min="14283" max="14284" width="11.88671875" customWidth="1"/>
    <col min="14521" max="14521" width="2.88671875" customWidth="1"/>
    <col min="14522" max="14522" width="10.109375" bestFit="1" customWidth="1"/>
    <col min="14523" max="14523" width="77.44140625" bestFit="1" customWidth="1"/>
    <col min="14524" max="14524" width="23.44140625" bestFit="1" customWidth="1"/>
    <col min="14525" max="14525" width="12.109375" bestFit="1" customWidth="1"/>
    <col min="14526" max="14527" width="11.88671875" customWidth="1"/>
    <col min="14534" max="14534" width="2.88671875" customWidth="1"/>
    <col min="14535" max="14535" width="10.109375" bestFit="1" customWidth="1"/>
    <col min="14536" max="14536" width="77.44140625" bestFit="1" customWidth="1"/>
    <col min="14537" max="14537" width="23.44140625" customWidth="1"/>
    <col min="14538" max="14538" width="12.109375" customWidth="1"/>
    <col min="14539" max="14540" width="11.88671875" customWidth="1"/>
    <col min="14777" max="14777" width="2.88671875" customWidth="1"/>
    <col min="14778" max="14778" width="10.109375" bestFit="1" customWidth="1"/>
    <col min="14779" max="14779" width="77.44140625" bestFit="1" customWidth="1"/>
    <col min="14780" max="14780" width="23.44140625" bestFit="1" customWidth="1"/>
    <col min="14781" max="14781" width="12.109375" bestFit="1" customWidth="1"/>
    <col min="14782" max="14783" width="11.88671875" customWidth="1"/>
    <col min="14790" max="14790" width="2.88671875" customWidth="1"/>
    <col min="14791" max="14791" width="10.109375" bestFit="1" customWidth="1"/>
    <col min="14792" max="14792" width="77.44140625" bestFit="1" customWidth="1"/>
    <col min="14793" max="14793" width="23.44140625" customWidth="1"/>
    <col min="14794" max="14794" width="12.109375" customWidth="1"/>
    <col min="14795" max="14796" width="11.88671875" customWidth="1"/>
    <col min="15033" max="15033" width="2.88671875" customWidth="1"/>
    <col min="15034" max="15034" width="10.109375" bestFit="1" customWidth="1"/>
    <col min="15035" max="15035" width="77.44140625" bestFit="1" customWidth="1"/>
    <col min="15036" max="15036" width="23.44140625" bestFit="1" customWidth="1"/>
    <col min="15037" max="15037" width="12.109375" bestFit="1" customWidth="1"/>
    <col min="15038" max="15039" width="11.88671875" customWidth="1"/>
    <col min="15046" max="15046" width="2.88671875" customWidth="1"/>
    <col min="15047" max="15047" width="10.109375" bestFit="1" customWidth="1"/>
    <col min="15048" max="15048" width="77.44140625" bestFit="1" customWidth="1"/>
    <col min="15049" max="15049" width="23.44140625" customWidth="1"/>
    <col min="15050" max="15050" width="12.109375" customWidth="1"/>
    <col min="15051" max="15052" width="11.88671875" customWidth="1"/>
    <col min="15289" max="15289" width="2.88671875" customWidth="1"/>
    <col min="15290" max="15290" width="10.109375" bestFit="1" customWidth="1"/>
    <col min="15291" max="15291" width="77.44140625" bestFit="1" customWidth="1"/>
    <col min="15292" max="15292" width="23.44140625" bestFit="1" customWidth="1"/>
    <col min="15293" max="15293" width="12.109375" bestFit="1" customWidth="1"/>
    <col min="15294" max="15295" width="11.88671875" customWidth="1"/>
    <col min="15302" max="15302" width="2.88671875" customWidth="1"/>
    <col min="15303" max="15303" width="10.109375" bestFit="1" customWidth="1"/>
    <col min="15304" max="15304" width="77.44140625" bestFit="1" customWidth="1"/>
    <col min="15305" max="15305" width="23.44140625" customWidth="1"/>
    <col min="15306" max="15306" width="12.109375" customWidth="1"/>
    <col min="15307" max="15308" width="11.88671875" customWidth="1"/>
    <col min="15545" max="15545" width="2.88671875" customWidth="1"/>
    <col min="15546" max="15546" width="10.109375" bestFit="1" customWidth="1"/>
    <col min="15547" max="15547" width="77.44140625" bestFit="1" customWidth="1"/>
    <col min="15548" max="15548" width="23.44140625" bestFit="1" customWidth="1"/>
    <col min="15549" max="15549" width="12.109375" bestFit="1" customWidth="1"/>
    <col min="15550" max="15551" width="11.88671875" customWidth="1"/>
    <col min="15558" max="15558" width="2.88671875" customWidth="1"/>
    <col min="15559" max="15559" width="10.109375" bestFit="1" customWidth="1"/>
    <col min="15560" max="15560" width="77.44140625" bestFit="1" customWidth="1"/>
    <col min="15561" max="15561" width="23.44140625" customWidth="1"/>
    <col min="15562" max="15562" width="12.109375" customWidth="1"/>
    <col min="15563" max="15564" width="11.88671875" customWidth="1"/>
    <col min="15801" max="15801" width="2.88671875" customWidth="1"/>
    <col min="15802" max="15802" width="10.109375" bestFit="1" customWidth="1"/>
    <col min="15803" max="15803" width="77.44140625" bestFit="1" customWidth="1"/>
    <col min="15804" max="15804" width="23.44140625" bestFit="1" customWidth="1"/>
    <col min="15805" max="15805" width="12.109375" bestFit="1" customWidth="1"/>
    <col min="15806" max="15807" width="11.88671875" customWidth="1"/>
    <col min="15814" max="15814" width="2.88671875" customWidth="1"/>
    <col min="15815" max="15815" width="10.109375" bestFit="1" customWidth="1"/>
    <col min="15816" max="15816" width="77.44140625" bestFit="1" customWidth="1"/>
    <col min="15817" max="15817" width="23.44140625" customWidth="1"/>
    <col min="15818" max="15818" width="12.109375" customWidth="1"/>
    <col min="15819" max="15820" width="11.88671875" customWidth="1"/>
    <col min="16057" max="16057" width="2.88671875" customWidth="1"/>
    <col min="16058" max="16058" width="10.109375" bestFit="1" customWidth="1"/>
    <col min="16059" max="16059" width="77.44140625" bestFit="1" customWidth="1"/>
    <col min="16060" max="16060" width="23.44140625" bestFit="1" customWidth="1"/>
    <col min="16061" max="16061" width="12.109375" bestFit="1" customWidth="1"/>
    <col min="16062" max="16063" width="11.88671875" customWidth="1"/>
    <col min="16070" max="16070" width="2.88671875" customWidth="1"/>
    <col min="16071" max="16071" width="10.109375" bestFit="1" customWidth="1"/>
    <col min="16072" max="16072" width="77.44140625" bestFit="1" customWidth="1"/>
    <col min="16073" max="16073" width="23.44140625" customWidth="1"/>
    <col min="16074" max="16074" width="12.109375" customWidth="1"/>
    <col min="16075" max="16076" width="11.88671875" customWidth="1"/>
    <col min="16313" max="16313" width="2.88671875" customWidth="1"/>
    <col min="16314" max="16314" width="10.109375" bestFit="1" customWidth="1"/>
    <col min="16315" max="16315" width="77.44140625" bestFit="1" customWidth="1"/>
    <col min="16316" max="16316" width="23.44140625" bestFit="1" customWidth="1"/>
    <col min="16317" max="16317" width="12.109375" bestFit="1" customWidth="1"/>
    <col min="16318" max="16319" width="11.88671875" customWidth="1"/>
    <col min="16326" max="16327" width="9.109375" customWidth="1"/>
  </cols>
  <sheetData>
    <row r="1" spans="1:15" x14ac:dyDescent="0.3">
      <c r="B1" s="17" t="s">
        <v>194</v>
      </c>
      <c r="C1" s="17"/>
      <c r="D1" s="18"/>
      <c r="E1" s="18"/>
      <c r="L1" s="20"/>
    </row>
    <row r="2" spans="1:15" x14ac:dyDescent="0.3">
      <c r="B2" s="17" t="s">
        <v>195</v>
      </c>
      <c r="C2" s="17"/>
      <c r="D2" s="18"/>
      <c r="E2" s="18"/>
    </row>
    <row r="3" spans="1:15" x14ac:dyDescent="0.3">
      <c r="B3" s="17" t="s">
        <v>196</v>
      </c>
      <c r="C3" s="17"/>
      <c r="D3" s="21"/>
      <c r="E3" s="21"/>
      <c r="F3" s="22"/>
      <c r="G3" s="22"/>
      <c r="L3" s="20"/>
    </row>
    <row r="4" spans="1:15" x14ac:dyDescent="0.3">
      <c r="B4" s="23" t="s">
        <v>197</v>
      </c>
      <c r="C4" s="23"/>
      <c r="D4" s="21"/>
      <c r="E4" s="21"/>
      <c r="F4" s="22"/>
      <c r="G4" s="22"/>
      <c r="L4" s="20"/>
    </row>
    <row r="5" spans="1:15" ht="3.75" customHeight="1" x14ac:dyDescent="0.3">
      <c r="B5" s="22"/>
      <c r="C5" s="25"/>
      <c r="D5" s="21"/>
      <c r="E5" s="21"/>
      <c r="F5" s="22"/>
      <c r="G5" s="22"/>
    </row>
    <row r="6" spans="1:15" x14ac:dyDescent="0.3">
      <c r="A6" s="26"/>
      <c r="B6" s="205" t="s">
        <v>198</v>
      </c>
      <c r="C6" s="205"/>
      <c r="D6" s="205"/>
      <c r="E6" s="205"/>
      <c r="F6" s="205"/>
      <c r="G6" s="205"/>
      <c r="H6" s="27"/>
      <c r="I6" s="27"/>
      <c r="J6" s="27"/>
      <c r="K6" s="27"/>
      <c r="L6" s="27"/>
    </row>
    <row r="7" spans="1:15" ht="3.75" customHeight="1" x14ac:dyDescent="0.3">
      <c r="A7" s="26"/>
      <c r="B7" s="26"/>
      <c r="C7" s="26"/>
      <c r="D7" s="26"/>
      <c r="E7" s="26"/>
      <c r="F7" s="26"/>
      <c r="G7" s="26"/>
      <c r="H7" s="28"/>
      <c r="I7" s="28"/>
      <c r="J7" s="28"/>
      <c r="K7" s="28"/>
      <c r="L7" s="28"/>
    </row>
    <row r="8" spans="1:15" ht="45.6" customHeight="1" x14ac:dyDescent="0.3">
      <c r="B8" s="29" t="s">
        <v>0</v>
      </c>
      <c r="C8" s="29" t="s">
        <v>1</v>
      </c>
      <c r="D8" s="30" t="s">
        <v>2</v>
      </c>
      <c r="E8" s="31" t="s">
        <v>199</v>
      </c>
      <c r="F8" s="32" t="s">
        <v>4</v>
      </c>
      <c r="G8" s="32" t="s">
        <v>844</v>
      </c>
      <c r="H8" s="33" t="s">
        <v>201</v>
      </c>
      <c r="I8" s="33" t="s">
        <v>202</v>
      </c>
      <c r="J8" s="33" t="s">
        <v>203</v>
      </c>
      <c r="K8" s="33" t="s">
        <v>204</v>
      </c>
      <c r="L8" s="33" t="s">
        <v>205</v>
      </c>
    </row>
    <row r="9" spans="1:15" x14ac:dyDescent="0.3">
      <c r="B9" s="34">
        <v>931</v>
      </c>
      <c r="C9" s="35" t="s">
        <v>5</v>
      </c>
      <c r="D9" s="36">
        <v>7897076909312</v>
      </c>
      <c r="E9" s="36" t="s">
        <v>843</v>
      </c>
      <c r="F9" s="37">
        <v>128</v>
      </c>
      <c r="G9" s="38">
        <f>VLOOKUP(B9,tABELA!C:BO,58,0)</f>
        <v>37.305781362641788</v>
      </c>
      <c r="H9" s="39">
        <f>PR!H9</f>
        <v>0.78</v>
      </c>
      <c r="I9" s="40">
        <v>0.05</v>
      </c>
      <c r="J9" s="40">
        <f t="shared" ref="J9:J40" si="0">H9+I9</f>
        <v>0.83000000000000007</v>
      </c>
      <c r="K9" s="41">
        <v>0.13539999999999999</v>
      </c>
      <c r="L9" s="38">
        <f>(G9-G9*J9)*(1-K9)</f>
        <v>5.4832783562438134</v>
      </c>
      <c r="M9" s="42"/>
      <c r="O9" s="6"/>
    </row>
    <row r="10" spans="1:15" x14ac:dyDescent="0.3">
      <c r="B10" s="34">
        <v>934</v>
      </c>
      <c r="C10" s="35" t="s">
        <v>7</v>
      </c>
      <c r="D10" s="36">
        <v>7897076909343</v>
      </c>
      <c r="E10" s="36" t="s">
        <v>843</v>
      </c>
      <c r="F10" s="37">
        <v>80</v>
      </c>
      <c r="G10" s="38">
        <f>VLOOKUP(B10,tABELA!C:BO,58,0)</f>
        <v>69.820229542032195</v>
      </c>
      <c r="H10" s="39">
        <f>PR!H10</f>
        <v>0.75</v>
      </c>
      <c r="I10" s="40">
        <v>0.05</v>
      </c>
      <c r="J10" s="40">
        <f t="shared" si="0"/>
        <v>0.8</v>
      </c>
      <c r="K10" s="41">
        <v>0.13539999999999999</v>
      </c>
      <c r="L10" s="38">
        <f t="shared" ref="L10:L53" si="1">(G10-G10*J10)*(1-K10)</f>
        <v>12.073314092408202</v>
      </c>
      <c r="M10" s="42"/>
      <c r="O10" s="6"/>
    </row>
    <row r="11" spans="1:15" x14ac:dyDescent="0.3">
      <c r="B11" s="34">
        <v>740</v>
      </c>
      <c r="C11" s="35" t="s">
        <v>8</v>
      </c>
      <c r="D11" s="36">
        <v>7897076907400</v>
      </c>
      <c r="E11" s="36" t="s">
        <v>843</v>
      </c>
      <c r="F11" s="37">
        <v>192</v>
      </c>
      <c r="G11" s="38">
        <f>VLOOKUP(B11,tABELA!C:BO,58,0)</f>
        <v>42.852966572128025</v>
      </c>
      <c r="H11" s="39">
        <f>PR!H11</f>
        <v>0.75</v>
      </c>
      <c r="I11" s="40">
        <v>0.05</v>
      </c>
      <c r="J11" s="40">
        <f t="shared" si="0"/>
        <v>0.8</v>
      </c>
      <c r="K11" s="41">
        <v>0.13539999999999999</v>
      </c>
      <c r="L11" s="38">
        <f t="shared" si="1"/>
        <v>7.4101349796523746</v>
      </c>
      <c r="M11" s="42"/>
      <c r="O11" s="6"/>
    </row>
    <row r="12" spans="1:15" x14ac:dyDescent="0.3">
      <c r="B12" s="34">
        <v>741</v>
      </c>
      <c r="C12" s="35" t="s">
        <v>10</v>
      </c>
      <c r="D12" s="36">
        <v>7897076907417</v>
      </c>
      <c r="E12" s="36" t="s">
        <v>843</v>
      </c>
      <c r="F12" s="37">
        <v>60</v>
      </c>
      <c r="G12" s="38">
        <f>VLOOKUP(B12,tABELA!C:BO,58,0)</f>
        <v>89.421138018969671</v>
      </c>
      <c r="H12" s="39">
        <f>PR!H12</f>
        <v>0.8</v>
      </c>
      <c r="I12" s="40">
        <v>0.05</v>
      </c>
      <c r="J12" s="40">
        <f t="shared" si="0"/>
        <v>0.85000000000000009</v>
      </c>
      <c r="K12" s="41">
        <v>0.13539999999999999</v>
      </c>
      <c r="L12" s="38">
        <f t="shared" si="1"/>
        <v>11.597027389680175</v>
      </c>
      <c r="M12" s="42"/>
      <c r="O12" s="6"/>
    </row>
    <row r="13" spans="1:15" x14ac:dyDescent="0.3">
      <c r="B13" s="34">
        <v>2202</v>
      </c>
      <c r="C13" s="35" t="s">
        <v>11</v>
      </c>
      <c r="D13" s="36">
        <v>7897076922021</v>
      </c>
      <c r="E13" s="36" t="s">
        <v>843</v>
      </c>
      <c r="F13" s="37">
        <v>240</v>
      </c>
      <c r="G13" s="38">
        <f>VLOOKUP(B13,tABELA!C:BO,58,0)</f>
        <v>117.97697134909623</v>
      </c>
      <c r="H13" s="39">
        <f>PR!H13</f>
        <v>0.75</v>
      </c>
      <c r="I13" s="40">
        <v>0.05</v>
      </c>
      <c r="J13" s="40">
        <f t="shared" si="0"/>
        <v>0.8</v>
      </c>
      <c r="K13" s="41">
        <v>0.13539999999999999</v>
      </c>
      <c r="L13" s="38">
        <f t="shared" si="1"/>
        <v>20.400577885685713</v>
      </c>
      <c r="M13" s="42"/>
      <c r="O13" s="6"/>
    </row>
    <row r="14" spans="1:15" x14ac:dyDescent="0.3">
      <c r="B14" s="34">
        <v>742</v>
      </c>
      <c r="C14" s="35" t="s">
        <v>12</v>
      </c>
      <c r="D14" s="36">
        <v>7897076907424</v>
      </c>
      <c r="E14" s="36" t="s">
        <v>843</v>
      </c>
      <c r="F14" s="37">
        <v>192</v>
      </c>
      <c r="G14" s="38">
        <f>VLOOKUP(B14,tABELA!C:BO,58,0)</f>
        <v>85.821232605885072</v>
      </c>
      <c r="H14" s="39">
        <f>PR!H14</f>
        <v>0.75</v>
      </c>
      <c r="I14" s="40">
        <v>0.05</v>
      </c>
      <c r="J14" s="40">
        <f t="shared" si="0"/>
        <v>0.8</v>
      </c>
      <c r="K14" s="41">
        <v>0.13539999999999999</v>
      </c>
      <c r="L14" s="38">
        <f t="shared" si="1"/>
        <v>14.84020754220964</v>
      </c>
      <c r="M14" s="42"/>
      <c r="O14" s="6"/>
    </row>
    <row r="15" spans="1:15" x14ac:dyDescent="0.3">
      <c r="B15" s="34">
        <v>743</v>
      </c>
      <c r="C15" s="35" t="s">
        <v>13</v>
      </c>
      <c r="D15" s="36">
        <v>7897076907431</v>
      </c>
      <c r="E15" s="36" t="s">
        <v>843</v>
      </c>
      <c r="F15" s="37">
        <v>60</v>
      </c>
      <c r="G15" s="38">
        <f>VLOOKUP(B15,tABELA!C:BO,58,0)</f>
        <v>178.84227603793934</v>
      </c>
      <c r="H15" s="39">
        <f>PR!H15</f>
        <v>0.77</v>
      </c>
      <c r="I15" s="40">
        <v>0.05</v>
      </c>
      <c r="J15" s="40">
        <f t="shared" si="0"/>
        <v>0.82000000000000006</v>
      </c>
      <c r="K15" s="41">
        <v>0.13539999999999999</v>
      </c>
      <c r="L15" s="38">
        <f t="shared" si="1"/>
        <v>27.832865735232424</v>
      </c>
      <c r="M15" s="42"/>
      <c r="O15" s="6"/>
    </row>
    <row r="16" spans="1:15" x14ac:dyDescent="0.3">
      <c r="B16" s="34">
        <v>2182</v>
      </c>
      <c r="C16" s="35" t="s">
        <v>14</v>
      </c>
      <c r="D16" s="36">
        <v>7897076921826</v>
      </c>
      <c r="E16" s="36" t="s">
        <v>843</v>
      </c>
      <c r="F16" s="37">
        <v>144</v>
      </c>
      <c r="G16" s="38">
        <f>VLOOKUP(B16,tABELA!C:BO,58,0)</f>
        <v>236.13329741628209</v>
      </c>
      <c r="H16" s="39">
        <f>PR!H16</f>
        <v>0.8</v>
      </c>
      <c r="I16" s="40">
        <v>0.05</v>
      </c>
      <c r="J16" s="40">
        <f t="shared" si="0"/>
        <v>0.85000000000000009</v>
      </c>
      <c r="K16" s="41">
        <v>0.13539999999999999</v>
      </c>
      <c r="L16" s="38">
        <f t="shared" si="1"/>
        <v>30.624127341917596</v>
      </c>
      <c r="M16" s="42"/>
      <c r="O16" s="6"/>
    </row>
    <row r="17" spans="2:15" x14ac:dyDescent="0.3">
      <c r="B17" s="34">
        <v>1155</v>
      </c>
      <c r="C17" s="35" t="s">
        <v>15</v>
      </c>
      <c r="D17" s="36">
        <v>7897076911551</v>
      </c>
      <c r="E17" s="36" t="s">
        <v>843</v>
      </c>
      <c r="F17" s="37">
        <v>216</v>
      </c>
      <c r="G17" s="38">
        <f>VLOOKUP(B17,tABELA!C:BO,58,0)</f>
        <v>12.013399524207399</v>
      </c>
      <c r="H17" s="39">
        <f>PR!H17</f>
        <v>0.27</v>
      </c>
      <c r="I17" s="40">
        <v>0.05</v>
      </c>
      <c r="J17" s="40">
        <f t="shared" si="0"/>
        <v>0.32</v>
      </c>
      <c r="K17" s="41">
        <v>0.13539999999999999</v>
      </c>
      <c r="L17" s="38">
        <f t="shared" si="1"/>
        <v>7.0630139554682083</v>
      </c>
      <c r="M17" s="42"/>
      <c r="O17" s="6"/>
    </row>
    <row r="18" spans="2:15" x14ac:dyDescent="0.3">
      <c r="B18" s="34">
        <v>1156</v>
      </c>
      <c r="C18" s="35" t="s">
        <v>17</v>
      </c>
      <c r="D18" s="36">
        <v>7897076911568</v>
      </c>
      <c r="E18" s="36" t="s">
        <v>843</v>
      </c>
      <c r="F18" s="37">
        <v>216</v>
      </c>
      <c r="G18" s="38">
        <f>VLOOKUP(B18,tABELA!C:BO,58,0)</f>
        <v>18.03274497002079</v>
      </c>
      <c r="H18" s="39">
        <f>PR!H18</f>
        <v>0.31</v>
      </c>
      <c r="I18" s="40">
        <v>0.05</v>
      </c>
      <c r="J18" s="40">
        <f t="shared" si="0"/>
        <v>0.36</v>
      </c>
      <c r="K18" s="41">
        <v>0.13539999999999999</v>
      </c>
      <c r="L18" s="38">
        <f t="shared" si="1"/>
        <v>9.9783112326911851</v>
      </c>
      <c r="M18" s="42"/>
      <c r="O18" s="6"/>
    </row>
    <row r="19" spans="2:15" x14ac:dyDescent="0.3">
      <c r="B19" s="34">
        <v>1157</v>
      </c>
      <c r="C19" s="35" t="s">
        <v>18</v>
      </c>
      <c r="D19" s="36">
        <v>7897076911575</v>
      </c>
      <c r="E19" s="36" t="s">
        <v>843</v>
      </c>
      <c r="F19" s="37">
        <v>216</v>
      </c>
      <c r="G19" s="38">
        <f>VLOOKUP(B19,tABELA!C:BO,58,0)</f>
        <v>24.077381783253564</v>
      </c>
      <c r="H19" s="39">
        <f>PR!H19</f>
        <v>0.3</v>
      </c>
      <c r="I19" s="40">
        <v>0.05</v>
      </c>
      <c r="J19" s="40">
        <f t="shared" si="0"/>
        <v>0.35</v>
      </c>
      <c r="K19" s="41">
        <v>0.13539999999999999</v>
      </c>
      <c r="L19" s="38">
        <f t="shared" si="1"/>
        <v>13.531247788370671</v>
      </c>
      <c r="M19" s="42"/>
      <c r="O19" s="6"/>
    </row>
    <row r="20" spans="2:15" x14ac:dyDescent="0.3">
      <c r="B20" s="34">
        <v>1158</v>
      </c>
      <c r="C20" s="35" t="s">
        <v>19</v>
      </c>
      <c r="D20" s="36">
        <v>7897076911582</v>
      </c>
      <c r="E20" s="36" t="s">
        <v>843</v>
      </c>
      <c r="F20" s="37">
        <v>180</v>
      </c>
      <c r="G20" s="38">
        <f>VLOOKUP(B20,tABELA!C:BO,58,0)</f>
        <v>36.11607267488035</v>
      </c>
      <c r="H20" s="39">
        <f>PR!H20</f>
        <v>0.49</v>
      </c>
      <c r="I20" s="40">
        <v>0.05</v>
      </c>
      <c r="J20" s="40">
        <f t="shared" si="0"/>
        <v>0.54</v>
      </c>
      <c r="K20" s="41">
        <v>0.13539999999999999</v>
      </c>
      <c r="L20" s="38">
        <f t="shared" si="1"/>
        <v>14.363939959962712</v>
      </c>
      <c r="M20" s="42"/>
      <c r="O20" s="6"/>
    </row>
    <row r="21" spans="2:15" x14ac:dyDescent="0.3">
      <c r="B21" s="34">
        <v>2380</v>
      </c>
      <c r="C21" s="35" t="s">
        <v>25</v>
      </c>
      <c r="D21" s="44">
        <v>7897076923806</v>
      </c>
      <c r="E21" s="36" t="s">
        <v>843</v>
      </c>
      <c r="F21" s="45">
        <v>100</v>
      </c>
      <c r="G21" s="38">
        <f>VLOOKUP(B21,tABELA!C:BO,58,0)</f>
        <v>77.148150881122547</v>
      </c>
      <c r="H21" s="39">
        <f>PR!H21</f>
        <v>0.45</v>
      </c>
      <c r="I21" s="40">
        <v>0.05</v>
      </c>
      <c r="J21" s="40">
        <f t="shared" si="0"/>
        <v>0.5</v>
      </c>
      <c r="K21" s="41">
        <v>0.13539999999999999</v>
      </c>
      <c r="L21" s="38">
        <f t="shared" si="1"/>
        <v>33.351145625909275</v>
      </c>
      <c r="M21" s="42"/>
      <c r="O21" s="6"/>
    </row>
    <row r="22" spans="2:15" x14ac:dyDescent="0.3">
      <c r="B22" s="34">
        <v>2381</v>
      </c>
      <c r="C22" s="35" t="s">
        <v>27</v>
      </c>
      <c r="D22" s="44">
        <v>7897076923813</v>
      </c>
      <c r="E22" s="36" t="s">
        <v>843</v>
      </c>
      <c r="F22" s="45">
        <v>96</v>
      </c>
      <c r="G22" s="38">
        <f>VLOOKUP(B22,tABELA!C:BO,58,0)</f>
        <v>101.14324995125583</v>
      </c>
      <c r="H22" s="39">
        <f>PR!H22</f>
        <v>0.45</v>
      </c>
      <c r="I22" s="40">
        <v>0.05</v>
      </c>
      <c r="J22" s="40">
        <f t="shared" si="0"/>
        <v>0.5</v>
      </c>
      <c r="K22" s="41">
        <v>0.13539999999999999</v>
      </c>
      <c r="L22" s="38">
        <f t="shared" si="1"/>
        <v>43.724226953927896</v>
      </c>
      <c r="M22" s="42"/>
      <c r="O22" s="6"/>
    </row>
    <row r="23" spans="2:15" x14ac:dyDescent="0.3">
      <c r="B23" s="34">
        <v>2374</v>
      </c>
      <c r="C23" s="35" t="s">
        <v>20</v>
      </c>
      <c r="D23" s="44">
        <v>7897076923745</v>
      </c>
      <c r="E23" s="36" t="s">
        <v>843</v>
      </c>
      <c r="F23" s="45">
        <v>120</v>
      </c>
      <c r="G23" s="38">
        <f>VLOOKUP(B23,tABELA!C:BO,58,0)</f>
        <v>71.831564594894402</v>
      </c>
      <c r="H23" s="39">
        <f>PR!H23</f>
        <v>0.5</v>
      </c>
      <c r="I23" s="40">
        <v>0.05</v>
      </c>
      <c r="J23" s="40">
        <f t="shared" si="0"/>
        <v>0.55000000000000004</v>
      </c>
      <c r="K23" s="41">
        <v>0.13539999999999999</v>
      </c>
      <c r="L23" s="38">
        <f t="shared" si="1"/>
        <v>27.94750683693556</v>
      </c>
      <c r="M23" s="42"/>
      <c r="O23" s="6"/>
    </row>
    <row r="24" spans="2:15" x14ac:dyDescent="0.3">
      <c r="B24" s="34">
        <v>2376</v>
      </c>
      <c r="C24" s="35" t="s">
        <v>22</v>
      </c>
      <c r="D24" s="44">
        <v>7897076923769</v>
      </c>
      <c r="E24" s="36" t="s">
        <v>843</v>
      </c>
      <c r="F24" s="45">
        <v>120</v>
      </c>
      <c r="G24" s="38">
        <f>VLOOKUP(B24,tABELA!C:BO,58,0)</f>
        <v>85.641877887795445</v>
      </c>
      <c r="H24" s="39">
        <f>PR!H24</f>
        <v>0.5</v>
      </c>
      <c r="I24" s="40">
        <v>0.05</v>
      </c>
      <c r="J24" s="40">
        <f t="shared" si="0"/>
        <v>0.55000000000000004</v>
      </c>
      <c r="K24" s="41">
        <v>0.13539999999999999</v>
      </c>
      <c r="L24" s="38">
        <f t="shared" si="1"/>
        <v>33.32068542980457</v>
      </c>
      <c r="M24" s="42"/>
      <c r="O24" s="6"/>
    </row>
    <row r="25" spans="2:15" x14ac:dyDescent="0.3">
      <c r="B25" s="34">
        <v>2375</v>
      </c>
      <c r="C25" s="35" t="s">
        <v>23</v>
      </c>
      <c r="D25" s="44">
        <v>7897076923752</v>
      </c>
      <c r="E25" s="36" t="s">
        <v>843</v>
      </c>
      <c r="F25" s="45">
        <v>80</v>
      </c>
      <c r="G25" s="38">
        <f>VLOOKUP(B25,tABELA!C:BO,58,0)</f>
        <v>107.75375241798767</v>
      </c>
      <c r="H25" s="39">
        <f>PR!H25</f>
        <v>0.5</v>
      </c>
      <c r="I25" s="40">
        <v>0.05</v>
      </c>
      <c r="J25" s="40">
        <f t="shared" si="0"/>
        <v>0.55000000000000004</v>
      </c>
      <c r="K25" s="41">
        <v>0.13539999999999999</v>
      </c>
      <c r="L25" s="38">
        <f t="shared" si="1"/>
        <v>41.923752453266466</v>
      </c>
      <c r="M25" s="42"/>
      <c r="O25" s="6"/>
    </row>
    <row r="26" spans="2:15" x14ac:dyDescent="0.3">
      <c r="B26" s="34">
        <v>2377</v>
      </c>
      <c r="C26" s="35" t="s">
        <v>24</v>
      </c>
      <c r="D26" s="44">
        <v>7897076923776</v>
      </c>
      <c r="E26" s="36" t="s">
        <v>843</v>
      </c>
      <c r="F26" s="45">
        <v>80</v>
      </c>
      <c r="G26" s="38">
        <f>VLOOKUP(B26,tABELA!C:BO,58,0)</f>
        <v>128.1873792289127</v>
      </c>
      <c r="H26" s="39">
        <f>PR!H26</f>
        <v>0.6</v>
      </c>
      <c r="I26" s="40">
        <v>0.05</v>
      </c>
      <c r="J26" s="40">
        <f t="shared" si="0"/>
        <v>0.65</v>
      </c>
      <c r="K26" s="41">
        <v>0.13539999999999999</v>
      </c>
      <c r="L26" s="38">
        <f t="shared" si="1"/>
        <v>38.790782828461268</v>
      </c>
      <c r="M26" s="42"/>
      <c r="O26" s="6"/>
    </row>
    <row r="27" spans="2:15" x14ac:dyDescent="0.3">
      <c r="B27" s="34">
        <v>1881</v>
      </c>
      <c r="C27" s="35" t="s">
        <v>28</v>
      </c>
      <c r="D27" s="44">
        <v>7897076918819</v>
      </c>
      <c r="E27" s="36" t="s">
        <v>843</v>
      </c>
      <c r="F27" s="45">
        <v>160</v>
      </c>
      <c r="G27" s="38">
        <f>VLOOKUP(B27,tABELA!C:BO,58,0)</f>
        <v>82.513086205740279</v>
      </c>
      <c r="H27" s="39">
        <f>PR!H27</f>
        <v>0.45</v>
      </c>
      <c r="I27" s="40">
        <v>0.05</v>
      </c>
      <c r="J27" s="40">
        <f t="shared" si="0"/>
        <v>0.5</v>
      </c>
      <c r="K27" s="41">
        <v>0.13539999999999999</v>
      </c>
      <c r="L27" s="38">
        <f t="shared" si="1"/>
        <v>35.670407166741526</v>
      </c>
      <c r="M27" s="42"/>
      <c r="O27" s="6"/>
    </row>
    <row r="28" spans="2:15" x14ac:dyDescent="0.3">
      <c r="B28" s="34">
        <v>1882</v>
      </c>
      <c r="C28" s="35" t="s">
        <v>30</v>
      </c>
      <c r="D28" s="44">
        <v>7897076918826</v>
      </c>
      <c r="E28" s="36" t="s">
        <v>843</v>
      </c>
      <c r="F28" s="45">
        <v>96</v>
      </c>
      <c r="G28" s="38">
        <f>VLOOKUP(B28,tABELA!C:BO,58,0)</f>
        <v>115.5183206880364</v>
      </c>
      <c r="H28" s="39">
        <f>PR!H28</f>
        <v>0.47</v>
      </c>
      <c r="I28" s="40">
        <v>0.05</v>
      </c>
      <c r="J28" s="40">
        <f t="shared" si="0"/>
        <v>0.52</v>
      </c>
      <c r="K28" s="41">
        <v>0.13539999999999999</v>
      </c>
      <c r="L28" s="38">
        <f t="shared" si="1"/>
        <v>47.941027232100609</v>
      </c>
      <c r="M28" s="42"/>
      <c r="O28" s="6"/>
    </row>
    <row r="29" spans="2:15" x14ac:dyDescent="0.3">
      <c r="B29" s="34">
        <v>1884</v>
      </c>
      <c r="C29" s="35" t="s">
        <v>31</v>
      </c>
      <c r="D29" s="44">
        <v>7897076918840</v>
      </c>
      <c r="E29" s="36" t="s">
        <v>843</v>
      </c>
      <c r="F29" s="45">
        <v>128</v>
      </c>
      <c r="G29" s="38">
        <f>VLOOKUP(B29,tABELA!C:BO,58,0)</f>
        <v>112.57187638367816</v>
      </c>
      <c r="H29" s="39">
        <f>PR!H29</f>
        <v>0.68</v>
      </c>
      <c r="I29" s="40">
        <v>0.05</v>
      </c>
      <c r="J29" s="40">
        <f t="shared" si="0"/>
        <v>0.73000000000000009</v>
      </c>
      <c r="K29" s="41">
        <v>0.13539999999999999</v>
      </c>
      <c r="L29" s="38">
        <f t="shared" si="1"/>
        <v>26.279003966758594</v>
      </c>
      <c r="M29" s="42"/>
      <c r="O29" s="6"/>
    </row>
    <row r="30" spans="2:15" x14ac:dyDescent="0.3">
      <c r="B30" s="34">
        <v>1885</v>
      </c>
      <c r="C30" s="35" t="s">
        <v>32</v>
      </c>
      <c r="D30" s="44">
        <v>7897076918857</v>
      </c>
      <c r="E30" s="36" t="s">
        <v>843</v>
      </c>
      <c r="F30" s="45">
        <v>96</v>
      </c>
      <c r="G30" s="38">
        <f>VLOOKUP(B30,tABELA!C:BO,58,0)</f>
        <v>157.60315607389137</v>
      </c>
      <c r="H30" s="39">
        <f>PR!H30</f>
        <v>0.67</v>
      </c>
      <c r="I30" s="40">
        <v>0.05</v>
      </c>
      <c r="J30" s="40">
        <f t="shared" si="0"/>
        <v>0.72000000000000008</v>
      </c>
      <c r="K30" s="41">
        <v>0.13539999999999999</v>
      </c>
      <c r="L30" s="38">
        <f t="shared" si="1"/>
        <v>38.153832847616201</v>
      </c>
      <c r="M30" s="42"/>
      <c r="O30" s="6"/>
    </row>
    <row r="31" spans="2:15" x14ac:dyDescent="0.3">
      <c r="B31" s="34">
        <v>1886</v>
      </c>
      <c r="C31" s="35" t="s">
        <v>33</v>
      </c>
      <c r="D31" s="44">
        <v>7897076918864</v>
      </c>
      <c r="E31" s="36" t="s">
        <v>843</v>
      </c>
      <c r="F31" s="45">
        <v>128</v>
      </c>
      <c r="G31" s="38">
        <f>VLOOKUP(B31,tABELA!C:BO,58,0)</f>
        <v>225.15639845106605</v>
      </c>
      <c r="H31" s="39">
        <f>PR!H31</f>
        <v>0.4</v>
      </c>
      <c r="I31" s="40">
        <v>0.05</v>
      </c>
      <c r="J31" s="40">
        <f t="shared" si="0"/>
        <v>0.45</v>
      </c>
      <c r="K31" s="41">
        <v>0.13539999999999999</v>
      </c>
      <c r="L31" s="38">
        <f t="shared" si="1"/>
        <v>107.06862215543543</v>
      </c>
      <c r="M31" s="42"/>
      <c r="O31" s="6"/>
    </row>
    <row r="32" spans="2:15" x14ac:dyDescent="0.3">
      <c r="B32" s="34">
        <v>1113</v>
      </c>
      <c r="C32" s="35" t="s">
        <v>34</v>
      </c>
      <c r="D32" s="44">
        <v>7897076911131</v>
      </c>
      <c r="E32" s="36" t="s">
        <v>843</v>
      </c>
      <c r="F32" s="45">
        <v>80</v>
      </c>
      <c r="G32" s="38">
        <f>VLOOKUP(B32,tABELA!C:BO,58,0)</f>
        <v>84.270836241387471</v>
      </c>
      <c r="H32" s="39">
        <f>PR!H32</f>
        <v>0.08</v>
      </c>
      <c r="I32" s="40">
        <v>0.05</v>
      </c>
      <c r="J32" s="40">
        <f t="shared" si="0"/>
        <v>0.13</v>
      </c>
      <c r="K32" s="41">
        <v>0.13539999999999999</v>
      </c>
      <c r="L32" s="38">
        <f t="shared" si="1"/>
        <v>63.388691562444144</v>
      </c>
      <c r="M32" s="42"/>
      <c r="O32" s="6"/>
    </row>
    <row r="33" spans="1:15" x14ac:dyDescent="0.3">
      <c r="B33" s="34">
        <v>1114</v>
      </c>
      <c r="C33" s="35" t="s">
        <v>35</v>
      </c>
      <c r="D33" s="44">
        <v>7897076911148</v>
      </c>
      <c r="E33" s="36" t="s">
        <v>843</v>
      </c>
      <c r="F33" s="45">
        <v>30</v>
      </c>
      <c r="G33" s="38">
        <f>VLOOKUP(B33,tABELA!C:BO,58,0)</f>
        <v>117.98422901142634</v>
      </c>
      <c r="H33" s="39">
        <f>PR!H33</f>
        <v>0.08</v>
      </c>
      <c r="I33" s="40">
        <v>0.05</v>
      </c>
      <c r="J33" s="40">
        <f t="shared" si="0"/>
        <v>0.13</v>
      </c>
      <c r="K33" s="41">
        <v>0.13539999999999999</v>
      </c>
      <c r="L33" s="38">
        <f t="shared" si="1"/>
        <v>88.747973030852918</v>
      </c>
      <c r="M33" s="42"/>
      <c r="O33" s="6"/>
    </row>
    <row r="34" spans="1:15" s="43" customFormat="1" x14ac:dyDescent="0.3">
      <c r="A34" s="43" t="s">
        <v>206</v>
      </c>
      <c r="B34" s="47">
        <v>2300</v>
      </c>
      <c r="C34" s="48" t="s">
        <v>36</v>
      </c>
      <c r="D34" s="30">
        <v>7897076923004</v>
      </c>
      <c r="E34" s="49" t="s">
        <v>843</v>
      </c>
      <c r="F34" s="29">
        <v>55</v>
      </c>
      <c r="G34" s="38">
        <f>VLOOKUP(B34,tABELA!C:BO,58,0)</f>
        <v>60.814060483674645</v>
      </c>
      <c r="H34" s="39">
        <f>PR!H34</f>
        <v>0.65</v>
      </c>
      <c r="I34" s="40">
        <v>0.05</v>
      </c>
      <c r="J34" s="40">
        <f t="shared" si="0"/>
        <v>0.70000000000000007</v>
      </c>
      <c r="K34" s="41">
        <v>0.13539999999999999</v>
      </c>
      <c r="L34" s="38">
        <f t="shared" si="1"/>
        <v>15.773951008255525</v>
      </c>
      <c r="M34" s="42"/>
      <c r="O34" s="6"/>
    </row>
    <row r="35" spans="1:15" s="43" customFormat="1" x14ac:dyDescent="0.3">
      <c r="A35" s="43" t="s">
        <v>206</v>
      </c>
      <c r="B35" s="47">
        <v>2298</v>
      </c>
      <c r="C35" s="48" t="s">
        <v>38</v>
      </c>
      <c r="D35" s="30">
        <v>7897076922984</v>
      </c>
      <c r="E35" s="49" t="s">
        <v>843</v>
      </c>
      <c r="F35" s="29">
        <v>77</v>
      </c>
      <c r="G35" s="38">
        <f>VLOOKUP(B35,tABELA!C:BO,58,0)</f>
        <v>43.865039624205181</v>
      </c>
      <c r="H35" s="39">
        <f>PR!H35</f>
        <v>0.69</v>
      </c>
      <c r="I35" s="40">
        <v>0.05</v>
      </c>
      <c r="J35" s="40">
        <f t="shared" si="0"/>
        <v>0.74</v>
      </c>
      <c r="K35" s="41">
        <v>0.13539999999999999</v>
      </c>
      <c r="L35" s="38">
        <f t="shared" si="1"/>
        <v>9.860685447362826</v>
      </c>
      <c r="M35" s="42"/>
      <c r="O35" s="6"/>
    </row>
    <row r="36" spans="1:15" s="43" customFormat="1" x14ac:dyDescent="0.3">
      <c r="A36" s="43" t="s">
        <v>206</v>
      </c>
      <c r="B36" s="47">
        <v>2299</v>
      </c>
      <c r="C36" s="48" t="s">
        <v>39</v>
      </c>
      <c r="D36" s="30">
        <v>7897076922991</v>
      </c>
      <c r="E36" s="49" t="s">
        <v>843</v>
      </c>
      <c r="F36" s="29">
        <v>55</v>
      </c>
      <c r="G36" s="38">
        <f>VLOOKUP(B36,tABELA!C:BO,58,0)</f>
        <v>53.358028631663139</v>
      </c>
      <c r="H36" s="39">
        <f>PR!H36</f>
        <v>0.66</v>
      </c>
      <c r="I36" s="40">
        <v>0.05</v>
      </c>
      <c r="J36" s="40">
        <f t="shared" si="0"/>
        <v>0.71000000000000008</v>
      </c>
      <c r="K36" s="41">
        <v>0.13539999999999999</v>
      </c>
      <c r="L36" s="38">
        <f t="shared" si="1"/>
        <v>13.378671950931425</v>
      </c>
      <c r="M36" s="42"/>
      <c r="O36" s="6"/>
    </row>
    <row r="37" spans="1:15" x14ac:dyDescent="0.3">
      <c r="B37" s="34">
        <v>2343</v>
      </c>
      <c r="C37" s="35" t="s">
        <v>40</v>
      </c>
      <c r="D37" s="44">
        <v>7897076923431</v>
      </c>
      <c r="E37" s="36" t="s">
        <v>843</v>
      </c>
      <c r="F37" s="45">
        <v>40</v>
      </c>
      <c r="G37" s="38">
        <f>VLOOKUP(B37,tABELA!C:BO,58,0)</f>
        <v>132.17161618076079</v>
      </c>
      <c r="H37" s="39">
        <f>PR!H37</f>
        <v>0.78</v>
      </c>
      <c r="I37" s="40">
        <v>0.05</v>
      </c>
      <c r="J37" s="40">
        <f t="shared" si="0"/>
        <v>0.83000000000000007</v>
      </c>
      <c r="K37" s="41">
        <v>0.13539999999999999</v>
      </c>
      <c r="L37" s="38">
        <f t="shared" si="1"/>
        <v>19.426848489480573</v>
      </c>
      <c r="M37" s="42"/>
      <c r="O37" s="6"/>
    </row>
    <row r="38" spans="1:15" x14ac:dyDescent="0.3">
      <c r="B38" s="34">
        <v>2344</v>
      </c>
      <c r="C38" s="35" t="s">
        <v>42</v>
      </c>
      <c r="D38" s="44">
        <v>7897076923448</v>
      </c>
      <c r="E38" s="36" t="s">
        <v>843</v>
      </c>
      <c r="F38" s="45">
        <v>40</v>
      </c>
      <c r="G38" s="38">
        <f>VLOOKUP(B38,tABELA!C:BO,58,0)</f>
        <v>148.99252652730908</v>
      </c>
      <c r="H38" s="39">
        <f>PR!H38</f>
        <v>0.53</v>
      </c>
      <c r="I38" s="40">
        <v>0.05</v>
      </c>
      <c r="J38" s="40">
        <f t="shared" si="0"/>
        <v>0.58000000000000007</v>
      </c>
      <c r="K38" s="41">
        <v>0.13539999999999999</v>
      </c>
      <c r="L38" s="38">
        <f t="shared" si="1"/>
        <v>54.103954142914795</v>
      </c>
      <c r="M38" s="42"/>
      <c r="O38" s="6"/>
    </row>
    <row r="39" spans="1:15" x14ac:dyDescent="0.3">
      <c r="B39" s="34">
        <v>2213</v>
      </c>
      <c r="C39" s="35" t="s">
        <v>43</v>
      </c>
      <c r="D39" s="44">
        <v>7897076922137</v>
      </c>
      <c r="E39" s="36" t="s">
        <v>843</v>
      </c>
      <c r="F39" s="45">
        <v>360</v>
      </c>
      <c r="G39" s="38">
        <f>VLOOKUP(B39,tABELA!C:BO,58,0)</f>
        <v>73.661107608955902</v>
      </c>
      <c r="H39" s="39">
        <f>PR!H39</f>
        <v>0.65</v>
      </c>
      <c r="I39" s="40">
        <v>0.05</v>
      </c>
      <c r="J39" s="40">
        <f t="shared" si="0"/>
        <v>0.70000000000000007</v>
      </c>
      <c r="K39" s="41">
        <v>0.13539999999999999</v>
      </c>
      <c r="L39" s="38">
        <f t="shared" si="1"/>
        <v>19.10621809161098</v>
      </c>
      <c r="M39" s="42"/>
      <c r="O39" s="6"/>
    </row>
    <row r="40" spans="1:15" x14ac:dyDescent="0.3">
      <c r="B40" s="34">
        <v>2214</v>
      </c>
      <c r="C40" s="35" t="s">
        <v>45</v>
      </c>
      <c r="D40" s="44">
        <v>7897076922144</v>
      </c>
      <c r="E40" s="36" t="s">
        <v>843</v>
      </c>
      <c r="F40" s="45">
        <v>360</v>
      </c>
      <c r="G40" s="38">
        <f>VLOOKUP(B40,tABELA!C:BO,58,0)</f>
        <v>254.86110948513254</v>
      </c>
      <c r="H40" s="39">
        <f>PR!H40</f>
        <v>0.65</v>
      </c>
      <c r="I40" s="40">
        <v>0.05</v>
      </c>
      <c r="J40" s="40">
        <f t="shared" si="0"/>
        <v>0.70000000000000007</v>
      </c>
      <c r="K40" s="41">
        <v>0.13539999999999999</v>
      </c>
      <c r="L40" s="38">
        <f t="shared" si="1"/>
        <v>66.105874578253676</v>
      </c>
      <c r="M40" s="42"/>
      <c r="O40" s="6"/>
    </row>
    <row r="41" spans="1:15" s="43" customFormat="1" x14ac:dyDescent="0.3">
      <c r="A41" s="43" t="s">
        <v>206</v>
      </c>
      <c r="B41" s="47">
        <v>791</v>
      </c>
      <c r="C41" s="48" t="s">
        <v>48</v>
      </c>
      <c r="D41" s="30">
        <v>7897076907912</v>
      </c>
      <c r="E41" s="49" t="s">
        <v>843</v>
      </c>
      <c r="F41" s="29">
        <v>160</v>
      </c>
      <c r="G41" s="38">
        <f>VLOOKUP(B41,tABELA!C:BO,58,0)</f>
        <v>24.355586824866791</v>
      </c>
      <c r="H41" s="39">
        <f>PR!H41</f>
        <v>0.7</v>
      </c>
      <c r="I41" s="40">
        <v>0.05</v>
      </c>
      <c r="J41" s="40">
        <f t="shared" ref="J41:J72" si="2">H41+I41</f>
        <v>0.75</v>
      </c>
      <c r="K41" s="41">
        <v>0.13539999999999999</v>
      </c>
      <c r="L41" s="38">
        <f t="shared" si="1"/>
        <v>5.2644600921949571</v>
      </c>
      <c r="M41" s="42"/>
      <c r="O41" s="6"/>
    </row>
    <row r="42" spans="1:15" s="43" customFormat="1" x14ac:dyDescent="0.3">
      <c r="A42" s="43" t="s">
        <v>206</v>
      </c>
      <c r="B42" s="47">
        <v>790</v>
      </c>
      <c r="C42" s="48" t="s">
        <v>46</v>
      </c>
      <c r="D42" s="30">
        <v>7897076907905</v>
      </c>
      <c r="E42" s="49" t="s">
        <v>843</v>
      </c>
      <c r="F42" s="29">
        <v>192</v>
      </c>
      <c r="G42" s="38">
        <f>VLOOKUP(B42,tABELA!C:BO,58,0)</f>
        <v>19.48699859663537</v>
      </c>
      <c r="H42" s="39">
        <f>PR!H42</f>
        <v>0.7</v>
      </c>
      <c r="I42" s="40">
        <v>0.05</v>
      </c>
      <c r="J42" s="40">
        <f t="shared" si="2"/>
        <v>0.75</v>
      </c>
      <c r="K42" s="41">
        <v>0.13539999999999999</v>
      </c>
      <c r="L42" s="38">
        <f t="shared" si="1"/>
        <v>4.2121147466627367</v>
      </c>
      <c r="M42" s="42"/>
      <c r="O42" s="6"/>
    </row>
    <row r="43" spans="1:15" x14ac:dyDescent="0.3">
      <c r="B43" s="34">
        <v>2224</v>
      </c>
      <c r="C43" s="35" t="s">
        <v>49</v>
      </c>
      <c r="D43" s="44">
        <v>7897076922243</v>
      </c>
      <c r="E43" s="36" t="s">
        <v>843</v>
      </c>
      <c r="F43" s="45">
        <v>336</v>
      </c>
      <c r="G43" s="38">
        <f>VLOOKUP(B43,tABELA!C:BO,58,0)</f>
        <v>39.909777787787945</v>
      </c>
      <c r="H43" s="39">
        <f>PR!H43</f>
        <v>0.8</v>
      </c>
      <c r="I43" s="40">
        <v>0.05</v>
      </c>
      <c r="J43" s="40">
        <f t="shared" si="2"/>
        <v>0.85000000000000009</v>
      </c>
      <c r="K43" s="41">
        <v>0.13539999999999999</v>
      </c>
      <c r="L43" s="38">
        <f t="shared" si="1"/>
        <v>5.1758990812982182</v>
      </c>
      <c r="M43" s="42"/>
      <c r="O43" s="6"/>
    </row>
    <row r="44" spans="1:15" x14ac:dyDescent="0.3">
      <c r="B44" s="34">
        <v>2225</v>
      </c>
      <c r="C44" s="35" t="s">
        <v>51</v>
      </c>
      <c r="D44" s="44">
        <v>7897076922250</v>
      </c>
      <c r="E44" s="36" t="s">
        <v>843</v>
      </c>
      <c r="F44" s="45">
        <v>144</v>
      </c>
      <c r="G44" s="38">
        <f>VLOOKUP(B44,tABELA!C:BO,58,0)</f>
        <v>59.093279975390701</v>
      </c>
      <c r="H44" s="39">
        <f>PR!H44</f>
        <v>0.77</v>
      </c>
      <c r="I44" s="40">
        <v>0.05</v>
      </c>
      <c r="J44" s="40">
        <f t="shared" si="2"/>
        <v>0.82000000000000006</v>
      </c>
      <c r="K44" s="41">
        <v>0.13539999999999999</v>
      </c>
      <c r="L44" s="38">
        <f t="shared" si="1"/>
        <v>9.1965689760101021</v>
      </c>
      <c r="M44" s="42"/>
      <c r="O44" s="6"/>
    </row>
    <row r="45" spans="1:15" x14ac:dyDescent="0.3">
      <c r="B45" s="34">
        <v>1090</v>
      </c>
      <c r="C45" s="35" t="s">
        <v>52</v>
      </c>
      <c r="D45" s="44">
        <v>7897076910905</v>
      </c>
      <c r="E45" s="36" t="s">
        <v>843</v>
      </c>
      <c r="F45" s="45">
        <v>144</v>
      </c>
      <c r="G45" s="38">
        <f>VLOOKUP(B45,tABELA!C:BO,58,0)</f>
        <v>13.241615411031347</v>
      </c>
      <c r="H45" s="39">
        <f>PR!H45</f>
        <v>0.32</v>
      </c>
      <c r="I45" s="40">
        <v>0.05</v>
      </c>
      <c r="J45" s="40">
        <f t="shared" si="2"/>
        <v>0.37</v>
      </c>
      <c r="K45" s="41">
        <v>0.13539999999999999</v>
      </c>
      <c r="L45" s="38">
        <f t="shared" si="1"/>
        <v>7.2126814311579528</v>
      </c>
      <c r="M45" s="42"/>
      <c r="O45" s="6"/>
    </row>
    <row r="46" spans="1:15" x14ac:dyDescent="0.3">
      <c r="B46" s="34">
        <v>1092</v>
      </c>
      <c r="C46" s="35" t="s">
        <v>54</v>
      </c>
      <c r="D46" s="44">
        <v>7897076910929</v>
      </c>
      <c r="E46" s="36" t="s">
        <v>843</v>
      </c>
      <c r="F46" s="45">
        <v>144</v>
      </c>
      <c r="G46" s="38">
        <f>VLOOKUP(B46,tABELA!C:BO,58,0)</f>
        <v>18.558230081247515</v>
      </c>
      <c r="H46" s="39">
        <f>PR!H46</f>
        <v>0.26</v>
      </c>
      <c r="I46" s="40">
        <v>0.05</v>
      </c>
      <c r="J46" s="40">
        <f t="shared" si="2"/>
        <v>0.31</v>
      </c>
      <c r="K46" s="41">
        <v>0.13539999999999999</v>
      </c>
      <c r="L46" s="38">
        <f t="shared" si="1"/>
        <v>11.071357552490156</v>
      </c>
      <c r="M46" s="42"/>
      <c r="O46" s="6"/>
    </row>
    <row r="47" spans="1:15" s="43" customFormat="1" x14ac:dyDescent="0.3">
      <c r="A47" s="43" t="s">
        <v>206</v>
      </c>
      <c r="B47" s="47">
        <v>1270</v>
      </c>
      <c r="C47" s="48" t="s">
        <v>55</v>
      </c>
      <c r="D47" s="30">
        <v>7897076912701</v>
      </c>
      <c r="E47" s="49" t="s">
        <v>843</v>
      </c>
      <c r="F47" s="29">
        <v>288</v>
      </c>
      <c r="G47" s="38">
        <f>VLOOKUP(B47,tABELA!C:BO,58,0)</f>
        <v>48.20798601223251</v>
      </c>
      <c r="H47" s="39">
        <f>PR!H47</f>
        <v>0.84</v>
      </c>
      <c r="I47" s="40">
        <v>0.05</v>
      </c>
      <c r="J47" s="40">
        <f t="shared" si="2"/>
        <v>0.89</v>
      </c>
      <c r="K47" s="41">
        <v>0.13539999999999999</v>
      </c>
      <c r="L47" s="38">
        <f t="shared" si="1"/>
        <v>4.5848687176793872</v>
      </c>
      <c r="M47" s="42"/>
      <c r="O47" s="6"/>
    </row>
    <row r="48" spans="1:15" x14ac:dyDescent="0.3">
      <c r="B48" s="56">
        <v>1233</v>
      </c>
      <c r="C48" s="57" t="s">
        <v>57</v>
      </c>
      <c r="D48" s="30">
        <v>7897076912336</v>
      </c>
      <c r="E48" s="49" t="s">
        <v>843</v>
      </c>
      <c r="F48" s="29">
        <v>168</v>
      </c>
      <c r="G48" s="38">
        <f>VLOOKUP(B48,tABELA!C:BO,58,0)</f>
        <v>67.117097719395716</v>
      </c>
      <c r="H48" s="39">
        <f>PR!H48</f>
        <v>0.78</v>
      </c>
      <c r="I48" s="40">
        <v>0.05</v>
      </c>
      <c r="J48" s="40">
        <f t="shared" si="2"/>
        <v>0.83000000000000007</v>
      </c>
      <c r="K48" s="41">
        <v>0.13539999999999999</v>
      </c>
      <c r="L48" s="38">
        <f t="shared" si="1"/>
        <v>9.8650052569922195</v>
      </c>
      <c r="M48" s="59"/>
      <c r="O48" s="6"/>
    </row>
    <row r="49" spans="1:15" x14ac:dyDescent="0.3">
      <c r="B49" s="56">
        <v>1234</v>
      </c>
      <c r="C49" s="57" t="s">
        <v>59</v>
      </c>
      <c r="D49" s="30">
        <v>7897076912343</v>
      </c>
      <c r="E49" s="49" t="s">
        <v>843</v>
      </c>
      <c r="F49" s="29">
        <v>180</v>
      </c>
      <c r="G49" s="38">
        <f>VLOOKUP(B49,tABELA!C:BO,58,0)</f>
        <v>60.314429483282126</v>
      </c>
      <c r="H49" s="39">
        <f>PR!H49</f>
        <v>0.78</v>
      </c>
      <c r="I49" s="40">
        <v>0.05</v>
      </c>
      <c r="J49" s="40">
        <f t="shared" si="2"/>
        <v>0.83000000000000007</v>
      </c>
      <c r="K49" s="41">
        <v>0.13539999999999999</v>
      </c>
      <c r="L49" s="38">
        <f t="shared" si="1"/>
        <v>8.865135474311769</v>
      </c>
      <c r="M49" s="59"/>
      <c r="O49" s="6"/>
    </row>
    <row r="50" spans="1:15" x14ac:dyDescent="0.3">
      <c r="B50" s="34">
        <v>2363</v>
      </c>
      <c r="C50" s="35" t="s">
        <v>60</v>
      </c>
      <c r="D50" s="44">
        <v>7897076923639</v>
      </c>
      <c r="E50" s="36" t="s">
        <v>843</v>
      </c>
      <c r="F50" s="45">
        <v>420</v>
      </c>
      <c r="G50" s="38">
        <f>VLOOKUP(B50,tABELA!C:BO,58,0)</f>
        <v>93.641287870269238</v>
      </c>
      <c r="H50" s="39">
        <f>PR!H50</f>
        <v>0.35</v>
      </c>
      <c r="I50" s="40">
        <v>0.05</v>
      </c>
      <c r="J50" s="40">
        <f t="shared" si="2"/>
        <v>0.39999999999999997</v>
      </c>
      <c r="K50" s="41">
        <v>0.13539999999999999</v>
      </c>
      <c r="L50" s="38">
        <f t="shared" si="1"/>
        <v>48.577354495580877</v>
      </c>
      <c r="M50" s="42"/>
      <c r="O50" s="6"/>
    </row>
    <row r="51" spans="1:15" x14ac:dyDescent="0.3">
      <c r="B51" s="34">
        <v>2187</v>
      </c>
      <c r="C51" s="35" t="s">
        <v>62</v>
      </c>
      <c r="D51" s="44">
        <v>7897076921871</v>
      </c>
      <c r="E51" s="36" t="s">
        <v>843</v>
      </c>
      <c r="F51" s="45">
        <v>72</v>
      </c>
      <c r="G51" s="38">
        <f>VLOOKUP(B51,tABELA!C:BO,58,0)</f>
        <v>39.022462235785333</v>
      </c>
      <c r="H51" s="39">
        <f>PR!H51</f>
        <v>0.45</v>
      </c>
      <c r="I51" s="40">
        <v>0.05</v>
      </c>
      <c r="J51" s="40">
        <f t="shared" si="2"/>
        <v>0.5</v>
      </c>
      <c r="K51" s="41">
        <v>0.13539999999999999</v>
      </c>
      <c r="L51" s="38">
        <f t="shared" si="1"/>
        <v>16.869410424529999</v>
      </c>
      <c r="M51" s="42"/>
      <c r="O51" s="6"/>
    </row>
    <row r="52" spans="1:15" x14ac:dyDescent="0.3">
      <c r="B52" s="34">
        <v>2190</v>
      </c>
      <c r="C52" s="35" t="s">
        <v>64</v>
      </c>
      <c r="D52" s="44">
        <v>7897076921901</v>
      </c>
      <c r="E52" s="36" t="s">
        <v>843</v>
      </c>
      <c r="F52" s="45">
        <v>72</v>
      </c>
      <c r="G52" s="38">
        <f>VLOOKUP(B52,tABELA!C:BO,58,0)</f>
        <v>78.173034984491835</v>
      </c>
      <c r="H52" s="39">
        <f>PR!H52</f>
        <v>0.45</v>
      </c>
      <c r="I52" s="40">
        <v>0.05</v>
      </c>
      <c r="J52" s="40">
        <f t="shared" si="2"/>
        <v>0.5</v>
      </c>
      <c r="K52" s="41">
        <v>0.13539999999999999</v>
      </c>
      <c r="L52" s="38">
        <f t="shared" si="1"/>
        <v>33.794203023795824</v>
      </c>
      <c r="M52" s="42"/>
      <c r="O52" s="6"/>
    </row>
    <row r="53" spans="1:15" x14ac:dyDescent="0.3">
      <c r="B53" s="34">
        <v>2329</v>
      </c>
      <c r="C53" s="35" t="s">
        <v>65</v>
      </c>
      <c r="D53" s="44">
        <v>7897076923295</v>
      </c>
      <c r="E53" s="36" t="s">
        <v>843</v>
      </c>
      <c r="F53" s="45">
        <v>48</v>
      </c>
      <c r="G53" s="38">
        <f>VLOOKUP(B53,tABELA!C:BO,58,0)</f>
        <v>155.94892737892806</v>
      </c>
      <c r="H53" s="39">
        <f>PR!H53</f>
        <v>0.55000000000000004</v>
      </c>
      <c r="I53" s="40">
        <v>0.05</v>
      </c>
      <c r="J53" s="40">
        <f t="shared" si="2"/>
        <v>0.60000000000000009</v>
      </c>
      <c r="K53" s="41">
        <v>0.13539999999999999</v>
      </c>
      <c r="L53" s="38">
        <f t="shared" si="1"/>
        <v>53.933377044728473</v>
      </c>
      <c r="M53" s="42"/>
      <c r="O53" s="6"/>
    </row>
    <row r="54" spans="1:15" x14ac:dyDescent="0.3">
      <c r="B54" s="34">
        <v>1218</v>
      </c>
      <c r="C54" s="35" t="s">
        <v>66</v>
      </c>
      <c r="D54" s="44">
        <v>7897076912183</v>
      </c>
      <c r="E54" s="36" t="s">
        <v>842</v>
      </c>
      <c r="F54" s="45">
        <v>144</v>
      </c>
      <c r="G54" s="38">
        <f>VLOOKUP(B54,tABELA!C:BO,58,0)</f>
        <v>16.37</v>
      </c>
      <c r="H54" s="39">
        <f>PR!H54</f>
        <v>0.75</v>
      </c>
      <c r="I54" s="40">
        <v>0.05</v>
      </c>
      <c r="J54" s="40">
        <f t="shared" si="2"/>
        <v>0.8</v>
      </c>
      <c r="K54" s="41">
        <v>0.1075</v>
      </c>
      <c r="L54" s="38">
        <f>(G54-G54*J54)*(1-K54)</f>
        <v>2.9220449999999989</v>
      </c>
      <c r="M54" s="42"/>
      <c r="O54" s="6"/>
    </row>
    <row r="55" spans="1:15" x14ac:dyDescent="0.3">
      <c r="B55" s="34">
        <v>1219</v>
      </c>
      <c r="C55" s="35" t="s">
        <v>68</v>
      </c>
      <c r="D55" s="44">
        <v>7897076912190</v>
      </c>
      <c r="E55" s="36" t="s">
        <v>842</v>
      </c>
      <c r="F55" s="45">
        <v>120</v>
      </c>
      <c r="G55" s="38">
        <f>VLOOKUP(B55,tABELA!C:BO,58,0)</f>
        <v>29.3</v>
      </c>
      <c r="H55" s="39">
        <f>PR!H55</f>
        <v>0.75</v>
      </c>
      <c r="I55" s="40">
        <v>0.05</v>
      </c>
      <c r="J55" s="40">
        <f t="shared" si="2"/>
        <v>0.8</v>
      </c>
      <c r="K55" s="41">
        <v>0.1075</v>
      </c>
      <c r="L55" s="38">
        <f>(G55-G55*J55)*(1-K55)</f>
        <v>5.2300499999999994</v>
      </c>
      <c r="M55" s="42"/>
      <c r="O55" s="6"/>
    </row>
    <row r="56" spans="1:15" x14ac:dyDescent="0.3">
      <c r="A56" s="43" t="s">
        <v>206</v>
      </c>
      <c r="B56" s="47">
        <v>1206</v>
      </c>
      <c r="C56" s="48" t="s">
        <v>69</v>
      </c>
      <c r="D56" s="30">
        <v>7897076912060</v>
      </c>
      <c r="E56" s="36" t="s">
        <v>843</v>
      </c>
      <c r="F56" s="29">
        <v>288</v>
      </c>
      <c r="G56" s="38">
        <f>VLOOKUP(B56,tABELA!C:BO,58,0)</f>
        <v>157.38817945082661</v>
      </c>
      <c r="H56" s="39">
        <f>PR!H56</f>
        <v>0.85</v>
      </c>
      <c r="I56" s="40">
        <v>0.05</v>
      </c>
      <c r="J56" s="40">
        <f t="shared" si="2"/>
        <v>0.9</v>
      </c>
      <c r="K56" s="41">
        <v>0.13539999999999999</v>
      </c>
      <c r="L56" s="38">
        <f t="shared" ref="L56:L67" si="3">(G56-G56*J56)*(1-K56)</f>
        <v>13.607781995318454</v>
      </c>
      <c r="M56" s="42"/>
      <c r="O56" s="6"/>
    </row>
    <row r="57" spans="1:15" s="50" customFormat="1" x14ac:dyDescent="0.3">
      <c r="A57" s="43" t="s">
        <v>206</v>
      </c>
      <c r="B57" s="47">
        <v>1142</v>
      </c>
      <c r="C57" s="48" t="s">
        <v>71</v>
      </c>
      <c r="D57" s="30">
        <v>7897076911421</v>
      </c>
      <c r="E57" s="36" t="s">
        <v>843</v>
      </c>
      <c r="F57" s="29">
        <v>192</v>
      </c>
      <c r="G57" s="38">
        <f>VLOOKUP(B57,tABELA!C:BO,58,0)</f>
        <v>142.0742564783896</v>
      </c>
      <c r="H57" s="39">
        <f>PR!H57</f>
        <v>0.82</v>
      </c>
      <c r="I57" s="40">
        <v>0.05</v>
      </c>
      <c r="J57" s="40">
        <f t="shared" si="2"/>
        <v>0.87</v>
      </c>
      <c r="K57" s="41">
        <v>0.13539999999999999</v>
      </c>
      <c r="L57" s="38">
        <f t="shared" si="3"/>
        <v>15.96886227965804</v>
      </c>
      <c r="M57" s="42"/>
      <c r="O57" s="6"/>
    </row>
    <row r="58" spans="1:15" s="50" customFormat="1" x14ac:dyDescent="0.3">
      <c r="A58"/>
      <c r="B58" s="34">
        <v>1215</v>
      </c>
      <c r="C58" s="35" t="s">
        <v>72</v>
      </c>
      <c r="D58" s="44">
        <v>7897076912152</v>
      </c>
      <c r="E58" s="36" t="s">
        <v>843</v>
      </c>
      <c r="F58" s="45">
        <v>112</v>
      </c>
      <c r="G58" s="38">
        <f>VLOOKUP(B58,tABELA!C:BO,58,0)</f>
        <v>31.662562014878919</v>
      </c>
      <c r="H58" s="39">
        <f>PR!H58</f>
        <v>0.65</v>
      </c>
      <c r="I58" s="40">
        <v>0.05</v>
      </c>
      <c r="J58" s="40">
        <f t="shared" si="2"/>
        <v>0.70000000000000007</v>
      </c>
      <c r="K58" s="41">
        <v>0.13539999999999999</v>
      </c>
      <c r="L58" s="38">
        <f t="shared" si="3"/>
        <v>8.2126353354192929</v>
      </c>
      <c r="M58" s="42"/>
      <c r="O58" s="6"/>
    </row>
    <row r="59" spans="1:15" s="43" customFormat="1" x14ac:dyDescent="0.3">
      <c r="A59"/>
      <c r="B59" s="34">
        <v>2069</v>
      </c>
      <c r="C59" s="35" t="s">
        <v>74</v>
      </c>
      <c r="D59" s="44">
        <v>7897076920690</v>
      </c>
      <c r="E59" s="36" t="s">
        <v>843</v>
      </c>
      <c r="F59" s="45">
        <v>180</v>
      </c>
      <c r="G59" s="38">
        <f>VLOOKUP(B59,tABELA!C:BO,58,0)</f>
        <v>100.13117689917864</v>
      </c>
      <c r="H59" s="39">
        <f>PR!H59</f>
        <v>0.87</v>
      </c>
      <c r="I59" s="40">
        <v>0.05</v>
      </c>
      <c r="J59" s="40">
        <f t="shared" si="2"/>
        <v>0.92</v>
      </c>
      <c r="K59" s="41">
        <v>0.13539999999999999</v>
      </c>
      <c r="L59" s="38">
        <f t="shared" si="3"/>
        <v>6.9258732437623802</v>
      </c>
      <c r="M59" s="42"/>
      <c r="O59" s="6"/>
    </row>
    <row r="60" spans="1:15" s="43" customFormat="1" x14ac:dyDescent="0.3">
      <c r="A60"/>
      <c r="B60" s="34">
        <v>1900</v>
      </c>
      <c r="C60" s="35" t="s">
        <v>76</v>
      </c>
      <c r="D60" s="44">
        <v>7897076919007</v>
      </c>
      <c r="E60" s="36" t="s">
        <v>843</v>
      </c>
      <c r="F60" s="45">
        <v>144</v>
      </c>
      <c r="G60" s="38">
        <f>VLOOKUP(B60,tABELA!C:BO,58,0)</f>
        <v>149.9661664255099</v>
      </c>
      <c r="H60" s="39">
        <f>PR!H60</f>
        <v>0.8</v>
      </c>
      <c r="I60" s="40">
        <v>0.05</v>
      </c>
      <c r="J60" s="40">
        <f t="shared" si="2"/>
        <v>0.85000000000000009</v>
      </c>
      <c r="K60" s="41">
        <v>0.13539999999999999</v>
      </c>
      <c r="L60" s="38">
        <f t="shared" si="3"/>
        <v>19.449112123724372</v>
      </c>
      <c r="M60" s="42"/>
      <c r="O60" s="6"/>
    </row>
    <row r="61" spans="1:15" x14ac:dyDescent="0.3">
      <c r="B61" s="34">
        <v>1910</v>
      </c>
      <c r="C61" s="35" t="s">
        <v>77</v>
      </c>
      <c r="D61" s="44">
        <v>7897076919106</v>
      </c>
      <c r="E61" s="36" t="s">
        <v>843</v>
      </c>
      <c r="F61" s="45">
        <v>120</v>
      </c>
      <c r="G61" s="38">
        <f>VLOOKUP(B61,tABELA!C:BO,58,0)</f>
        <v>199.99332172122286</v>
      </c>
      <c r="H61" s="39">
        <f>PR!H61</f>
        <v>0.85</v>
      </c>
      <c r="I61" s="40">
        <v>0.05</v>
      </c>
      <c r="J61" s="40">
        <f t="shared" si="2"/>
        <v>0.9</v>
      </c>
      <c r="K61" s="41">
        <v>0.13539999999999999</v>
      </c>
      <c r="L61" s="38">
        <f t="shared" si="3"/>
        <v>17.291422596016925</v>
      </c>
      <c r="M61" s="42"/>
      <c r="O61" s="6"/>
    </row>
    <row r="62" spans="1:15" x14ac:dyDescent="0.3">
      <c r="B62" s="34">
        <v>1404</v>
      </c>
      <c r="C62" s="35" t="s">
        <v>78</v>
      </c>
      <c r="D62" s="44">
        <v>7897076914040</v>
      </c>
      <c r="E62" s="36" t="s">
        <v>843</v>
      </c>
      <c r="F62" s="45">
        <v>120</v>
      </c>
      <c r="G62" s="38">
        <f>VLOOKUP(B62,tABELA!C:BO,58,0)</f>
        <v>54.844110581548598</v>
      </c>
      <c r="H62" s="39">
        <f>PR!H62</f>
        <v>0.78</v>
      </c>
      <c r="I62" s="40">
        <v>0.05</v>
      </c>
      <c r="J62" s="40">
        <f t="shared" si="2"/>
        <v>0.83000000000000007</v>
      </c>
      <c r="K62" s="41">
        <v>0.13539999999999999</v>
      </c>
      <c r="L62" s="38">
        <f t="shared" si="3"/>
        <v>8.0610970614971702</v>
      </c>
      <c r="M62" s="42"/>
      <c r="O62" s="6"/>
    </row>
    <row r="63" spans="1:15" x14ac:dyDescent="0.3">
      <c r="B63" s="34">
        <v>1405</v>
      </c>
      <c r="C63" s="35" t="s">
        <v>80</v>
      </c>
      <c r="D63" s="44">
        <v>7897076914057</v>
      </c>
      <c r="E63" s="36" t="s">
        <v>843</v>
      </c>
      <c r="F63" s="45">
        <v>96</v>
      </c>
      <c r="G63" s="38">
        <f>VLOOKUP(B63,tABELA!C:BO,58,0)</f>
        <v>109.73946536826566</v>
      </c>
      <c r="H63" s="39">
        <f>PR!H63</f>
        <v>0.78</v>
      </c>
      <c r="I63" s="40">
        <v>0.05</v>
      </c>
      <c r="J63" s="40">
        <f t="shared" si="2"/>
        <v>0.83000000000000007</v>
      </c>
      <c r="K63" s="41">
        <v>0.13539999999999999</v>
      </c>
      <c r="L63" s="38">
        <f t="shared" si="3"/>
        <v>16.129726098758415</v>
      </c>
      <c r="M63" s="42"/>
      <c r="O63" s="6"/>
    </row>
    <row r="64" spans="1:15" x14ac:dyDescent="0.3">
      <c r="B64" s="34">
        <v>1407</v>
      </c>
      <c r="C64" s="35" t="s">
        <v>81</v>
      </c>
      <c r="D64" s="44">
        <v>7897076914071</v>
      </c>
      <c r="E64" s="36" t="s">
        <v>843</v>
      </c>
      <c r="F64" s="45">
        <v>180</v>
      </c>
      <c r="G64" s="38">
        <f>VLOOKUP(B64,tABELA!C:BO,58,0)</f>
        <v>114.76139747477511</v>
      </c>
      <c r="H64" s="39">
        <f>PR!H64</f>
        <v>0.78</v>
      </c>
      <c r="I64" s="40">
        <v>0.05</v>
      </c>
      <c r="J64" s="40">
        <f t="shared" si="2"/>
        <v>0.83000000000000007</v>
      </c>
      <c r="K64" s="41">
        <v>0.13539999999999999</v>
      </c>
      <c r="L64" s="38">
        <f t="shared" si="3"/>
        <v>16.867859723637384</v>
      </c>
      <c r="M64" s="42"/>
      <c r="O64" s="6"/>
    </row>
    <row r="65" spans="1:15" s="43" customFormat="1" x14ac:dyDescent="0.3">
      <c r="A65"/>
      <c r="B65" s="34">
        <v>1408</v>
      </c>
      <c r="C65" s="35" t="s">
        <v>82</v>
      </c>
      <c r="D65" s="44">
        <v>7897076914088</v>
      </c>
      <c r="E65" s="36" t="s">
        <v>843</v>
      </c>
      <c r="F65" s="45">
        <v>108</v>
      </c>
      <c r="G65" s="38">
        <f>VLOOKUP(B65,tABELA!C:BO,58,0)</f>
        <v>229.52279494955022</v>
      </c>
      <c r="H65" s="39">
        <f>PR!H65</f>
        <v>0.78</v>
      </c>
      <c r="I65" s="40">
        <v>0.05</v>
      </c>
      <c r="J65" s="40">
        <f t="shared" si="2"/>
        <v>0.83000000000000007</v>
      </c>
      <c r="K65" s="41">
        <v>0.13539999999999999</v>
      </c>
      <c r="L65" s="38">
        <f t="shared" si="3"/>
        <v>33.735719447274768</v>
      </c>
      <c r="M65" s="42"/>
      <c r="O65" s="6"/>
    </row>
    <row r="66" spans="1:15" x14ac:dyDescent="0.3">
      <c r="B66" s="34">
        <v>2391</v>
      </c>
      <c r="C66" s="35" t="s">
        <v>85</v>
      </c>
      <c r="D66" s="44">
        <v>7897076923912</v>
      </c>
      <c r="E66" s="36" t="s">
        <v>843</v>
      </c>
      <c r="F66" s="45">
        <v>180</v>
      </c>
      <c r="G66" s="38">
        <f>VLOOKUP(B66,tABELA!C:BO,58,0)</f>
        <v>78.023868488799636</v>
      </c>
      <c r="H66" s="39">
        <f>PR!H66</f>
        <v>0.35</v>
      </c>
      <c r="I66" s="40">
        <v>0.05</v>
      </c>
      <c r="J66" s="40">
        <f t="shared" si="2"/>
        <v>0.39999999999999997</v>
      </c>
      <c r="K66" s="41">
        <v>0.13539999999999999</v>
      </c>
      <c r="L66" s="38">
        <f t="shared" si="3"/>
        <v>40.475662017249704</v>
      </c>
      <c r="M66" s="42"/>
      <c r="O66" s="6"/>
    </row>
    <row r="67" spans="1:15" s="43" customFormat="1" x14ac:dyDescent="0.3">
      <c r="A67"/>
      <c r="B67" s="34">
        <v>2392</v>
      </c>
      <c r="C67" s="35" t="s">
        <v>83</v>
      </c>
      <c r="D67" s="44">
        <v>7897076923929</v>
      </c>
      <c r="E67" s="36" t="s">
        <v>843</v>
      </c>
      <c r="F67" s="45">
        <v>60</v>
      </c>
      <c r="G67" s="38">
        <f>VLOOKUP(B67,tABELA!C:BO,58,0)</f>
        <v>156.08567402872833</v>
      </c>
      <c r="H67" s="39">
        <f>PR!H67</f>
        <v>0.35</v>
      </c>
      <c r="I67" s="40">
        <v>0.05</v>
      </c>
      <c r="J67" s="40">
        <f t="shared" si="2"/>
        <v>0.39999999999999997</v>
      </c>
      <c r="K67" s="41">
        <v>0.13539999999999999</v>
      </c>
      <c r="L67" s="38">
        <f t="shared" si="3"/>
        <v>80.971004259143115</v>
      </c>
      <c r="M67" s="42"/>
      <c r="O67" s="6"/>
    </row>
    <row r="68" spans="1:15" x14ac:dyDescent="0.3">
      <c r="B68" s="34">
        <v>1095</v>
      </c>
      <c r="C68" s="35" t="s">
        <v>86</v>
      </c>
      <c r="D68" s="44">
        <v>7897076910950</v>
      </c>
      <c r="E68" s="36" t="s">
        <v>842</v>
      </c>
      <c r="F68" s="45">
        <v>160</v>
      </c>
      <c r="G68" s="38">
        <f>VLOOKUP(B68,tABELA!C:BO,58,0)</f>
        <v>44.63</v>
      </c>
      <c r="H68" s="39">
        <f>PR!H68</f>
        <v>0.82</v>
      </c>
      <c r="I68" s="40">
        <v>0.05</v>
      </c>
      <c r="J68" s="40">
        <f t="shared" si="2"/>
        <v>0.87</v>
      </c>
      <c r="K68" s="41">
        <v>0.1075</v>
      </c>
      <c r="L68" s="38">
        <f>(G68-G68*J68)*(1-K68)</f>
        <v>5.1781957500000031</v>
      </c>
      <c r="M68" s="42"/>
      <c r="O68" s="6"/>
    </row>
    <row r="69" spans="1:15" x14ac:dyDescent="0.3">
      <c r="B69" s="34">
        <v>1097</v>
      </c>
      <c r="C69" s="35" t="s">
        <v>88</v>
      </c>
      <c r="D69" s="44">
        <v>7897076910974</v>
      </c>
      <c r="E69" s="36" t="s">
        <v>842</v>
      </c>
      <c r="F69" s="45">
        <v>160</v>
      </c>
      <c r="G69" s="38">
        <f>VLOOKUP(B69,tABELA!C:BO,58,0)</f>
        <v>68.16</v>
      </c>
      <c r="H69" s="39">
        <f>PR!H69</f>
        <v>0.82</v>
      </c>
      <c r="I69" s="40">
        <v>0.05</v>
      </c>
      <c r="J69" s="40">
        <f t="shared" si="2"/>
        <v>0.87</v>
      </c>
      <c r="K69" s="41">
        <v>0.1075</v>
      </c>
      <c r="L69" s="38">
        <f>(G69-G69*J69)*(1-K69)</f>
        <v>7.9082639999999973</v>
      </c>
      <c r="M69" s="42"/>
      <c r="O69" s="6"/>
    </row>
    <row r="70" spans="1:15" s="46" customFormat="1" x14ac:dyDescent="0.3">
      <c r="A70"/>
      <c r="B70" s="34">
        <v>2238</v>
      </c>
      <c r="C70" s="35" t="s">
        <v>89</v>
      </c>
      <c r="D70" s="44">
        <v>7897076922380</v>
      </c>
      <c r="E70" s="36" t="s">
        <v>843</v>
      </c>
      <c r="F70" s="45">
        <v>144</v>
      </c>
      <c r="G70" s="38">
        <f>VLOOKUP(B70,tABELA!C:BO,58,0)</f>
        <v>22.838104779703748</v>
      </c>
      <c r="H70" s="39">
        <f>PR!H70</f>
        <v>0.61</v>
      </c>
      <c r="I70" s="40">
        <v>0.05</v>
      </c>
      <c r="J70" s="40">
        <f t="shared" si="2"/>
        <v>0.66</v>
      </c>
      <c r="K70" s="41">
        <v>0.13539999999999999</v>
      </c>
      <c r="L70" s="38">
        <f t="shared" ref="L70:L79" si="4">(G70-G70*J70)*(1-K70)</f>
        <v>6.7135806334608326</v>
      </c>
      <c r="M70" s="42"/>
      <c r="O70" s="6"/>
    </row>
    <row r="71" spans="1:15" x14ac:dyDescent="0.3">
      <c r="B71" s="34">
        <v>2239</v>
      </c>
      <c r="C71" s="35" t="s">
        <v>91</v>
      </c>
      <c r="D71" s="44">
        <v>7897076922397</v>
      </c>
      <c r="E71" s="36" t="s">
        <v>843</v>
      </c>
      <c r="F71" s="45">
        <v>128</v>
      </c>
      <c r="G71" s="38">
        <f>VLOOKUP(B71,tABELA!C:BO,58,0)</f>
        <v>39.9856518900461</v>
      </c>
      <c r="H71" s="39">
        <f>PR!H71</f>
        <v>0.62</v>
      </c>
      <c r="I71" s="40">
        <v>0.05</v>
      </c>
      <c r="J71" s="40">
        <f t="shared" si="2"/>
        <v>0.67</v>
      </c>
      <c r="K71" s="41">
        <v>0.13539999999999999</v>
      </c>
      <c r="L71" s="38">
        <f t="shared" si="4"/>
        <v>11.40862622596417</v>
      </c>
      <c r="M71" s="42"/>
      <c r="O71" s="6"/>
    </row>
    <row r="72" spans="1:15" x14ac:dyDescent="0.3">
      <c r="B72" s="34">
        <v>2240</v>
      </c>
      <c r="C72" s="35" t="s">
        <v>92</v>
      </c>
      <c r="D72" s="44">
        <v>7897076922403</v>
      </c>
      <c r="E72" s="36" t="s">
        <v>843</v>
      </c>
      <c r="F72" s="45">
        <v>128</v>
      </c>
      <c r="G72" s="38">
        <f>VLOOKUP(B72,tABELA!C:BO,58,0)</f>
        <v>44.361058453599526</v>
      </c>
      <c r="H72" s="39">
        <f>PR!H72</f>
        <v>0.57999999999999996</v>
      </c>
      <c r="I72" s="40">
        <v>0.05</v>
      </c>
      <c r="J72" s="40">
        <f t="shared" si="2"/>
        <v>0.63</v>
      </c>
      <c r="K72" s="41">
        <v>0.13539999999999999</v>
      </c>
      <c r="L72" s="38">
        <f t="shared" si="4"/>
        <v>14.191191321423396</v>
      </c>
      <c r="M72" s="42"/>
      <c r="O72" s="6"/>
    </row>
    <row r="73" spans="1:15" x14ac:dyDescent="0.3">
      <c r="B73" s="34">
        <v>2241</v>
      </c>
      <c r="C73" s="35" t="s">
        <v>93</v>
      </c>
      <c r="D73" s="44">
        <v>7897076922410</v>
      </c>
      <c r="E73" s="36" t="s">
        <v>843</v>
      </c>
      <c r="F73" s="45">
        <v>64</v>
      </c>
      <c r="G73" s="38">
        <f>VLOOKUP(B73,tABELA!C:BO,58,0)</f>
        <v>84.106442353161484</v>
      </c>
      <c r="H73" s="39">
        <f>PR!H73</f>
        <v>0.57999999999999996</v>
      </c>
      <c r="I73" s="40">
        <v>0.05</v>
      </c>
      <c r="J73" s="40">
        <f t="shared" ref="J73:J104" si="5">H73+I73</f>
        <v>0.63</v>
      </c>
      <c r="K73" s="41">
        <v>0.13539999999999999</v>
      </c>
      <c r="L73" s="38">
        <f t="shared" si="4"/>
        <v>26.905819121661064</v>
      </c>
      <c r="M73" s="42"/>
      <c r="O73" s="6"/>
    </row>
    <row r="74" spans="1:15" x14ac:dyDescent="0.3">
      <c r="B74" s="34">
        <v>1855</v>
      </c>
      <c r="C74" s="35" t="s">
        <v>94</v>
      </c>
      <c r="D74" s="44" t="s">
        <v>207</v>
      </c>
      <c r="E74" s="36" t="s">
        <v>843</v>
      </c>
      <c r="F74" s="45">
        <v>80</v>
      </c>
      <c r="G74" s="38">
        <f>VLOOKUP(B74,tABELA!C:BO,58,0)</f>
        <v>95.711364203398617</v>
      </c>
      <c r="H74" s="39">
        <f>PR!H74</f>
        <v>0.28000000000000003</v>
      </c>
      <c r="I74" s="40">
        <v>0.05</v>
      </c>
      <c r="J74" s="40">
        <f t="shared" si="5"/>
        <v>0.33</v>
      </c>
      <c r="K74" s="41">
        <v>0.13539999999999999</v>
      </c>
      <c r="L74" s="38">
        <f t="shared" si="4"/>
        <v>55.443870478473158</v>
      </c>
      <c r="M74" s="42"/>
      <c r="O74" s="6"/>
    </row>
    <row r="75" spans="1:15" x14ac:dyDescent="0.3">
      <c r="B75" s="34">
        <v>1858</v>
      </c>
      <c r="C75" s="35" t="s">
        <v>96</v>
      </c>
      <c r="D75" s="44" t="s">
        <v>208</v>
      </c>
      <c r="E75" s="36" t="s">
        <v>843</v>
      </c>
      <c r="F75" s="45">
        <v>80</v>
      </c>
      <c r="G75" s="38">
        <f>VLOOKUP(B75,tABELA!C:BO,58,0)</f>
        <v>95.711364203398617</v>
      </c>
      <c r="H75" s="39">
        <f>PR!H75</f>
        <v>0.28000000000000003</v>
      </c>
      <c r="I75" s="40">
        <v>0.05</v>
      </c>
      <c r="J75" s="40">
        <f t="shared" si="5"/>
        <v>0.33</v>
      </c>
      <c r="K75" s="41">
        <v>0.13539999999999999</v>
      </c>
      <c r="L75" s="38">
        <f t="shared" si="4"/>
        <v>55.443870478473158</v>
      </c>
      <c r="M75" s="42"/>
      <c r="O75" s="6"/>
    </row>
    <row r="76" spans="1:15" x14ac:dyDescent="0.3">
      <c r="B76" s="34">
        <v>1933</v>
      </c>
      <c r="C76" s="35" t="s">
        <v>97</v>
      </c>
      <c r="D76" s="44">
        <v>7897076919335</v>
      </c>
      <c r="E76" s="36" t="s">
        <v>843</v>
      </c>
      <c r="F76" s="45">
        <v>160</v>
      </c>
      <c r="G76" s="38">
        <f>VLOOKUP(B76,tABELA!C:BO,58,0)</f>
        <v>140.80968810742041</v>
      </c>
      <c r="H76" s="39">
        <f>PR!H76</f>
        <v>0.74</v>
      </c>
      <c r="I76" s="40">
        <v>0.05</v>
      </c>
      <c r="J76" s="40">
        <f t="shared" si="5"/>
        <v>0.79</v>
      </c>
      <c r="K76" s="41">
        <v>0.13539999999999999</v>
      </c>
      <c r="L76" s="38">
        <f t="shared" si="4"/>
        <v>25.566251830911895</v>
      </c>
      <c r="M76" s="42"/>
      <c r="O76" s="6"/>
    </row>
    <row r="77" spans="1:15" s="43" customFormat="1" x14ac:dyDescent="0.3">
      <c r="A77" s="43" t="s">
        <v>206</v>
      </c>
      <c r="B77" s="47">
        <v>1178</v>
      </c>
      <c r="C77" s="48" t="s">
        <v>102</v>
      </c>
      <c r="D77" s="30">
        <v>7897076911780</v>
      </c>
      <c r="E77" s="49" t="s">
        <v>843</v>
      </c>
      <c r="F77" s="29">
        <v>192</v>
      </c>
      <c r="G77" s="38">
        <f>VLOOKUP(B77,tABELA!C:BO,58,0)</f>
        <v>62.031110356425664</v>
      </c>
      <c r="H77" s="39">
        <f>PR!H77</f>
        <v>0.8</v>
      </c>
      <c r="I77" s="40">
        <v>0.05</v>
      </c>
      <c r="J77" s="40">
        <f t="shared" si="5"/>
        <v>0.85000000000000009</v>
      </c>
      <c r="K77" s="41">
        <v>0.13539999999999999</v>
      </c>
      <c r="L77" s="38">
        <f t="shared" si="4"/>
        <v>8.0448147021248424</v>
      </c>
      <c r="M77" s="42"/>
      <c r="O77" s="6"/>
    </row>
    <row r="78" spans="1:15" s="43" customFormat="1" x14ac:dyDescent="0.3">
      <c r="A78" s="43" t="s">
        <v>206</v>
      </c>
      <c r="B78" s="47">
        <v>1176</v>
      </c>
      <c r="C78" s="48" t="s">
        <v>99</v>
      </c>
      <c r="D78" s="30">
        <v>7897076911766</v>
      </c>
      <c r="E78" s="49" t="s">
        <v>843</v>
      </c>
      <c r="F78" s="29">
        <v>96</v>
      </c>
      <c r="G78" s="38">
        <f>VLOOKUP(B78,tABELA!C:BO,58,0)</f>
        <v>28.120257586194619</v>
      </c>
      <c r="H78" s="39">
        <f>PR!H78</f>
        <v>0.8</v>
      </c>
      <c r="I78" s="40">
        <v>0.05</v>
      </c>
      <c r="J78" s="40">
        <f t="shared" si="5"/>
        <v>0.85000000000000009</v>
      </c>
      <c r="K78" s="41">
        <v>0.13539999999999999</v>
      </c>
      <c r="L78" s="38">
        <f t="shared" si="4"/>
        <v>3.6469162063535783</v>
      </c>
      <c r="M78" s="42"/>
      <c r="O78" s="6"/>
    </row>
    <row r="79" spans="1:15" s="43" customFormat="1" x14ac:dyDescent="0.3">
      <c r="A79" s="43" t="s">
        <v>206</v>
      </c>
      <c r="B79" s="47">
        <v>1177</v>
      </c>
      <c r="C79" s="48" t="s">
        <v>101</v>
      </c>
      <c r="D79" s="30">
        <v>7897076911773</v>
      </c>
      <c r="E79" s="49" t="s">
        <v>843</v>
      </c>
      <c r="F79" s="29">
        <v>96</v>
      </c>
      <c r="G79" s="38">
        <f>VLOOKUP(B79,tABELA!C:BO,58,0)</f>
        <v>35.960620976969608</v>
      </c>
      <c r="H79" s="39">
        <f>PR!H79</f>
        <v>0.745</v>
      </c>
      <c r="I79" s="40">
        <v>0.05</v>
      </c>
      <c r="J79" s="40">
        <f t="shared" si="5"/>
        <v>0.79500000000000004</v>
      </c>
      <c r="K79" s="41">
        <v>0.13539999999999999</v>
      </c>
      <c r="L79" s="38">
        <f t="shared" si="4"/>
        <v>6.3737683438210215</v>
      </c>
      <c r="M79" s="42"/>
      <c r="O79" s="6"/>
    </row>
    <row r="80" spans="1:15" x14ac:dyDescent="0.3">
      <c r="B80" s="34">
        <v>2149</v>
      </c>
      <c r="C80" s="35" t="s">
        <v>103</v>
      </c>
      <c r="D80" s="44">
        <v>7897076921499</v>
      </c>
      <c r="E80" s="36" t="s">
        <v>842</v>
      </c>
      <c r="F80" s="45">
        <v>160</v>
      </c>
      <c r="G80" s="38">
        <f>VLOOKUP(B80,tABELA!C:BO,58,0)</f>
        <v>36.25</v>
      </c>
      <c r="H80" s="39">
        <f>PR!H80</f>
        <v>0.69</v>
      </c>
      <c r="I80" s="40">
        <v>0.05</v>
      </c>
      <c r="J80" s="40">
        <f t="shared" si="5"/>
        <v>0.74</v>
      </c>
      <c r="K80" s="41">
        <v>0.1075</v>
      </c>
      <c r="L80" s="38">
        <f>(G80-G80*J80)*(1-K80)</f>
        <v>8.4118124999999999</v>
      </c>
      <c r="M80" s="42"/>
      <c r="O80" s="6"/>
    </row>
    <row r="81" spans="1:15" s="43" customFormat="1" x14ac:dyDescent="0.3">
      <c r="A81" s="43" t="s">
        <v>206</v>
      </c>
      <c r="B81" s="47">
        <v>678</v>
      </c>
      <c r="C81" s="48" t="s">
        <v>105</v>
      </c>
      <c r="D81" s="30">
        <v>7897076906786</v>
      </c>
      <c r="E81" s="49" t="s">
        <v>842</v>
      </c>
      <c r="F81" s="29">
        <v>144</v>
      </c>
      <c r="G81" s="38">
        <f>VLOOKUP(B81,tABELA!C:BO,58,0)</f>
        <v>36.549999999999997</v>
      </c>
      <c r="H81" s="39">
        <f>PR!H81</f>
        <v>0.8</v>
      </c>
      <c r="I81" s="40">
        <v>0.05</v>
      </c>
      <c r="J81" s="40">
        <f t="shared" si="5"/>
        <v>0.85000000000000009</v>
      </c>
      <c r="K81" s="41">
        <v>0.1075</v>
      </c>
      <c r="L81" s="38">
        <f>(G81-G81*J81)*(1-K81)</f>
        <v>4.8931312499999953</v>
      </c>
      <c r="M81" s="58"/>
      <c r="O81" s="6"/>
    </row>
    <row r="82" spans="1:15" s="46" customFormat="1" x14ac:dyDescent="0.3">
      <c r="A82" s="43" t="s">
        <v>206</v>
      </c>
      <c r="B82" s="47">
        <v>2351</v>
      </c>
      <c r="C82" s="48" t="s">
        <v>107</v>
      </c>
      <c r="D82" s="30">
        <v>7897076923516</v>
      </c>
      <c r="E82" s="49" t="s">
        <v>843</v>
      </c>
      <c r="F82" s="29">
        <v>144</v>
      </c>
      <c r="G82" s="38">
        <f>VLOOKUP(B82,tABELA!C:BO,58,0)</f>
        <v>62.005488253841435</v>
      </c>
      <c r="H82" s="39">
        <f>PR!H82</f>
        <v>0.78500000000000003</v>
      </c>
      <c r="I82" s="40">
        <v>0.05</v>
      </c>
      <c r="J82" s="40">
        <f t="shared" si="5"/>
        <v>0.83500000000000008</v>
      </c>
      <c r="K82" s="41">
        <v>0.13539999999999999</v>
      </c>
      <c r="L82" s="38">
        <f t="shared" ref="L82:L96" si="6">(G82-G82*J82)*(1-K82)</f>
        <v>8.8456409488047605</v>
      </c>
      <c r="M82" s="42"/>
      <c r="O82" s="6"/>
    </row>
    <row r="83" spans="1:15" s="43" customFormat="1" x14ac:dyDescent="0.3">
      <c r="A83" s="43" t="s">
        <v>206</v>
      </c>
      <c r="B83" s="47">
        <v>2352</v>
      </c>
      <c r="C83" s="48" t="s">
        <v>109</v>
      </c>
      <c r="D83" s="30">
        <v>7897076923523</v>
      </c>
      <c r="E83" s="49" t="s">
        <v>843</v>
      </c>
      <c r="F83" s="29">
        <v>80</v>
      </c>
      <c r="G83" s="38">
        <f>VLOOKUP(B83,tABELA!C:BO,58,0)</f>
        <v>124.02378755897499</v>
      </c>
      <c r="H83" s="39">
        <f>PR!H83</f>
        <v>0.78500000000000003</v>
      </c>
      <c r="I83" s="40">
        <v>0.05</v>
      </c>
      <c r="J83" s="40">
        <f t="shared" si="5"/>
        <v>0.83500000000000008</v>
      </c>
      <c r="K83" s="41">
        <v>0.13539999999999999</v>
      </c>
      <c r="L83" s="38">
        <f t="shared" si="6"/>
        <v>17.693109509375805</v>
      </c>
      <c r="M83" s="42"/>
      <c r="O83" s="6"/>
    </row>
    <row r="84" spans="1:15" s="43" customFormat="1" x14ac:dyDescent="0.3">
      <c r="A84" s="43" t="s">
        <v>206</v>
      </c>
      <c r="B84" s="47">
        <v>2349</v>
      </c>
      <c r="C84" s="48" t="s">
        <v>110</v>
      </c>
      <c r="D84" s="30">
        <v>7897076923493</v>
      </c>
      <c r="E84" s="49" t="s">
        <v>843</v>
      </c>
      <c r="F84" s="29">
        <v>144</v>
      </c>
      <c r="G84" s="38">
        <f>VLOOKUP(B84,tABELA!C:BO,58,0)</f>
        <v>34.218318001241833</v>
      </c>
      <c r="H84" s="39">
        <f>PR!H84</f>
        <v>0.78500000000000003</v>
      </c>
      <c r="I84" s="40">
        <v>0.05</v>
      </c>
      <c r="J84" s="40">
        <f t="shared" si="5"/>
        <v>0.83500000000000008</v>
      </c>
      <c r="K84" s="41">
        <v>0.13539999999999999</v>
      </c>
      <c r="L84" s="38">
        <f t="shared" si="6"/>
        <v>4.8815510277391576</v>
      </c>
      <c r="M84" s="42"/>
      <c r="O84" s="6"/>
    </row>
    <row r="85" spans="1:15" s="43" customFormat="1" x14ac:dyDescent="0.3">
      <c r="A85" s="43" t="s">
        <v>206</v>
      </c>
      <c r="B85" s="47">
        <v>2350</v>
      </c>
      <c r="C85" s="48" t="s">
        <v>111</v>
      </c>
      <c r="D85" s="30">
        <v>7897076923509</v>
      </c>
      <c r="E85" s="49" t="s">
        <v>843</v>
      </c>
      <c r="F85" s="29">
        <v>90</v>
      </c>
      <c r="G85" s="38">
        <f>VLOOKUP(B85,tABELA!C:BO,58,0)</f>
        <v>75.188060033428798</v>
      </c>
      <c r="H85" s="39">
        <f>PR!H85</f>
        <v>0.78500000000000003</v>
      </c>
      <c r="I85" s="40">
        <v>0.05</v>
      </c>
      <c r="J85" s="40">
        <f t="shared" si="5"/>
        <v>0.83500000000000008</v>
      </c>
      <c r="K85" s="41">
        <v>0.13539999999999999</v>
      </c>
      <c r="L85" s="38">
        <f t="shared" si="6"/>
        <v>10.726253456308912</v>
      </c>
      <c r="M85" s="42"/>
      <c r="O85" s="6"/>
    </row>
    <row r="86" spans="1:15" s="43" customFormat="1" x14ac:dyDescent="0.3">
      <c r="A86"/>
      <c r="B86" s="34">
        <v>2302</v>
      </c>
      <c r="C86" s="35" t="s">
        <v>112</v>
      </c>
      <c r="D86" s="44">
        <v>7897076923028</v>
      </c>
      <c r="E86" s="36" t="s">
        <v>843</v>
      </c>
      <c r="F86" s="45">
        <v>80</v>
      </c>
      <c r="G86" s="38">
        <f>VLOOKUP(B86,tABELA!C:BO,58,0)</f>
        <v>218.4162490338002</v>
      </c>
      <c r="H86" s="39">
        <f>PR!H86</f>
        <v>0.25</v>
      </c>
      <c r="I86" s="40">
        <v>0.05</v>
      </c>
      <c r="J86" s="40">
        <f t="shared" si="5"/>
        <v>0.3</v>
      </c>
      <c r="K86" s="41">
        <v>0.13539999999999999</v>
      </c>
      <c r="L86" s="38">
        <f t="shared" si="6"/>
        <v>132.18988224023659</v>
      </c>
      <c r="M86" s="42"/>
      <c r="O86" s="6"/>
    </row>
    <row r="87" spans="1:15" x14ac:dyDescent="0.3">
      <c r="B87" s="34">
        <v>912</v>
      </c>
      <c r="C87" s="35" t="s">
        <v>114</v>
      </c>
      <c r="D87" s="44">
        <v>7897076909121</v>
      </c>
      <c r="E87" s="36" t="s">
        <v>843</v>
      </c>
      <c r="F87" s="45">
        <v>112</v>
      </c>
      <c r="G87" s="38">
        <f>VLOOKUP(B87,tABELA!C:BO,58,0)</f>
        <v>115.69536025997209</v>
      </c>
      <c r="H87" s="39">
        <f>PR!H87</f>
        <v>0.25</v>
      </c>
      <c r="I87" s="40">
        <v>0.05</v>
      </c>
      <c r="J87" s="40">
        <f t="shared" si="5"/>
        <v>0.3</v>
      </c>
      <c r="K87" s="41">
        <v>0.13539999999999999</v>
      </c>
      <c r="L87" s="38">
        <f t="shared" si="6"/>
        <v>70.021145936540307</v>
      </c>
      <c r="M87" s="42"/>
      <c r="O87" s="6"/>
    </row>
    <row r="88" spans="1:15" s="43" customFormat="1" x14ac:dyDescent="0.3">
      <c r="A88" s="43" t="s">
        <v>206</v>
      </c>
      <c r="B88" s="47">
        <v>2297</v>
      </c>
      <c r="C88" s="48" t="s">
        <v>116</v>
      </c>
      <c r="D88" s="30">
        <v>7897076922977</v>
      </c>
      <c r="E88" s="49" t="s">
        <v>843</v>
      </c>
      <c r="F88" s="29">
        <v>192</v>
      </c>
      <c r="G88" s="38">
        <f>VLOOKUP(B88,tABELA!C:BO,58,0)</f>
        <v>45.490752283891865</v>
      </c>
      <c r="H88" s="39">
        <f>PR!H88</f>
        <v>0.72</v>
      </c>
      <c r="I88" s="40">
        <v>0.05</v>
      </c>
      <c r="J88" s="40">
        <f t="shared" si="5"/>
        <v>0.77</v>
      </c>
      <c r="K88" s="41">
        <v>0.13539999999999999</v>
      </c>
      <c r="L88" s="38">
        <f t="shared" si="6"/>
        <v>9.0462000176701718</v>
      </c>
      <c r="M88" s="42"/>
      <c r="O88" s="6"/>
    </row>
    <row r="89" spans="1:15" s="43" customFormat="1" x14ac:dyDescent="0.3">
      <c r="A89" s="43" t="s">
        <v>206</v>
      </c>
      <c r="B89" s="47">
        <v>2295</v>
      </c>
      <c r="C89" s="48" t="s">
        <v>118</v>
      </c>
      <c r="D89" s="30">
        <v>7897076922953</v>
      </c>
      <c r="E89" s="49" t="s">
        <v>843</v>
      </c>
      <c r="F89" s="29">
        <v>192</v>
      </c>
      <c r="G89" s="38">
        <f>VLOOKUP(B89,tABELA!C:BO,58,0)</f>
        <v>45.490752283891865</v>
      </c>
      <c r="H89" s="39">
        <f>PR!H89</f>
        <v>0.72</v>
      </c>
      <c r="I89" s="40">
        <v>0.05</v>
      </c>
      <c r="J89" s="40">
        <f t="shared" si="5"/>
        <v>0.77</v>
      </c>
      <c r="K89" s="41">
        <v>0.13539999999999999</v>
      </c>
      <c r="L89" s="38">
        <f t="shared" si="6"/>
        <v>9.0462000176701718</v>
      </c>
      <c r="M89" s="42"/>
      <c r="O89" s="6"/>
    </row>
    <row r="90" spans="1:15" s="43" customFormat="1" x14ac:dyDescent="0.3">
      <c r="A90" s="43" t="s">
        <v>206</v>
      </c>
      <c r="B90" s="47">
        <v>2296</v>
      </c>
      <c r="C90" s="48" t="s">
        <v>119</v>
      </c>
      <c r="D90" s="30">
        <v>7897076922960</v>
      </c>
      <c r="E90" s="49" t="s">
        <v>843</v>
      </c>
      <c r="F90" s="29">
        <v>192</v>
      </c>
      <c r="G90" s="38">
        <f>VLOOKUP(B90,tABELA!C:BO,58,0)</f>
        <v>45.490752283891865</v>
      </c>
      <c r="H90" s="39">
        <f>PR!H90</f>
        <v>0.72</v>
      </c>
      <c r="I90" s="40">
        <v>0.05</v>
      </c>
      <c r="J90" s="40">
        <f t="shared" si="5"/>
        <v>0.77</v>
      </c>
      <c r="K90" s="41">
        <v>0.13539999999999999</v>
      </c>
      <c r="L90" s="38">
        <f t="shared" si="6"/>
        <v>9.0462000176701718</v>
      </c>
      <c r="M90" s="42"/>
      <c r="O90" s="6"/>
    </row>
    <row r="91" spans="1:15" s="43" customFormat="1" x14ac:dyDescent="0.3">
      <c r="A91"/>
      <c r="B91" s="34">
        <v>771</v>
      </c>
      <c r="C91" s="35" t="s">
        <v>120</v>
      </c>
      <c r="D91" s="44">
        <v>7897076907714</v>
      </c>
      <c r="E91" s="36" t="s">
        <v>843</v>
      </c>
      <c r="F91" s="45">
        <v>160</v>
      </c>
      <c r="G91" s="38">
        <f>VLOOKUP(B91,tABELA!C:BO,58,0)</f>
        <v>35.939033102944663</v>
      </c>
      <c r="H91" s="39">
        <f>PR!H91</f>
        <v>0.73</v>
      </c>
      <c r="I91" s="40">
        <v>0.05</v>
      </c>
      <c r="J91" s="40">
        <f t="shared" si="5"/>
        <v>0.78</v>
      </c>
      <c r="K91" s="41">
        <v>0.13539999999999999</v>
      </c>
      <c r="L91" s="38">
        <f t="shared" si="6"/>
        <v>6.8360353645773086</v>
      </c>
      <c r="M91" s="42"/>
      <c r="O91" s="6"/>
    </row>
    <row r="92" spans="1:15" x14ac:dyDescent="0.3">
      <c r="B92" s="34">
        <v>1227</v>
      </c>
      <c r="C92" s="35" t="s">
        <v>122</v>
      </c>
      <c r="D92" s="44">
        <v>7897076912275</v>
      </c>
      <c r="E92" s="36" t="s">
        <v>843</v>
      </c>
      <c r="F92" s="45">
        <v>270</v>
      </c>
      <c r="G92" s="38">
        <f>VLOOKUP(B92,tABELA!C:BO,58,0)</f>
        <v>32.885968666861771</v>
      </c>
      <c r="H92" s="39">
        <f>PR!H92</f>
        <v>0.6</v>
      </c>
      <c r="I92" s="40">
        <v>0.05</v>
      </c>
      <c r="J92" s="40">
        <f t="shared" si="5"/>
        <v>0.65</v>
      </c>
      <c r="K92" s="41">
        <v>0.13539999999999999</v>
      </c>
      <c r="L92" s="38">
        <f t="shared" si="6"/>
        <v>9.9516229782790404</v>
      </c>
      <c r="M92" s="42"/>
      <c r="O92" s="6"/>
    </row>
    <row r="93" spans="1:15" x14ac:dyDescent="0.3">
      <c r="B93" s="34">
        <v>1229</v>
      </c>
      <c r="C93" s="35" t="s">
        <v>124</v>
      </c>
      <c r="D93" s="44">
        <v>7897076912299</v>
      </c>
      <c r="E93" s="36" t="s">
        <v>843</v>
      </c>
      <c r="F93" s="45">
        <v>160</v>
      </c>
      <c r="G93" s="38">
        <f>VLOOKUP(B93,tABELA!C:BO,58,0)</f>
        <v>48.041442345435001</v>
      </c>
      <c r="H93" s="39">
        <f>PR!H93</f>
        <v>0.33</v>
      </c>
      <c r="I93" s="40">
        <v>0.05</v>
      </c>
      <c r="J93" s="40">
        <f t="shared" si="5"/>
        <v>0.38</v>
      </c>
      <c r="K93" s="41">
        <v>0.13539999999999999</v>
      </c>
      <c r="L93" s="38">
        <f t="shared" si="6"/>
        <v>25.752711252155127</v>
      </c>
      <c r="M93" s="42"/>
      <c r="O93" s="6"/>
    </row>
    <row r="94" spans="1:15" x14ac:dyDescent="0.3">
      <c r="B94" s="34">
        <v>1231</v>
      </c>
      <c r="C94" s="35" t="s">
        <v>125</v>
      </c>
      <c r="D94" s="44">
        <v>7897076912312</v>
      </c>
      <c r="E94" s="36" t="s">
        <v>843</v>
      </c>
      <c r="F94" s="45">
        <v>160</v>
      </c>
      <c r="G94" s="38">
        <f>VLOOKUP(B94,tABELA!C:BO,58,0)</f>
        <v>64.97765215361234</v>
      </c>
      <c r="H94" s="39">
        <f>PR!H94</f>
        <v>0.33</v>
      </c>
      <c r="I94" s="40">
        <v>0.05</v>
      </c>
      <c r="J94" s="40">
        <f t="shared" si="5"/>
        <v>0.38</v>
      </c>
      <c r="K94" s="41">
        <v>0.13539999999999999</v>
      </c>
      <c r="L94" s="38">
        <f t="shared" si="6"/>
        <v>34.831400392248206</v>
      </c>
      <c r="M94" s="42"/>
      <c r="O94" s="6"/>
    </row>
    <row r="95" spans="1:15" x14ac:dyDescent="0.3">
      <c r="B95" s="34">
        <v>2287</v>
      </c>
      <c r="C95" s="35" t="s">
        <v>126</v>
      </c>
      <c r="D95" s="44">
        <v>7897076922878</v>
      </c>
      <c r="E95" s="36" t="s">
        <v>843</v>
      </c>
      <c r="F95" s="45">
        <v>420</v>
      </c>
      <c r="G95" s="38">
        <f>VLOOKUP(B95,tABELA!C:BO,58,0)</f>
        <v>37.216302691513178</v>
      </c>
      <c r="H95" s="39">
        <f>PR!H95</f>
        <v>0.32</v>
      </c>
      <c r="I95" s="40">
        <v>0.05</v>
      </c>
      <c r="J95" s="40">
        <f t="shared" si="5"/>
        <v>0.37</v>
      </c>
      <c r="K95" s="41">
        <v>0.13539999999999999</v>
      </c>
      <c r="L95" s="38">
        <f t="shared" si="6"/>
        <v>20.271645643461849</v>
      </c>
      <c r="M95" s="42"/>
      <c r="O95" s="6"/>
    </row>
    <row r="96" spans="1:15" x14ac:dyDescent="0.3">
      <c r="B96" s="34">
        <v>2288</v>
      </c>
      <c r="C96" s="35" t="s">
        <v>128</v>
      </c>
      <c r="D96" s="44">
        <v>7897076922885</v>
      </c>
      <c r="E96" s="36" t="s">
        <v>843</v>
      </c>
      <c r="F96" s="45">
        <v>420</v>
      </c>
      <c r="G96" s="38">
        <f>VLOOKUP(B96,tABELA!C:BO,58,0)</f>
        <v>37.216302691513178</v>
      </c>
      <c r="H96" s="39">
        <f>PR!H96</f>
        <v>0.35</v>
      </c>
      <c r="I96" s="40">
        <v>0.05</v>
      </c>
      <c r="J96" s="40">
        <f t="shared" si="5"/>
        <v>0.39999999999999997</v>
      </c>
      <c r="K96" s="41">
        <v>0.13539999999999999</v>
      </c>
      <c r="L96" s="38">
        <f t="shared" si="6"/>
        <v>19.306329184249378</v>
      </c>
      <c r="M96" s="42"/>
      <c r="O96" s="6"/>
    </row>
    <row r="97" spans="1:15" x14ac:dyDescent="0.3">
      <c r="A97" s="50"/>
      <c r="B97" s="51">
        <v>2359</v>
      </c>
      <c r="C97" s="52" t="s">
        <v>129</v>
      </c>
      <c r="D97" s="53">
        <v>7897076923592</v>
      </c>
      <c r="E97" s="54" t="s">
        <v>842</v>
      </c>
      <c r="F97" s="55">
        <v>264</v>
      </c>
      <c r="G97" s="38">
        <f>VLOOKUP(B97,tABELA!C:BO,58,0)</f>
        <v>21.48</v>
      </c>
      <c r="H97" s="39">
        <f>PR!H97</f>
        <v>0.78</v>
      </c>
      <c r="I97" s="40">
        <v>0.05</v>
      </c>
      <c r="J97" s="40">
        <f t="shared" si="5"/>
        <v>0.83000000000000007</v>
      </c>
      <c r="K97" s="41">
        <v>0.1075</v>
      </c>
      <c r="L97" s="38">
        <f>(G97-G97*J97)*(1-K97)</f>
        <v>3.2590529999999984</v>
      </c>
      <c r="M97" s="42"/>
      <c r="O97" s="6"/>
    </row>
    <row r="98" spans="1:15" s="50" customFormat="1" x14ac:dyDescent="0.3">
      <c r="B98" s="51">
        <v>2360</v>
      </c>
      <c r="C98" s="52" t="s">
        <v>131</v>
      </c>
      <c r="D98" s="53">
        <v>7897076923608</v>
      </c>
      <c r="E98" s="54" t="s">
        <v>842</v>
      </c>
      <c r="F98" s="55">
        <v>264</v>
      </c>
      <c r="G98" s="38">
        <f>VLOOKUP(B98,tABELA!C:BO,58,0)</f>
        <v>64.430000000000007</v>
      </c>
      <c r="H98" s="39">
        <f>PR!H98</f>
        <v>0.79</v>
      </c>
      <c r="I98" s="40">
        <v>0.05</v>
      </c>
      <c r="J98" s="40">
        <f t="shared" si="5"/>
        <v>0.84000000000000008</v>
      </c>
      <c r="K98" s="41">
        <v>0.1075</v>
      </c>
      <c r="L98" s="38">
        <f>(G98-G98*J98)*(1-K98)</f>
        <v>9.2006039999999985</v>
      </c>
      <c r="M98" s="42"/>
      <c r="O98" s="6"/>
    </row>
    <row r="99" spans="1:15" s="50" customFormat="1" x14ac:dyDescent="0.3">
      <c r="B99" s="51">
        <v>2361</v>
      </c>
      <c r="C99" s="52" t="s">
        <v>132</v>
      </c>
      <c r="D99" s="53">
        <v>7897076923615</v>
      </c>
      <c r="E99" s="54" t="s">
        <v>842</v>
      </c>
      <c r="F99" s="55">
        <v>264</v>
      </c>
      <c r="G99" s="38">
        <f>VLOOKUP(B99,tABELA!C:BO,58,0)</f>
        <v>43.14</v>
      </c>
      <c r="H99" s="39">
        <f>PR!H99</f>
        <v>0.80500000000000005</v>
      </c>
      <c r="I99" s="40">
        <v>0.05</v>
      </c>
      <c r="J99" s="40">
        <f t="shared" si="5"/>
        <v>0.85500000000000009</v>
      </c>
      <c r="K99" s="41">
        <v>0.1075</v>
      </c>
      <c r="L99" s="38">
        <f>(G99-G99*J99)*(1-K99)</f>
        <v>5.5828552499999979</v>
      </c>
      <c r="M99" s="42"/>
      <c r="O99" s="6"/>
    </row>
    <row r="100" spans="1:15" s="50" customFormat="1" x14ac:dyDescent="0.3">
      <c r="B100" s="51">
        <v>2362</v>
      </c>
      <c r="C100" s="52" t="s">
        <v>133</v>
      </c>
      <c r="D100" s="53">
        <v>7897076923622</v>
      </c>
      <c r="E100" s="54" t="s">
        <v>842</v>
      </c>
      <c r="F100" s="55">
        <v>264</v>
      </c>
      <c r="G100" s="38">
        <f>VLOOKUP(B100,tABELA!C:BO,58,0)</f>
        <v>129.53</v>
      </c>
      <c r="H100" s="39">
        <f>PR!H100</f>
        <v>0.79</v>
      </c>
      <c r="I100" s="40">
        <v>0.05</v>
      </c>
      <c r="J100" s="40">
        <f t="shared" si="5"/>
        <v>0.84000000000000008</v>
      </c>
      <c r="K100" s="41">
        <v>0.1075</v>
      </c>
      <c r="L100" s="38">
        <f>(G100-G100*J100)*(1-K100)</f>
        <v>18.496883999999987</v>
      </c>
      <c r="M100" s="42"/>
      <c r="O100" s="6"/>
    </row>
    <row r="101" spans="1:15" s="50" customFormat="1" x14ac:dyDescent="0.3">
      <c r="A101"/>
      <c r="B101" s="34">
        <v>1182</v>
      </c>
      <c r="C101" s="35" t="s">
        <v>134</v>
      </c>
      <c r="D101" s="44">
        <v>7897076911827</v>
      </c>
      <c r="E101" s="36" t="s">
        <v>843</v>
      </c>
      <c r="F101" s="45">
        <v>80</v>
      </c>
      <c r="G101" s="38">
        <f>VLOOKUP(B101,tABELA!C:BO,58,0)</f>
        <v>41.302829365781982</v>
      </c>
      <c r="H101" s="39">
        <f>PR!H101</f>
        <v>0.43</v>
      </c>
      <c r="I101" s="40">
        <v>0.05</v>
      </c>
      <c r="J101" s="40">
        <f t="shared" si="5"/>
        <v>0.48</v>
      </c>
      <c r="K101" s="41">
        <v>0.13539999999999999</v>
      </c>
      <c r="L101" s="38">
        <f t="shared" ref="L101:L114" si="7">(G101-G101*J101)*(1-K101)</f>
        <v>18.569421660220655</v>
      </c>
      <c r="M101" s="42"/>
      <c r="O101" s="6"/>
    </row>
    <row r="102" spans="1:15" x14ac:dyDescent="0.3">
      <c r="B102" s="34">
        <v>603</v>
      </c>
      <c r="C102" s="35" t="s">
        <v>136</v>
      </c>
      <c r="D102" s="44">
        <v>7897076906038</v>
      </c>
      <c r="E102" s="36" t="s">
        <v>843</v>
      </c>
      <c r="F102" s="45">
        <v>50</v>
      </c>
      <c r="G102" s="38">
        <f>VLOOKUP(B102,tABELA!C:BO,58,0)</f>
        <v>80.325291601567315</v>
      </c>
      <c r="H102" s="39">
        <f>PR!H102</f>
        <v>0.43</v>
      </c>
      <c r="I102" s="40">
        <v>0.05</v>
      </c>
      <c r="J102" s="40">
        <f t="shared" si="5"/>
        <v>0.48</v>
      </c>
      <c r="K102" s="41">
        <v>0.13539999999999999</v>
      </c>
      <c r="L102" s="38">
        <f t="shared" si="7"/>
        <v>36.113608501731854</v>
      </c>
      <c r="M102" s="42"/>
      <c r="O102" s="6"/>
    </row>
    <row r="103" spans="1:15" x14ac:dyDescent="0.3">
      <c r="B103" s="34">
        <v>609</v>
      </c>
      <c r="C103" s="35" t="s">
        <v>137</v>
      </c>
      <c r="D103" s="44">
        <v>7897076906090</v>
      </c>
      <c r="E103" s="36" t="s">
        <v>843</v>
      </c>
      <c r="F103" s="45">
        <v>56</v>
      </c>
      <c r="G103" s="38">
        <f>VLOOKUP(B103,tABELA!C:BO,58,0)</f>
        <v>81.478286217857757</v>
      </c>
      <c r="H103" s="39">
        <f>PR!H103</f>
        <v>0.43</v>
      </c>
      <c r="I103" s="40">
        <v>0.05</v>
      </c>
      <c r="J103" s="40">
        <f t="shared" si="5"/>
        <v>0.48</v>
      </c>
      <c r="K103" s="41">
        <v>0.13539999999999999</v>
      </c>
      <c r="L103" s="38">
        <f t="shared" si="7"/>
        <v>36.631985657259108</v>
      </c>
      <c r="M103" s="42"/>
      <c r="O103" s="6"/>
    </row>
    <row r="104" spans="1:15" x14ac:dyDescent="0.3">
      <c r="B104" s="34">
        <v>1127</v>
      </c>
      <c r="C104" s="35" t="s">
        <v>138</v>
      </c>
      <c r="D104" s="44">
        <v>7897076911278</v>
      </c>
      <c r="E104" s="36" t="s">
        <v>843</v>
      </c>
      <c r="F104" s="45">
        <v>40</v>
      </c>
      <c r="G104" s="38">
        <f>VLOOKUP(B104,tABELA!C:BO,58,0)</f>
        <v>149.18469229669083</v>
      </c>
      <c r="H104" s="39">
        <f>PR!H104</f>
        <v>0.43</v>
      </c>
      <c r="I104" s="40">
        <v>0.05</v>
      </c>
      <c r="J104" s="40">
        <f t="shared" si="5"/>
        <v>0.48</v>
      </c>
      <c r="K104" s="41">
        <v>0.13539999999999999</v>
      </c>
      <c r="L104" s="38">
        <f t="shared" si="7"/>
        <v>67.072244179053826</v>
      </c>
      <c r="M104" s="42"/>
      <c r="O104" s="6"/>
    </row>
    <row r="105" spans="1:15" s="43" customFormat="1" x14ac:dyDescent="0.3">
      <c r="A105" s="43" t="s">
        <v>206</v>
      </c>
      <c r="B105" s="47">
        <v>2218</v>
      </c>
      <c r="C105" s="48" t="s">
        <v>145</v>
      </c>
      <c r="D105" s="30">
        <v>7897076922182</v>
      </c>
      <c r="E105" s="49" t="s">
        <v>843</v>
      </c>
      <c r="F105" s="29">
        <v>180</v>
      </c>
      <c r="G105" s="38">
        <f>VLOOKUP(B105,tABELA!C:BO,58,0)</f>
        <v>91.792725116056147</v>
      </c>
      <c r="H105" s="39">
        <f>PR!H105</f>
        <v>0.86</v>
      </c>
      <c r="I105" s="40">
        <v>0.05</v>
      </c>
      <c r="J105" s="40">
        <f t="shared" ref="J105:J136" si="8">H105+I105</f>
        <v>0.91</v>
      </c>
      <c r="K105" s="41">
        <v>0.13539999999999999</v>
      </c>
      <c r="L105" s="38">
        <f t="shared" si="7"/>
        <v>7.1427591121807943</v>
      </c>
      <c r="M105" s="42"/>
      <c r="O105" s="6"/>
    </row>
    <row r="106" spans="1:15" s="43" customFormat="1" x14ac:dyDescent="0.3">
      <c r="A106" s="43" t="s">
        <v>206</v>
      </c>
      <c r="B106" s="47">
        <v>2215</v>
      </c>
      <c r="C106" s="48" t="s">
        <v>143</v>
      </c>
      <c r="D106" s="30">
        <v>7897076922151</v>
      </c>
      <c r="E106" s="49" t="s">
        <v>843</v>
      </c>
      <c r="F106" s="29">
        <v>180</v>
      </c>
      <c r="G106" s="38">
        <f>VLOOKUP(B106,tABELA!C:BO,58,0)</f>
        <v>58.969493701341293</v>
      </c>
      <c r="H106" s="39">
        <f>PR!H106</f>
        <v>0.86</v>
      </c>
      <c r="I106" s="40">
        <v>0.05</v>
      </c>
      <c r="J106" s="40">
        <f t="shared" si="8"/>
        <v>0.91</v>
      </c>
      <c r="K106" s="41">
        <v>0.13539999999999999</v>
      </c>
      <c r="L106" s="38">
        <f t="shared" si="7"/>
        <v>4.5886521828761673</v>
      </c>
      <c r="M106" s="42"/>
      <c r="O106" s="6"/>
    </row>
    <row r="107" spans="1:15" s="43" customFormat="1" x14ac:dyDescent="0.3">
      <c r="A107"/>
      <c r="B107" s="34">
        <v>2263</v>
      </c>
      <c r="C107" s="35" t="s">
        <v>146</v>
      </c>
      <c r="D107" s="44">
        <v>7897076922632</v>
      </c>
      <c r="E107" s="36" t="s">
        <v>843</v>
      </c>
      <c r="F107" s="45">
        <v>192</v>
      </c>
      <c r="G107" s="38">
        <f>VLOOKUP(B107,tABELA!C:BO,58,0)</f>
        <v>174.71276613310465</v>
      </c>
      <c r="H107" s="39">
        <f>PR!H107</f>
        <v>0.56000000000000005</v>
      </c>
      <c r="I107" s="40">
        <v>0.05</v>
      </c>
      <c r="J107" s="40">
        <f t="shared" si="8"/>
        <v>0.6100000000000001</v>
      </c>
      <c r="K107" s="41">
        <v>0.13539999999999999</v>
      </c>
      <c r="L107" s="38">
        <f t="shared" si="7"/>
        <v>58.91209646348608</v>
      </c>
      <c r="M107" s="42"/>
      <c r="O107" s="6"/>
    </row>
    <row r="108" spans="1:15" x14ac:dyDescent="0.3">
      <c r="B108" s="34">
        <v>2264</v>
      </c>
      <c r="C108" s="35" t="s">
        <v>148</v>
      </c>
      <c r="D108" s="44">
        <v>7897076922649</v>
      </c>
      <c r="E108" s="36" t="s">
        <v>843</v>
      </c>
      <c r="F108" s="45">
        <v>192</v>
      </c>
      <c r="G108" s="38">
        <f>VLOOKUP(B108,tABELA!C:BO,58,0)</f>
        <v>200.61112637055385</v>
      </c>
      <c r="H108" s="39">
        <f>PR!H108</f>
        <v>0.56000000000000005</v>
      </c>
      <c r="I108" s="40">
        <v>0.05</v>
      </c>
      <c r="J108" s="40">
        <f t="shared" si="8"/>
        <v>0.6100000000000001</v>
      </c>
      <c r="K108" s="41">
        <v>0.13539999999999999</v>
      </c>
      <c r="L108" s="38">
        <f t="shared" si="7"/>
        <v>67.644868145392522</v>
      </c>
      <c r="M108" s="42"/>
      <c r="O108" s="6"/>
    </row>
    <row r="109" spans="1:15" x14ac:dyDescent="0.3">
      <c r="B109" s="34">
        <v>2262</v>
      </c>
      <c r="C109" s="35" t="s">
        <v>149</v>
      </c>
      <c r="D109" s="44">
        <v>7897076922656</v>
      </c>
      <c r="E109" s="36" t="s">
        <v>843</v>
      </c>
      <c r="F109" s="45">
        <v>192</v>
      </c>
      <c r="G109" s="38">
        <f>VLOOKUP(B109,tABELA!C:BO,58,0)</f>
        <v>227.5464326721978</v>
      </c>
      <c r="H109" s="39">
        <f>PR!H109</f>
        <v>0.56000000000000005</v>
      </c>
      <c r="I109" s="40">
        <v>0.05</v>
      </c>
      <c r="J109" s="40">
        <f t="shared" si="8"/>
        <v>0.6100000000000001</v>
      </c>
      <c r="K109" s="41">
        <v>0.13539999999999999</v>
      </c>
      <c r="L109" s="38">
        <f t="shared" si="7"/>
        <v>76.727291818469055</v>
      </c>
      <c r="M109" s="42"/>
      <c r="O109" s="6"/>
    </row>
    <row r="110" spans="1:15" x14ac:dyDescent="0.3">
      <c r="B110" s="34">
        <v>2266</v>
      </c>
      <c r="C110" s="35" t="s">
        <v>150</v>
      </c>
      <c r="D110" s="44">
        <v>7897076922663</v>
      </c>
      <c r="E110" s="36" t="s">
        <v>843</v>
      </c>
      <c r="F110" s="45">
        <v>192</v>
      </c>
      <c r="G110" s="38">
        <f>VLOOKUP(B110,tABELA!C:BO,58,0)</f>
        <v>232.21268996107412</v>
      </c>
      <c r="H110" s="39">
        <f>PR!H110</f>
        <v>0.56000000000000005</v>
      </c>
      <c r="I110" s="40">
        <v>0.05</v>
      </c>
      <c r="J110" s="40">
        <f t="shared" si="8"/>
        <v>0.6100000000000001</v>
      </c>
      <c r="K110" s="41">
        <v>0.13539999999999999</v>
      </c>
      <c r="L110" s="38">
        <f t="shared" si="7"/>
        <v>78.300725778734403</v>
      </c>
      <c r="M110" s="42"/>
      <c r="O110" s="6"/>
    </row>
    <row r="111" spans="1:15" x14ac:dyDescent="0.3">
      <c r="B111" s="34">
        <v>1774</v>
      </c>
      <c r="C111" s="35" t="s">
        <v>154</v>
      </c>
      <c r="D111" s="44">
        <v>7897076917744</v>
      </c>
      <c r="E111" s="36" t="s">
        <v>843</v>
      </c>
      <c r="F111" s="45">
        <v>224</v>
      </c>
      <c r="G111" s="38">
        <f>VLOOKUP(B111,tABELA!C:BO,58,0)</f>
        <v>61.518668304741027</v>
      </c>
      <c r="H111" s="39">
        <f>PR!H111</f>
        <v>0.72</v>
      </c>
      <c r="I111" s="40">
        <v>0.05</v>
      </c>
      <c r="J111" s="40">
        <f t="shared" si="8"/>
        <v>0.77</v>
      </c>
      <c r="K111" s="41">
        <v>0.13539999999999999</v>
      </c>
      <c r="L111" s="38">
        <f t="shared" si="7"/>
        <v>12.233479341744189</v>
      </c>
      <c r="M111" s="42"/>
      <c r="O111" s="6"/>
    </row>
    <row r="112" spans="1:15" x14ac:dyDescent="0.3">
      <c r="B112" s="34">
        <v>1778</v>
      </c>
      <c r="C112" s="35" t="s">
        <v>155</v>
      </c>
      <c r="D112" s="44">
        <v>7897076917782</v>
      </c>
      <c r="E112" s="36" t="s">
        <v>843</v>
      </c>
      <c r="F112" s="45">
        <v>192</v>
      </c>
      <c r="G112" s="38">
        <f>VLOOKUP(B112,tABELA!C:BO,58,0)</f>
        <v>107.77937452057191</v>
      </c>
      <c r="H112" s="39">
        <f>PR!H112</f>
        <v>0.72</v>
      </c>
      <c r="I112" s="40">
        <v>0.05</v>
      </c>
      <c r="J112" s="40">
        <f t="shared" si="8"/>
        <v>0.77</v>
      </c>
      <c r="K112" s="41">
        <v>0.13539999999999999</v>
      </c>
      <c r="L112" s="38">
        <f t="shared" si="7"/>
        <v>21.432790858411884</v>
      </c>
      <c r="M112" s="42"/>
      <c r="O112" s="6"/>
    </row>
    <row r="113" spans="1:15" x14ac:dyDescent="0.3">
      <c r="B113" s="34">
        <v>2221</v>
      </c>
      <c r="C113" s="35" t="s">
        <v>151</v>
      </c>
      <c r="D113" s="44">
        <v>7897076922212</v>
      </c>
      <c r="E113" s="36" t="s">
        <v>843</v>
      </c>
      <c r="F113" s="45">
        <v>240</v>
      </c>
      <c r="G113" s="38">
        <f>VLOOKUP(B113,tABELA!C:BO,58,0)</f>
        <v>27.595004483217863</v>
      </c>
      <c r="H113" s="39">
        <f>PR!H113</f>
        <v>0.72</v>
      </c>
      <c r="I113" s="40">
        <v>0.05</v>
      </c>
      <c r="J113" s="40">
        <f t="shared" si="8"/>
        <v>0.77</v>
      </c>
      <c r="K113" s="41">
        <v>0.13539999999999999</v>
      </c>
      <c r="L113" s="38">
        <f t="shared" si="7"/>
        <v>5.4874874015237376</v>
      </c>
      <c r="M113" s="42"/>
      <c r="O113" s="6"/>
    </row>
    <row r="114" spans="1:15" x14ac:dyDescent="0.3">
      <c r="B114" s="34">
        <v>2242</v>
      </c>
      <c r="C114" s="35" t="s">
        <v>153</v>
      </c>
      <c r="D114" s="44">
        <v>7897076922427</v>
      </c>
      <c r="E114" s="36" t="s">
        <v>843</v>
      </c>
      <c r="F114" s="45">
        <v>120</v>
      </c>
      <c r="G114" s="38">
        <f>VLOOKUP(B114,tABELA!C:BO,58,0)</f>
        <v>61.800511433167578</v>
      </c>
      <c r="H114" s="39">
        <f>PR!H114</f>
        <v>0.65</v>
      </c>
      <c r="I114" s="40">
        <v>0.05</v>
      </c>
      <c r="J114" s="40">
        <f t="shared" si="8"/>
        <v>0.70000000000000007</v>
      </c>
      <c r="K114" s="41">
        <v>0.13539999999999999</v>
      </c>
      <c r="L114" s="38">
        <f t="shared" si="7"/>
        <v>16.029816655535008</v>
      </c>
      <c r="M114" s="42"/>
      <c r="O114" s="6"/>
    </row>
    <row r="115" spans="1:15" x14ac:dyDescent="0.3">
      <c r="A115" s="50"/>
      <c r="B115" s="51">
        <v>1106</v>
      </c>
      <c r="C115" s="52" t="s">
        <v>156</v>
      </c>
      <c r="D115" s="53">
        <v>7897076911063</v>
      </c>
      <c r="E115" s="54" t="s">
        <v>842</v>
      </c>
      <c r="F115" s="55">
        <v>192</v>
      </c>
      <c r="G115" s="38">
        <f>VLOOKUP(B115,tABELA!C:BO,58,0)</f>
        <v>14.79</v>
      </c>
      <c r="H115" s="39">
        <f>PR!H115</f>
        <v>0.76</v>
      </c>
      <c r="I115" s="40">
        <v>0.05</v>
      </c>
      <c r="J115" s="40">
        <f t="shared" si="8"/>
        <v>0.81</v>
      </c>
      <c r="K115" s="41">
        <v>0.1075</v>
      </c>
      <c r="L115" s="38">
        <f>(G115-G115*J115)*(1-K115)</f>
        <v>2.5080142499999987</v>
      </c>
      <c r="M115" s="42"/>
      <c r="O115" s="6"/>
    </row>
    <row r="116" spans="1:15" s="50" customFormat="1" x14ac:dyDescent="0.3">
      <c r="B116" s="51">
        <v>1107</v>
      </c>
      <c r="C116" s="52" t="s">
        <v>158</v>
      </c>
      <c r="D116" s="53">
        <v>7897076911070</v>
      </c>
      <c r="E116" s="54" t="s">
        <v>842</v>
      </c>
      <c r="F116" s="55">
        <v>192</v>
      </c>
      <c r="G116" s="38">
        <f>VLOOKUP(B116,tABELA!C:BO,58,0)</f>
        <v>29.67</v>
      </c>
      <c r="H116" s="39">
        <f>PR!H116</f>
        <v>0.76</v>
      </c>
      <c r="I116" s="40">
        <v>0.05</v>
      </c>
      <c r="J116" s="40">
        <f t="shared" si="8"/>
        <v>0.81</v>
      </c>
      <c r="K116" s="41">
        <v>0.1075</v>
      </c>
      <c r="L116" s="38">
        <f>(G116-G116*J116)*(1-K116)</f>
        <v>5.0312902499999996</v>
      </c>
      <c r="M116" s="42"/>
      <c r="O116" s="6"/>
    </row>
    <row r="117" spans="1:15" s="46" customFormat="1" x14ac:dyDescent="0.3">
      <c r="A117" s="43" t="s">
        <v>206</v>
      </c>
      <c r="B117" s="47">
        <v>814</v>
      </c>
      <c r="C117" s="48" t="s">
        <v>159</v>
      </c>
      <c r="D117" s="30">
        <v>7897076908148</v>
      </c>
      <c r="E117" s="49" t="s">
        <v>843</v>
      </c>
      <c r="F117" s="29">
        <v>112</v>
      </c>
      <c r="G117" s="38">
        <f>VLOOKUP(B117,tABELA!C:BO,58,0)</f>
        <v>60.545028406540212</v>
      </c>
      <c r="H117" s="39">
        <f>PR!H117</f>
        <v>0.81</v>
      </c>
      <c r="I117" s="40">
        <v>0.05</v>
      </c>
      <c r="J117" s="40">
        <f t="shared" si="8"/>
        <v>0.8600000000000001</v>
      </c>
      <c r="K117" s="41">
        <v>0.13539999999999999</v>
      </c>
      <c r="L117" s="38">
        <f t="shared" ref="L117:L120" si="9">(G117-G117*J117)*(1-K117)</f>
        <v>7.3286124184412484</v>
      </c>
      <c r="M117" s="42"/>
      <c r="O117" s="6"/>
    </row>
    <row r="118" spans="1:15" s="43" customFormat="1" x14ac:dyDescent="0.3">
      <c r="A118"/>
      <c r="B118" s="34">
        <v>2357</v>
      </c>
      <c r="C118" s="35" t="s">
        <v>164</v>
      </c>
      <c r="D118" s="44">
        <v>7897076923578</v>
      </c>
      <c r="E118" s="36" t="s">
        <v>843</v>
      </c>
      <c r="F118" s="45">
        <v>216</v>
      </c>
      <c r="G118" s="38">
        <f>VLOOKUP(B118,tABELA!C:BO,58,0)</f>
        <v>170.10973726277678</v>
      </c>
      <c r="H118" s="39">
        <f>PR!H118</f>
        <v>0.62</v>
      </c>
      <c r="I118" s="40">
        <v>0.05</v>
      </c>
      <c r="J118" s="40">
        <f t="shared" si="8"/>
        <v>0.67</v>
      </c>
      <c r="K118" s="41">
        <v>0.13539999999999999</v>
      </c>
      <c r="L118" s="38">
        <f t="shared" si="9"/>
        <v>48.535370016340948</v>
      </c>
      <c r="M118" s="42"/>
      <c r="O118" s="6"/>
    </row>
    <row r="119" spans="1:15" ht="13.95" customHeight="1" x14ac:dyDescent="0.3">
      <c r="B119" s="34">
        <v>2353</v>
      </c>
      <c r="C119" s="35" t="s">
        <v>161</v>
      </c>
      <c r="D119" s="44">
        <v>7897076923530</v>
      </c>
      <c r="E119" s="36" t="s">
        <v>843</v>
      </c>
      <c r="F119" s="45">
        <v>240</v>
      </c>
      <c r="G119" s="38">
        <f>VLOOKUP(B119,tABELA!C:BO,58,0)</f>
        <v>42.540079999403886</v>
      </c>
      <c r="H119" s="39">
        <f>PR!H119</f>
        <v>0.5</v>
      </c>
      <c r="I119" s="40">
        <v>0.05</v>
      </c>
      <c r="J119" s="40">
        <f t="shared" si="8"/>
        <v>0.55000000000000004</v>
      </c>
      <c r="K119" s="41">
        <v>0.13539999999999999</v>
      </c>
      <c r="L119" s="38">
        <f t="shared" si="9"/>
        <v>16.551068925368071</v>
      </c>
      <c r="M119" s="42"/>
      <c r="O119" s="6"/>
    </row>
    <row r="120" spans="1:15" x14ac:dyDescent="0.3">
      <c r="B120" s="34">
        <v>2355</v>
      </c>
      <c r="C120" s="35" t="s">
        <v>163</v>
      </c>
      <c r="D120" s="44">
        <v>7897076923554</v>
      </c>
      <c r="E120" s="36" t="s">
        <v>843</v>
      </c>
      <c r="F120" s="45">
        <v>192</v>
      </c>
      <c r="G120" s="38">
        <f>VLOOKUP(B120,tABELA!C:BO,58,0)</f>
        <v>85.042222947678695</v>
      </c>
      <c r="H120" s="39">
        <f>PR!H120</f>
        <v>0.62</v>
      </c>
      <c r="I120" s="40">
        <v>0.05</v>
      </c>
      <c r="J120" s="40">
        <f t="shared" si="8"/>
        <v>0.67</v>
      </c>
      <c r="K120" s="41">
        <v>0.13539999999999999</v>
      </c>
      <c r="L120" s="38">
        <f t="shared" si="9"/>
        <v>24.264076966985787</v>
      </c>
      <c r="M120" s="42"/>
      <c r="O120" s="6"/>
    </row>
    <row r="121" spans="1:15" ht="13.95" customHeight="1" x14ac:dyDescent="0.3">
      <c r="B121" s="34">
        <v>2168</v>
      </c>
      <c r="C121" s="35" t="s">
        <v>165</v>
      </c>
      <c r="D121" s="44">
        <v>7897076921680</v>
      </c>
      <c r="E121" s="36" t="s">
        <v>842</v>
      </c>
      <c r="F121" s="45">
        <v>96</v>
      </c>
      <c r="G121" s="38">
        <f>VLOOKUP(B121,tABELA!C:BO,58,0)</f>
        <v>136.4</v>
      </c>
      <c r="H121" s="39">
        <f>PR!H121</f>
        <v>0.55000000000000004</v>
      </c>
      <c r="I121" s="40">
        <v>0.05</v>
      </c>
      <c r="J121" s="40">
        <f t="shared" si="8"/>
        <v>0.60000000000000009</v>
      </c>
      <c r="K121" s="41">
        <v>0.1075</v>
      </c>
      <c r="L121" s="38">
        <f>(G121-G121*J121)*(1-K121)</f>
        <v>48.694799999999987</v>
      </c>
      <c r="M121" s="42"/>
      <c r="O121" s="6"/>
    </row>
    <row r="122" spans="1:15" ht="13.95" customHeight="1" x14ac:dyDescent="0.3">
      <c r="B122" s="34">
        <v>2167</v>
      </c>
      <c r="C122" s="35" t="s">
        <v>167</v>
      </c>
      <c r="D122" s="44">
        <v>7897076921673</v>
      </c>
      <c r="E122" s="36" t="s">
        <v>842</v>
      </c>
      <c r="F122" s="45">
        <v>96</v>
      </c>
      <c r="G122" s="38">
        <f>VLOOKUP(B122,tABELA!C:BO,58,0)</f>
        <v>111.43</v>
      </c>
      <c r="H122" s="39">
        <f>PR!H122</f>
        <v>0.55000000000000004</v>
      </c>
      <c r="I122" s="40">
        <v>0.05</v>
      </c>
      <c r="J122" s="40">
        <f t="shared" si="8"/>
        <v>0.60000000000000009</v>
      </c>
      <c r="K122" s="41">
        <v>0.1075</v>
      </c>
      <c r="L122" s="38">
        <f>(G122-G122*J122)*(1-K122)</f>
        <v>39.780509999999985</v>
      </c>
      <c r="M122" s="42"/>
      <c r="O122" s="6"/>
    </row>
    <row r="123" spans="1:15" s="50" customFormat="1" x14ac:dyDescent="0.3">
      <c r="A123"/>
      <c r="B123" s="34">
        <v>2388</v>
      </c>
      <c r="C123" s="35" t="s">
        <v>168</v>
      </c>
      <c r="D123" s="44">
        <v>7897076923882</v>
      </c>
      <c r="E123" s="36" t="s">
        <v>843</v>
      </c>
      <c r="F123" s="45">
        <v>84</v>
      </c>
      <c r="G123" s="38">
        <f>VLOOKUP(B123,tABELA!C:BO,58,0)</f>
        <v>257.54056412540791</v>
      </c>
      <c r="H123" s="39">
        <f>PR!H123</f>
        <v>0.35</v>
      </c>
      <c r="I123" s="40">
        <v>0.05</v>
      </c>
      <c r="J123" s="40">
        <f t="shared" si="8"/>
        <v>0.39999999999999997</v>
      </c>
      <c r="K123" s="41">
        <v>0.13539999999999999</v>
      </c>
      <c r="L123" s="38">
        <f>(G123-G123*J123)*(1-K123)</f>
        <v>133.60174304569662</v>
      </c>
      <c r="M123" s="42"/>
      <c r="O123" s="6"/>
    </row>
    <row r="124" spans="1:15" ht="13.95" customHeight="1" x14ac:dyDescent="0.3">
      <c r="B124" s="34">
        <v>907</v>
      </c>
      <c r="C124" s="35" t="s">
        <v>170</v>
      </c>
      <c r="D124" s="44">
        <v>7897076909077</v>
      </c>
      <c r="E124" s="36" t="s">
        <v>842</v>
      </c>
      <c r="F124" s="45">
        <v>112</v>
      </c>
      <c r="G124" s="38">
        <f>VLOOKUP(B124,tABELA!C:BO,58,0)</f>
        <v>33.93</v>
      </c>
      <c r="H124" s="39">
        <f>PR!H124</f>
        <v>0.27</v>
      </c>
      <c r="I124" s="40">
        <v>0.05</v>
      </c>
      <c r="J124" s="40">
        <f t="shared" si="8"/>
        <v>0.32</v>
      </c>
      <c r="K124" s="41">
        <v>0.1075</v>
      </c>
      <c r="L124" s="38">
        <f>(G124-G124*J124)*(1-K124)</f>
        <v>20.592117000000002</v>
      </c>
      <c r="M124" s="42"/>
      <c r="O124" s="6"/>
    </row>
    <row r="125" spans="1:15" x14ac:dyDescent="0.3">
      <c r="B125" s="34">
        <v>2268</v>
      </c>
      <c r="C125" s="35" t="s">
        <v>172</v>
      </c>
      <c r="D125" s="44">
        <v>7897076922687</v>
      </c>
      <c r="E125" s="36" t="s">
        <v>843</v>
      </c>
      <c r="F125" s="45">
        <v>160</v>
      </c>
      <c r="G125" s="38">
        <f>VLOOKUP(B125,tABELA!C:BO,58,0)</f>
        <v>71.686935835027384</v>
      </c>
      <c r="H125" s="39">
        <f>PR!H125</f>
        <v>0.39</v>
      </c>
      <c r="I125" s="40">
        <v>0.05</v>
      </c>
      <c r="J125" s="40">
        <f t="shared" si="8"/>
        <v>0.44</v>
      </c>
      <c r="K125" s="41">
        <v>0.13539999999999999</v>
      </c>
      <c r="L125" s="38">
        <f t="shared" ref="L125:L134" si="10">(G125-G125*J125)*(1-K125)</f>
        <v>34.709093844860213</v>
      </c>
      <c r="M125" s="42"/>
      <c r="O125" s="6"/>
    </row>
    <row r="126" spans="1:15" x14ac:dyDescent="0.3">
      <c r="B126" s="34">
        <v>2272</v>
      </c>
      <c r="C126" s="35" t="s">
        <v>174</v>
      </c>
      <c r="D126" s="44">
        <v>7897076922724</v>
      </c>
      <c r="E126" s="36" t="s">
        <v>843</v>
      </c>
      <c r="F126" s="45">
        <v>160</v>
      </c>
      <c r="G126" s="38">
        <f>VLOOKUP(B126,tABELA!C:BO,58,0)</f>
        <v>142.36296606374606</v>
      </c>
      <c r="H126" s="39">
        <f>PR!H126</f>
        <v>0.39</v>
      </c>
      <c r="I126" s="40">
        <v>0.05</v>
      </c>
      <c r="J126" s="40">
        <f t="shared" si="8"/>
        <v>0.44</v>
      </c>
      <c r="K126" s="41">
        <v>0.13539999999999999</v>
      </c>
      <c r="L126" s="38">
        <f t="shared" si="10"/>
        <v>68.928731456880314</v>
      </c>
      <c r="M126" s="42"/>
      <c r="O126" s="6"/>
    </row>
    <row r="127" spans="1:15" x14ac:dyDescent="0.3">
      <c r="B127" s="34">
        <v>1305</v>
      </c>
      <c r="C127" s="35" t="s">
        <v>175</v>
      </c>
      <c r="D127" s="44">
        <v>7897076913050</v>
      </c>
      <c r="E127" s="36" t="s">
        <v>843</v>
      </c>
      <c r="F127" s="45">
        <v>144</v>
      </c>
      <c r="G127" s="38">
        <f>VLOOKUP(B127,tABELA!C:BO,58,0)</f>
        <v>120.25733847909289</v>
      </c>
      <c r="H127" s="39">
        <f>PR!H127</f>
        <v>0.45</v>
      </c>
      <c r="I127" s="40">
        <v>0.05</v>
      </c>
      <c r="J127" s="40">
        <f t="shared" si="8"/>
        <v>0.5</v>
      </c>
      <c r="K127" s="41">
        <v>0.13539999999999999</v>
      </c>
      <c r="L127" s="38">
        <f t="shared" si="10"/>
        <v>51.987247424511857</v>
      </c>
      <c r="M127" s="42"/>
      <c r="O127" s="6"/>
    </row>
    <row r="128" spans="1:15" x14ac:dyDescent="0.3">
      <c r="B128" s="34">
        <v>1311</v>
      </c>
      <c r="C128" s="35" t="s">
        <v>177</v>
      </c>
      <c r="D128" s="44">
        <v>7897076913111</v>
      </c>
      <c r="E128" s="36" t="s">
        <v>843</v>
      </c>
      <c r="F128" s="45">
        <v>84</v>
      </c>
      <c r="G128" s="38">
        <f>VLOOKUP(B128,tABELA!C:BO,58,0)</f>
        <v>487.51174587018232</v>
      </c>
      <c r="H128" s="39">
        <f>PR!H128</f>
        <v>0.45</v>
      </c>
      <c r="I128" s="40">
        <v>0.05</v>
      </c>
      <c r="J128" s="40">
        <f t="shared" si="8"/>
        <v>0.5</v>
      </c>
      <c r="K128" s="41">
        <v>0.13539999999999999</v>
      </c>
      <c r="L128" s="38">
        <f t="shared" si="10"/>
        <v>210.75132773967982</v>
      </c>
      <c r="M128" s="42"/>
      <c r="O128" s="6"/>
    </row>
    <row r="129" spans="1:15" s="43" customFormat="1" x14ac:dyDescent="0.3">
      <c r="A129" s="43" t="s">
        <v>206</v>
      </c>
      <c r="B129" s="47">
        <v>846</v>
      </c>
      <c r="C129" s="48" t="s">
        <v>178</v>
      </c>
      <c r="D129" s="44">
        <v>7897076908469</v>
      </c>
      <c r="E129" s="49" t="s">
        <v>843</v>
      </c>
      <c r="F129" s="29">
        <v>144</v>
      </c>
      <c r="G129" s="38">
        <f>VLOOKUP(B129,tABELA!C:BO,58,0)</f>
        <v>41.635916699376999</v>
      </c>
      <c r="H129" s="39">
        <f>PR!H129</f>
        <v>0.72</v>
      </c>
      <c r="I129" s="40">
        <v>0.05</v>
      </c>
      <c r="J129" s="40">
        <f t="shared" si="8"/>
        <v>0.77</v>
      </c>
      <c r="K129" s="41">
        <v>0.13539999999999999</v>
      </c>
      <c r="L129" s="38">
        <f t="shared" si="10"/>
        <v>8.2796351230047129</v>
      </c>
      <c r="M129" s="42"/>
      <c r="O129" s="6"/>
    </row>
    <row r="130" spans="1:15" s="43" customFormat="1" x14ac:dyDescent="0.3">
      <c r="A130" s="43" t="s">
        <v>206</v>
      </c>
      <c r="B130" s="47">
        <v>954</v>
      </c>
      <c r="C130" s="48" t="s">
        <v>181</v>
      </c>
      <c r="D130" s="44">
        <v>7897076909541</v>
      </c>
      <c r="E130" s="49" t="s">
        <v>843</v>
      </c>
      <c r="F130" s="29">
        <v>120</v>
      </c>
      <c r="G130" s="38">
        <f>VLOOKUP(B130,tABELA!C:BO,58,0)</f>
        <v>66.899309847429734</v>
      </c>
      <c r="H130" s="39">
        <f>PR!H130</f>
        <v>0.74</v>
      </c>
      <c r="I130" s="40">
        <v>0.05</v>
      </c>
      <c r="J130" s="40">
        <f t="shared" si="8"/>
        <v>0.79</v>
      </c>
      <c r="K130" s="41">
        <v>0.13539999999999999</v>
      </c>
      <c r="L130" s="38">
        <f t="shared" si="10"/>
        <v>12.146640091758425</v>
      </c>
      <c r="M130" s="42"/>
      <c r="O130" s="6"/>
    </row>
    <row r="131" spans="1:15" x14ac:dyDescent="0.3">
      <c r="B131" s="34">
        <v>2370</v>
      </c>
      <c r="C131" s="35" t="s">
        <v>183</v>
      </c>
      <c r="D131" s="44">
        <v>7897076923707</v>
      </c>
      <c r="E131" s="36" t="s">
        <v>843</v>
      </c>
      <c r="F131" s="45">
        <v>192</v>
      </c>
      <c r="G131" s="38">
        <f>VLOOKUP(B131,tABELA!C:BO,58,0)</f>
        <v>59.219736812487625</v>
      </c>
      <c r="H131" s="39">
        <f>PR!H131</f>
        <v>0.55000000000000004</v>
      </c>
      <c r="I131" s="40">
        <v>0.05</v>
      </c>
      <c r="J131" s="40">
        <f t="shared" si="8"/>
        <v>0.60000000000000009</v>
      </c>
      <c r="K131" s="41">
        <v>0.13539999999999999</v>
      </c>
      <c r="L131" s="38">
        <f t="shared" si="10"/>
        <v>20.480553779230718</v>
      </c>
      <c r="M131" s="42"/>
      <c r="O131" s="6"/>
    </row>
    <row r="132" spans="1:15" x14ac:dyDescent="0.3">
      <c r="B132" s="34">
        <v>2371</v>
      </c>
      <c r="C132" s="35" t="s">
        <v>185</v>
      </c>
      <c r="D132" s="44">
        <v>7897076923714</v>
      </c>
      <c r="E132" s="36" t="s">
        <v>843</v>
      </c>
      <c r="F132" s="45">
        <v>128</v>
      </c>
      <c r="G132" s="38">
        <f>VLOOKUP(B132,tABELA!C:BO,58,0)</f>
        <v>118.42682794126557</v>
      </c>
      <c r="H132" s="39">
        <f>PR!H132</f>
        <v>0.53</v>
      </c>
      <c r="I132" s="40">
        <v>0.05</v>
      </c>
      <c r="J132" s="40">
        <f t="shared" si="8"/>
        <v>0.58000000000000007</v>
      </c>
      <c r="K132" s="41">
        <v>0.13539999999999999</v>
      </c>
      <c r="L132" s="38">
        <f t="shared" si="10"/>
        <v>43.004570883967652</v>
      </c>
      <c r="M132" s="42"/>
      <c r="O132" s="6"/>
    </row>
    <row r="133" spans="1:15" x14ac:dyDescent="0.3">
      <c r="B133" s="35">
        <v>2429</v>
      </c>
      <c r="C133" s="44" t="s">
        <v>840</v>
      </c>
      <c r="D133" s="36" t="s">
        <v>321</v>
      </c>
      <c r="E133" s="36" t="s">
        <v>842</v>
      </c>
      <c r="F133" s="44"/>
      <c r="G133" s="38">
        <f>VLOOKUP(B133,tABELA!C:BO,58,0)</f>
        <v>222.87</v>
      </c>
      <c r="H133" s="39">
        <f>PR!H133</f>
        <v>0.3</v>
      </c>
      <c r="I133" s="40">
        <v>0.05</v>
      </c>
      <c r="J133" s="40">
        <f t="shared" ref="J133:J134" si="11">H133+I133</f>
        <v>0.35</v>
      </c>
      <c r="K133" s="41">
        <v>0.1075</v>
      </c>
      <c r="L133" s="38">
        <f t="shared" si="10"/>
        <v>129.29245874999998</v>
      </c>
    </row>
    <row r="134" spans="1:15" x14ac:dyDescent="0.3">
      <c r="B134" s="35">
        <v>2431</v>
      </c>
      <c r="C134" s="44" t="s">
        <v>841</v>
      </c>
      <c r="D134" s="36" t="s">
        <v>327</v>
      </c>
      <c r="E134" s="36" t="s">
        <v>842</v>
      </c>
      <c r="F134" s="44"/>
      <c r="G134" s="38">
        <f>VLOOKUP(B134,tABELA!C:BO,58,0)</f>
        <v>275.42</v>
      </c>
      <c r="H134" s="39">
        <f>PR!H134</f>
        <v>0.3</v>
      </c>
      <c r="I134" s="40">
        <v>0.05</v>
      </c>
      <c r="J134" s="40">
        <f t="shared" si="11"/>
        <v>0.35</v>
      </c>
      <c r="K134" s="41">
        <v>0.1075</v>
      </c>
      <c r="L134" s="38">
        <f t="shared" si="10"/>
        <v>159.77802750000001</v>
      </c>
    </row>
    <row r="137" spans="1:15" x14ac:dyDescent="0.3">
      <c r="M137" s="24"/>
    </row>
  </sheetData>
  <autoFilter ref="A8:O134" xr:uid="{1AAFF0FA-7C27-4A8A-905B-72D3C816D80D}"/>
  <mergeCells count="1">
    <mergeCell ref="B6:G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F057-399F-4074-A2C6-D38FF7D65E20}">
  <dimension ref="A1:BP169"/>
  <sheetViews>
    <sheetView showGridLines="0" zoomScale="70" zoomScaleNormal="70" workbookViewId="0">
      <pane ySplit="9" topLeftCell="A10" activePane="bottomLeft" state="frozen"/>
      <selection activeCell="M1" sqref="M1"/>
      <selection pane="bottomLeft" activeCell="BH19" sqref="BH19"/>
    </sheetView>
  </sheetViews>
  <sheetFormatPr defaultColWidth="8.77734375" defaultRowHeight="14.4" x14ac:dyDescent="0.3"/>
  <cols>
    <col min="1" max="1" width="9.44140625" style="132" hidden="1" customWidth="1"/>
    <col min="2" max="2" width="22.44140625" style="132" hidden="1" customWidth="1"/>
    <col min="3" max="3" width="14.21875" style="132" bestFit="1" customWidth="1"/>
    <col min="4" max="4" width="13.33203125" style="132" bestFit="1" customWidth="1"/>
    <col min="5" max="5" width="21.109375" style="132" hidden="1" customWidth="1"/>
    <col min="6" max="6" width="14.6640625" style="132" hidden="1" customWidth="1"/>
    <col min="7" max="7" width="13.44140625" style="132" hidden="1" customWidth="1"/>
    <col min="8" max="8" width="14.6640625" style="132" hidden="1" customWidth="1"/>
    <col min="9" max="9" width="18.33203125" style="132" hidden="1" customWidth="1"/>
    <col min="10" max="10" width="30.5546875" style="132" customWidth="1"/>
    <col min="11" max="11" width="34.21875" style="132" customWidth="1"/>
    <col min="12" max="12" width="19.44140625" style="132" hidden="1" customWidth="1"/>
    <col min="13" max="13" width="26.77734375" style="132" hidden="1" customWidth="1"/>
    <col min="14" max="14" width="17" style="195" hidden="1" customWidth="1"/>
    <col min="15" max="15" width="21.21875" style="196" bestFit="1" customWidth="1"/>
    <col min="16" max="16" width="17.109375" style="132" hidden="1" customWidth="1"/>
    <col min="17" max="17" width="12.21875" style="132" hidden="1" customWidth="1"/>
    <col min="18" max="18" width="14.21875" style="132" hidden="1" customWidth="1"/>
    <col min="19" max="19" width="21.88671875" style="132" hidden="1" customWidth="1"/>
    <col min="20" max="20" width="10.44140625" style="132" hidden="1" customWidth="1"/>
    <col min="21" max="21" width="11.5546875" style="132" hidden="1" customWidth="1"/>
    <col min="22" max="22" width="24.5546875" style="132" hidden="1" customWidth="1"/>
    <col min="23" max="23" width="11.21875" style="132" hidden="1" customWidth="1"/>
    <col min="24" max="24" width="24.5546875" style="132" hidden="1" customWidth="1"/>
    <col min="25" max="25" width="11.21875" style="132" hidden="1" customWidth="1"/>
    <col min="26" max="26" width="18.33203125" style="132" hidden="1" customWidth="1"/>
    <col min="27" max="27" width="15" style="132" hidden="1" customWidth="1"/>
    <col min="28" max="28" width="24.5546875" style="132" hidden="1" customWidth="1"/>
    <col min="29" max="29" width="11.21875" style="197" hidden="1" customWidth="1"/>
    <col min="30" max="30" width="18.33203125" style="197" hidden="1" customWidth="1"/>
    <col min="31" max="31" width="15" style="197" hidden="1" customWidth="1"/>
    <col min="32" max="32" width="24.5546875" style="132" hidden="1" customWidth="1"/>
    <col min="33" max="33" width="11.21875" style="132" hidden="1" customWidth="1"/>
    <col min="34" max="34" width="18.33203125" style="132" hidden="1" customWidth="1"/>
    <col min="35" max="35" width="15" style="132" hidden="1" customWidth="1"/>
    <col min="36" max="36" width="24.5546875" style="132" hidden="1" customWidth="1"/>
    <col min="37" max="37" width="11.21875" style="132" hidden="1" customWidth="1"/>
    <col min="38" max="38" width="18.33203125" style="132" hidden="1" customWidth="1"/>
    <col min="39" max="39" width="15" style="132" hidden="1" customWidth="1"/>
    <col min="40" max="40" width="24.5546875" style="132" hidden="1" customWidth="1"/>
    <col min="41" max="41" width="11.21875" style="132" hidden="1" customWidth="1"/>
    <col min="42" max="42" width="18.33203125" style="132" hidden="1" customWidth="1"/>
    <col min="43" max="43" width="15" style="132" hidden="1" customWidth="1"/>
    <col min="44" max="44" width="24.5546875" style="132" hidden="1" customWidth="1"/>
    <col min="45" max="45" width="11.21875" style="132" hidden="1" customWidth="1"/>
    <col min="46" max="46" width="18.33203125" style="132" hidden="1" customWidth="1"/>
    <col min="47" max="47" width="15" style="132" hidden="1" customWidth="1"/>
    <col min="48" max="48" width="24.5546875" style="132" bestFit="1" customWidth="1"/>
    <col min="49" max="49" width="11.21875" style="132" bestFit="1" customWidth="1"/>
    <col min="50" max="50" width="18.33203125" style="132" hidden="1" customWidth="1"/>
    <col min="51" max="51" width="15" style="132" hidden="1" customWidth="1"/>
    <col min="52" max="52" width="24.5546875" style="132" hidden="1" customWidth="1"/>
    <col min="53" max="53" width="11.21875" style="132" hidden="1" customWidth="1"/>
    <col min="54" max="54" width="18.33203125" style="132" hidden="1" customWidth="1"/>
    <col min="55" max="55" width="15" style="132" hidden="1" customWidth="1"/>
    <col min="56" max="56" width="24.5546875" style="132" hidden="1" customWidth="1"/>
    <col min="57" max="57" width="11.21875" style="132" hidden="1" customWidth="1"/>
    <col min="58" max="58" width="24.5546875" style="132" hidden="1" customWidth="1"/>
    <col min="59" max="59" width="15" style="132" hidden="1" customWidth="1"/>
    <col min="60" max="60" width="24.5546875" style="132" bestFit="1" customWidth="1"/>
    <col min="61" max="61" width="11.21875" style="132" bestFit="1" customWidth="1"/>
    <col min="62" max="62" width="24.5546875" style="132" hidden="1" customWidth="1"/>
    <col min="63" max="63" width="15" style="132" hidden="1" customWidth="1"/>
    <col min="64" max="64" width="24.5546875" style="132" bestFit="1" customWidth="1"/>
    <col min="65" max="65" width="11.21875" style="132" bestFit="1" customWidth="1"/>
    <col min="66" max="66" width="24.5546875" style="132" hidden="1" customWidth="1"/>
    <col min="67" max="67" width="15" style="132" hidden="1" customWidth="1"/>
    <col min="68" max="68" width="7.88671875" style="83" customWidth="1"/>
    <col min="69" max="16384" width="8.77734375" style="132"/>
  </cols>
  <sheetData>
    <row r="1" spans="1:68" s="61" customFormat="1" ht="13.8" x14ac:dyDescent="0.3">
      <c r="J1" s="62" t="s">
        <v>194</v>
      </c>
      <c r="K1" s="61" t="s">
        <v>209</v>
      </c>
      <c r="M1" s="62"/>
      <c r="N1" s="63"/>
      <c r="O1" s="63"/>
      <c r="P1" s="62"/>
      <c r="Q1" s="62"/>
      <c r="R1" s="62"/>
      <c r="S1" s="64" t="s">
        <v>210</v>
      </c>
      <c r="T1" s="64"/>
      <c r="U1" s="62"/>
      <c r="V1" s="65">
        <v>1.012146</v>
      </c>
      <c r="W1" s="65">
        <v>0.72548100000000004</v>
      </c>
      <c r="X1" s="65">
        <v>1.3144750000000001</v>
      </c>
      <c r="Y1" s="65">
        <v>0.72548100000000004</v>
      </c>
      <c r="Z1" s="65"/>
      <c r="AA1" s="65">
        <v>0.72332695984703632</v>
      </c>
      <c r="AB1" s="65">
        <v>1.305995</v>
      </c>
      <c r="AC1" s="66">
        <f>Y1</f>
        <v>0.72548100000000004</v>
      </c>
      <c r="AD1" s="66"/>
      <c r="AE1" s="66">
        <v>0.72330190494516078</v>
      </c>
      <c r="AF1" s="65">
        <v>1.297623</v>
      </c>
      <c r="AG1" s="66">
        <f>AC1</f>
        <v>0.72548100000000004</v>
      </c>
      <c r="AH1" s="66"/>
      <c r="AI1" s="66">
        <v>0.72341661824520631</v>
      </c>
      <c r="AJ1" s="65">
        <v>1.2811969999999999</v>
      </c>
      <c r="AK1" s="66">
        <f>AG1</f>
        <v>0.72548100000000004</v>
      </c>
      <c r="AL1" s="66"/>
      <c r="AM1" s="66">
        <v>0.72336668628605061</v>
      </c>
      <c r="AN1" s="65">
        <v>1.273139</v>
      </c>
      <c r="AO1" s="66">
        <f>AK1</f>
        <v>0.72548100000000004</v>
      </c>
      <c r="AP1" s="66"/>
      <c r="AQ1" s="66">
        <v>0.72339585389930905</v>
      </c>
      <c r="AR1" s="65">
        <v>1.265182</v>
      </c>
      <c r="AS1" s="66">
        <f>AO1</f>
        <v>0.72548100000000004</v>
      </c>
      <c r="AT1" s="66"/>
      <c r="AU1" s="67">
        <v>0.72342539241009329</v>
      </c>
      <c r="AV1" s="65">
        <v>1.2573240000000001</v>
      </c>
      <c r="AW1" s="66">
        <f>AS1</f>
        <v>0.72548100000000004</v>
      </c>
      <c r="AX1" s="66"/>
      <c r="AY1" s="66">
        <v>0.72336598041175293</v>
      </c>
      <c r="AZ1" s="65">
        <v>1.249563</v>
      </c>
      <c r="BA1" s="66">
        <f>AW1</f>
        <v>0.72548100000000004</v>
      </c>
      <c r="BB1" s="66"/>
      <c r="BC1" s="67">
        <v>0.72339569503118084</v>
      </c>
      <c r="BD1" s="65">
        <v>1.234324</v>
      </c>
      <c r="BE1" s="66">
        <v>0.72342158859470473</v>
      </c>
      <c r="BF1" s="66"/>
      <c r="BG1" s="67">
        <v>0.72341733251382911</v>
      </c>
      <c r="BH1" s="65">
        <v>1.2194529999999999</v>
      </c>
      <c r="BI1" s="66">
        <f>BE1</f>
        <v>0.72342158859470473</v>
      </c>
      <c r="BJ1" s="66"/>
      <c r="BK1" s="67">
        <v>0.72341302555647158</v>
      </c>
      <c r="BL1" s="65">
        <v>1.150166</v>
      </c>
      <c r="BM1" s="66">
        <f>BI1</f>
        <v>0.72342158859470473</v>
      </c>
      <c r="BN1" s="66"/>
      <c r="BO1" s="66">
        <v>0.72333916083916094</v>
      </c>
      <c r="BP1" s="68"/>
    </row>
    <row r="2" spans="1:68" s="61" customFormat="1" ht="13.8" x14ac:dyDescent="0.3">
      <c r="J2" s="62" t="s">
        <v>195</v>
      </c>
      <c r="M2" s="62"/>
      <c r="N2" s="63"/>
      <c r="O2" s="63"/>
      <c r="P2" s="62"/>
      <c r="Q2" s="62"/>
      <c r="R2" s="62"/>
      <c r="S2" s="64" t="s">
        <v>211</v>
      </c>
      <c r="U2" s="62"/>
      <c r="V2" s="65">
        <v>1</v>
      </c>
      <c r="W2" s="65">
        <v>0.74545399999999995</v>
      </c>
      <c r="X2" s="65">
        <v>1.2987010000000001</v>
      </c>
      <c r="Y2" s="65">
        <v>0.74545399999999995</v>
      </c>
      <c r="Z2" s="65"/>
      <c r="AA2" s="65">
        <v>0.72339681984972914</v>
      </c>
      <c r="AB2" s="65">
        <v>1.2903230000000001</v>
      </c>
      <c r="AC2" s="65">
        <v>0.74545399999999995</v>
      </c>
      <c r="AD2" s="65"/>
      <c r="AE2" s="65">
        <v>0.72335561027084072</v>
      </c>
      <c r="AF2" s="65">
        <v>1.2820510000000001</v>
      </c>
      <c r="AG2" s="65">
        <v>0.74545399999999995</v>
      </c>
      <c r="AH2" s="65"/>
      <c r="AI2" s="65">
        <v>0.723362831858407</v>
      </c>
      <c r="AJ2" s="65">
        <v>1.2658229999999999</v>
      </c>
      <c r="AK2" s="65">
        <v>0.74545399999999995</v>
      </c>
      <c r="AL2" s="65"/>
      <c r="AM2" s="65">
        <v>0.72337755467909648</v>
      </c>
      <c r="AN2" s="65">
        <v>1.257862</v>
      </c>
      <c r="AO2" s="65">
        <v>0.74545399999999995</v>
      </c>
      <c r="AP2" s="65"/>
      <c r="AQ2" s="65">
        <v>0.72338505954529053</v>
      </c>
      <c r="AR2" s="65">
        <v>1.25</v>
      </c>
      <c r="AS2" s="65">
        <v>0.74545399999999995</v>
      </c>
      <c r="AT2" s="65"/>
      <c r="AU2" s="67">
        <v>0.72331154684095866</v>
      </c>
      <c r="AV2" s="65">
        <v>1.2422359999999999</v>
      </c>
      <c r="AW2" s="65">
        <v>0.74545399999999995</v>
      </c>
      <c r="AX2" s="65"/>
      <c r="AY2" s="65">
        <v>0.72341980270369022</v>
      </c>
      <c r="AZ2" s="65">
        <v>1.2345680000000001</v>
      </c>
      <c r="BA2" s="65">
        <v>0.74545399999999995</v>
      </c>
      <c r="BB2" s="65"/>
      <c r="BC2" s="67">
        <v>0.72334558823529416</v>
      </c>
      <c r="BD2" s="65">
        <v>1.2195119999999999</v>
      </c>
      <c r="BE2" s="65">
        <v>0.74545399999999995</v>
      </c>
      <c r="BF2" s="65"/>
      <c r="BG2" s="67">
        <v>0.72329735764793446</v>
      </c>
      <c r="BH2" s="65">
        <v>1.2048190000000001</v>
      </c>
      <c r="BI2" s="65">
        <v>0.74545399999999995</v>
      </c>
      <c r="BJ2" s="65"/>
      <c r="BK2" s="67">
        <v>0.72330005650781681</v>
      </c>
      <c r="BL2" s="65">
        <v>1.1363639999999999</v>
      </c>
      <c r="BM2" s="65">
        <v>0.74545399999999995</v>
      </c>
      <c r="BN2" s="65"/>
      <c r="BO2" s="65">
        <v>0.72338725783902535</v>
      </c>
      <c r="BP2" s="68"/>
    </row>
    <row r="3" spans="1:68" s="69" customFormat="1" x14ac:dyDescent="0.3">
      <c r="J3" s="70" t="s">
        <v>196</v>
      </c>
      <c r="K3" s="71" t="s">
        <v>212</v>
      </c>
      <c r="M3" s="70"/>
      <c r="N3" s="72"/>
      <c r="O3" s="72"/>
      <c r="P3" s="70"/>
      <c r="Q3" s="70"/>
      <c r="R3" s="70"/>
      <c r="S3" s="73"/>
      <c r="U3" s="70"/>
      <c r="V3" s="70"/>
      <c r="W3" s="70"/>
      <c r="X3" s="70">
        <f>100%-X7</f>
        <v>0.77</v>
      </c>
      <c r="Y3" s="73"/>
      <c r="Z3" s="73"/>
      <c r="AA3" s="73"/>
      <c r="AB3" s="70">
        <f>100%-AB7</f>
        <v>0.77500000000000002</v>
      </c>
      <c r="AC3" s="74"/>
      <c r="AD3" s="74"/>
      <c r="AE3" s="74"/>
      <c r="AF3" s="70">
        <f>100%-AF7</f>
        <v>0.78</v>
      </c>
      <c r="AG3" s="74"/>
      <c r="AH3" s="74"/>
      <c r="AI3" s="74"/>
      <c r="AJ3" s="70">
        <f>100%-AJ7</f>
        <v>0.79</v>
      </c>
      <c r="AK3" s="74"/>
      <c r="AL3" s="74"/>
      <c r="AM3" s="74"/>
      <c r="AN3" s="70">
        <f>100%-AN7</f>
        <v>0.79500000000000004</v>
      </c>
      <c r="AO3" s="71"/>
      <c r="AP3" s="71"/>
      <c r="AQ3" s="71"/>
      <c r="AR3" s="70">
        <f>100%-AR7</f>
        <v>0.8</v>
      </c>
      <c r="AS3" s="71"/>
      <c r="AT3" s="71"/>
      <c r="AU3" s="71"/>
      <c r="AV3" s="70">
        <f>100%-AV7</f>
        <v>0.80499999999999994</v>
      </c>
      <c r="AW3" s="74"/>
      <c r="AX3" s="74"/>
      <c r="AY3" s="74"/>
      <c r="AZ3" s="70">
        <f>100%-AZ7</f>
        <v>0.81</v>
      </c>
      <c r="BA3" s="71"/>
      <c r="BB3" s="71"/>
      <c r="BC3" s="71"/>
      <c r="BD3" s="70">
        <f>100%-BD7</f>
        <v>0.82000000000000006</v>
      </c>
      <c r="BE3" s="71"/>
      <c r="BF3" s="71"/>
      <c r="BG3" s="71"/>
      <c r="BI3" s="70"/>
      <c r="BJ3" s="70">
        <f>100%-BH7</f>
        <v>0.83</v>
      </c>
      <c r="BK3" s="71"/>
      <c r="BL3" s="70"/>
      <c r="BN3" s="70">
        <f>100%-BL7</f>
        <v>0.88</v>
      </c>
      <c r="BP3" s="75"/>
    </row>
    <row r="4" spans="1:68" s="76" customFormat="1" x14ac:dyDescent="0.3">
      <c r="F4" s="77"/>
      <c r="J4" s="78" t="s">
        <v>197</v>
      </c>
      <c r="M4" s="78"/>
      <c r="N4" s="79"/>
      <c r="O4" s="79"/>
      <c r="P4" s="78"/>
      <c r="Q4" s="78"/>
      <c r="R4" s="78"/>
      <c r="S4" s="219" t="s">
        <v>213</v>
      </c>
      <c r="T4" s="80">
        <v>0.04</v>
      </c>
      <c r="U4" s="81"/>
      <c r="V4" s="81"/>
      <c r="W4" s="81"/>
      <c r="X4" s="82">
        <f>((1-T4)-(1-X7))/(1-T4)</f>
        <v>0.19791666666666663</v>
      </c>
      <c r="Y4" s="82"/>
      <c r="Z4" s="82"/>
      <c r="AA4" s="82"/>
      <c r="AB4" s="82">
        <f>((1-T4)-(1-AB7))/(1-T4)</f>
        <v>0.19270833333333329</v>
      </c>
      <c r="AC4" s="82"/>
      <c r="AD4" s="82"/>
      <c r="AE4" s="82"/>
      <c r="AF4" s="82">
        <f>((1-T4)-(1-AF7))/(1-T4)</f>
        <v>0.18749999999999994</v>
      </c>
      <c r="AG4" s="82"/>
      <c r="AH4" s="82"/>
      <c r="AI4" s="82"/>
      <c r="AJ4" s="82">
        <f>((1-T4)-(1-AJ7))/(1-T4)</f>
        <v>0.17708333333333326</v>
      </c>
      <c r="AK4" s="82"/>
      <c r="AL4" s="82"/>
      <c r="AM4" s="82"/>
      <c r="AN4" s="82">
        <f>((1-T4)-(1-AN7))/(1-T4)</f>
        <v>0.17187499999999992</v>
      </c>
      <c r="AO4" s="82"/>
      <c r="AP4" s="82"/>
      <c r="AQ4" s="82"/>
      <c r="AR4" s="82">
        <f>((1-T4)-(1-AR7))/(1-T4)</f>
        <v>0.1666666666666666</v>
      </c>
      <c r="AS4" s="82"/>
      <c r="AT4" s="82"/>
      <c r="AU4" s="82"/>
      <c r="AV4" s="82">
        <f>((1-T4)-(1-AV7))/(1-T4)</f>
        <v>0.16145833333333337</v>
      </c>
      <c r="AW4" s="82"/>
      <c r="AX4" s="82"/>
      <c r="AY4" s="82"/>
      <c r="AZ4" s="82">
        <f>((1-T4)-(1-AZ7))/(1-T4)</f>
        <v>0.15624999999999992</v>
      </c>
      <c r="BA4" s="82"/>
      <c r="BB4" s="82"/>
      <c r="BC4" s="82"/>
      <c r="BD4" s="82">
        <f>((1-T4)-(1-BD7))/(1-T4)</f>
        <v>0.14583333333333323</v>
      </c>
      <c r="BE4" s="82"/>
      <c r="BF4" s="82"/>
      <c r="BG4" s="82"/>
      <c r="BH4" s="82"/>
      <c r="BI4" s="82">
        <f>((1-T4)-(1-BH7))/(1-T4)</f>
        <v>0.13541666666666669</v>
      </c>
      <c r="BJ4" s="82"/>
      <c r="BK4" s="82"/>
      <c r="BL4" s="82"/>
      <c r="BM4" s="82">
        <f>((1-T4)-(1-BL7))/(1-T4)</f>
        <v>8.3333333333333301E-2</v>
      </c>
      <c r="BN4" s="82"/>
      <c r="BO4" s="82"/>
      <c r="BP4" s="83"/>
    </row>
    <row r="5" spans="1:68" s="76" customFormat="1" x14ac:dyDescent="0.3">
      <c r="D5" s="84"/>
      <c r="E5" s="84"/>
      <c r="F5" s="85"/>
      <c r="G5" s="84"/>
      <c r="H5" s="84"/>
      <c r="I5" s="84"/>
      <c r="J5" s="84"/>
      <c r="K5" s="86"/>
      <c r="N5" s="87"/>
      <c r="O5" s="88"/>
      <c r="S5" s="219"/>
      <c r="T5" s="80">
        <v>7.0000000000000007E-2</v>
      </c>
      <c r="U5" s="81"/>
      <c r="V5" s="81"/>
      <c r="W5" s="81"/>
      <c r="X5" s="82">
        <f>((1-T5)-(1-X7))/(1-T5)</f>
        <v>0.1720430107526881</v>
      </c>
      <c r="Y5" s="82"/>
      <c r="Z5" s="82"/>
      <c r="AA5" s="82"/>
      <c r="AB5" s="82">
        <f>((1-T5)-(1-AB7))/(1-T5)</f>
        <v>0.16666666666666657</v>
      </c>
      <c r="AC5" s="82"/>
      <c r="AD5" s="82"/>
      <c r="AE5" s="82"/>
      <c r="AF5" s="82">
        <f>((1-T5)-(1-AF7))/(1-T5)</f>
        <v>0.16129032258064507</v>
      </c>
      <c r="AG5" s="82"/>
      <c r="AH5" s="82"/>
      <c r="AI5" s="82"/>
      <c r="AJ5" s="82">
        <f>((1-T5)-(1-AJ7))/(1-T5)</f>
        <v>0.15053763440860204</v>
      </c>
      <c r="AK5" s="82"/>
      <c r="AL5" s="82"/>
      <c r="AM5" s="82"/>
      <c r="AN5" s="82">
        <f>((1-T5)-(1-AN7))/(1-T5)</f>
        <v>0.14516129032258054</v>
      </c>
      <c r="AO5" s="82"/>
      <c r="AP5" s="82"/>
      <c r="AQ5" s="82"/>
      <c r="AR5" s="82">
        <f>((1-T5)-(1-AR7))/(1-T5)</f>
        <v>0.13978494623655904</v>
      </c>
      <c r="AS5" s="82"/>
      <c r="AT5" s="82"/>
      <c r="AU5" s="82"/>
      <c r="AV5" s="82">
        <f>((1-T5)-(1-AV7))/(1-T5)</f>
        <v>0.13440860215053765</v>
      </c>
      <c r="AW5" s="82"/>
      <c r="AX5" s="82"/>
      <c r="AY5" s="82"/>
      <c r="AZ5" s="82">
        <f>((1-T5)-(1-AZ7))/(1-T5)</f>
        <v>0.12903225806451601</v>
      </c>
      <c r="BA5" s="82"/>
      <c r="BB5" s="82"/>
      <c r="BC5" s="82"/>
      <c r="BD5" s="82">
        <f>((1-T5)-(1-BD7))/(1-T5)</f>
        <v>0.118279569892473</v>
      </c>
      <c r="BE5" s="82"/>
      <c r="BF5" s="82"/>
      <c r="BG5" s="82"/>
      <c r="BH5" s="82"/>
      <c r="BI5" s="82">
        <f>((1-T5)-(1-BH7))/(1-T5)</f>
        <v>0.1075268817204301</v>
      </c>
      <c r="BJ5" s="82"/>
      <c r="BK5" s="82"/>
      <c r="BL5" s="82"/>
      <c r="BM5" s="82"/>
      <c r="BN5" s="82"/>
      <c r="BO5" s="82"/>
      <c r="BP5" s="83"/>
    </row>
    <row r="6" spans="1:68" customFormat="1" x14ac:dyDescent="0.3">
      <c r="N6" s="89"/>
      <c r="O6" s="90"/>
      <c r="S6" s="220"/>
      <c r="T6" s="80">
        <v>0.12</v>
      </c>
      <c r="U6" s="81"/>
      <c r="V6" s="81"/>
      <c r="W6" s="81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>
        <f>((1-T6)-(1-AV7))/(1-T6)</f>
        <v>8.5227272727272804E-2</v>
      </c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>
        <f>((1-T6)-(1-BH7))/(1-T6)</f>
        <v>5.6818181818181872E-2</v>
      </c>
      <c r="BJ6" s="82"/>
      <c r="BK6" s="82"/>
      <c r="BL6" s="82"/>
      <c r="BM6" s="82">
        <f>((1-T6)-(1-BL7))/(1-T6)</f>
        <v>0</v>
      </c>
      <c r="BN6" s="82"/>
      <c r="BO6" s="82"/>
      <c r="BP6" s="91"/>
    </row>
    <row r="7" spans="1:68" s="92" customFormat="1" ht="30" customHeight="1" thickBot="1" x14ac:dyDescent="0.35">
      <c r="N7" s="93"/>
      <c r="P7" s="76"/>
      <c r="Q7" s="76"/>
      <c r="R7" s="76"/>
      <c r="S7" s="94"/>
      <c r="T7" s="94"/>
      <c r="U7" s="94" t="s">
        <v>214</v>
      </c>
      <c r="V7" s="221">
        <v>0</v>
      </c>
      <c r="W7" s="222"/>
      <c r="X7" s="223">
        <v>0.23</v>
      </c>
      <c r="Y7" s="224"/>
      <c r="Z7" s="224"/>
      <c r="AA7" s="225"/>
      <c r="AB7" s="210">
        <v>0.22500000000000001</v>
      </c>
      <c r="AC7" s="211"/>
      <c r="AD7" s="211"/>
      <c r="AE7" s="212"/>
      <c r="AF7" s="210">
        <v>0.22</v>
      </c>
      <c r="AG7" s="211"/>
      <c r="AH7" s="211"/>
      <c r="AI7" s="212"/>
      <c r="AJ7" s="210">
        <v>0.21</v>
      </c>
      <c r="AK7" s="211"/>
      <c r="AL7" s="211"/>
      <c r="AM7" s="212"/>
      <c r="AN7" s="210">
        <v>0.20499999999999999</v>
      </c>
      <c r="AO7" s="211"/>
      <c r="AP7" s="211"/>
      <c r="AQ7" s="212"/>
      <c r="AR7" s="210">
        <v>0.2</v>
      </c>
      <c r="AS7" s="211"/>
      <c r="AT7" s="211"/>
      <c r="AU7" s="212"/>
      <c r="AV7" s="210">
        <v>0.19500000000000001</v>
      </c>
      <c r="AW7" s="211"/>
      <c r="AX7" s="211"/>
      <c r="AY7" s="212"/>
      <c r="AZ7" s="210">
        <v>0.19</v>
      </c>
      <c r="BA7" s="211"/>
      <c r="BB7" s="211"/>
      <c r="BC7" s="212"/>
      <c r="BD7" s="210">
        <v>0.18</v>
      </c>
      <c r="BE7" s="211"/>
      <c r="BF7" s="211"/>
      <c r="BG7" s="212"/>
      <c r="BH7" s="210">
        <v>0.17</v>
      </c>
      <c r="BI7" s="211"/>
      <c r="BJ7" s="211"/>
      <c r="BK7" s="212"/>
      <c r="BL7" s="210">
        <v>0.12</v>
      </c>
      <c r="BM7" s="211"/>
      <c r="BN7" s="211"/>
      <c r="BO7" s="212"/>
      <c r="BP7" s="95"/>
    </row>
    <row r="8" spans="1:68" customFormat="1" ht="15" thickBot="1" x14ac:dyDescent="0.35">
      <c r="C8" s="90"/>
      <c r="D8" s="96"/>
      <c r="E8" s="96"/>
      <c r="F8" s="96"/>
      <c r="G8" s="96"/>
      <c r="H8" s="96"/>
      <c r="I8" s="96"/>
      <c r="J8" s="96"/>
      <c r="K8" s="90"/>
      <c r="L8" s="90"/>
      <c r="M8" s="90"/>
      <c r="N8" s="89"/>
      <c r="O8" s="90"/>
      <c r="P8" s="90"/>
      <c r="Q8" s="213">
        <v>2025</v>
      </c>
      <c r="R8" s="214"/>
      <c r="S8" s="90"/>
      <c r="T8" s="97"/>
      <c r="U8" s="98" t="s">
        <v>215</v>
      </c>
      <c r="V8" s="99"/>
      <c r="W8" s="99"/>
      <c r="X8" s="215" t="s">
        <v>216</v>
      </c>
      <c r="Y8" s="216"/>
      <c r="Z8" s="100"/>
      <c r="AA8" s="100"/>
      <c r="AB8" s="217" t="s">
        <v>217</v>
      </c>
      <c r="AC8" s="217"/>
      <c r="AD8" s="101"/>
      <c r="AE8" s="101"/>
      <c r="AF8" s="209" t="s">
        <v>218</v>
      </c>
      <c r="AG8" s="209"/>
      <c r="AH8" s="102"/>
      <c r="AI8" s="102"/>
      <c r="AJ8" s="216"/>
      <c r="AK8" s="216"/>
      <c r="AL8" s="100"/>
      <c r="AM8" s="100"/>
      <c r="AN8" s="209" t="s">
        <v>219</v>
      </c>
      <c r="AO8" s="209"/>
      <c r="AP8" s="102"/>
      <c r="AQ8" s="102"/>
      <c r="AR8" s="218" t="s">
        <v>220</v>
      </c>
      <c r="AS8" s="218"/>
      <c r="AT8" s="103"/>
      <c r="AU8" s="103"/>
      <c r="AV8" s="209" t="s">
        <v>221</v>
      </c>
      <c r="AW8" s="209"/>
      <c r="AX8" s="102"/>
      <c r="AY8" s="102"/>
      <c r="AZ8" s="209" t="s">
        <v>222</v>
      </c>
      <c r="BA8" s="209"/>
      <c r="BB8" s="102"/>
      <c r="BC8" s="102"/>
      <c r="BD8" s="209" t="s">
        <v>223</v>
      </c>
      <c r="BE8" s="209"/>
      <c r="BF8" s="102"/>
      <c r="BG8" s="102"/>
      <c r="BH8" s="209" t="s">
        <v>224</v>
      </c>
      <c r="BI8" s="209"/>
      <c r="BJ8" s="102"/>
      <c r="BK8" s="102"/>
      <c r="BL8" s="209" t="s">
        <v>225</v>
      </c>
      <c r="BM8" s="209"/>
      <c r="BN8" s="104"/>
      <c r="BO8" s="104"/>
      <c r="BP8" s="91"/>
    </row>
    <row r="9" spans="1:68" s="89" customFormat="1" ht="50.25" customHeight="1" x14ac:dyDescent="0.3">
      <c r="A9" s="105" t="s">
        <v>226</v>
      </c>
      <c r="B9" s="105" t="s">
        <v>227</v>
      </c>
      <c r="C9" s="105" t="s">
        <v>228</v>
      </c>
      <c r="D9" s="106" t="s">
        <v>2</v>
      </c>
      <c r="E9" s="106" t="s">
        <v>229</v>
      </c>
      <c r="F9" s="106" t="s">
        <v>230</v>
      </c>
      <c r="G9" s="106" t="s">
        <v>231</v>
      </c>
      <c r="H9" s="106" t="s">
        <v>232</v>
      </c>
      <c r="I9" s="106" t="s">
        <v>233</v>
      </c>
      <c r="J9" s="106" t="s">
        <v>234</v>
      </c>
      <c r="K9" s="106" t="s">
        <v>235</v>
      </c>
      <c r="L9" s="106" t="s">
        <v>236</v>
      </c>
      <c r="M9" s="106" t="s">
        <v>237</v>
      </c>
      <c r="N9" s="106" t="s">
        <v>238</v>
      </c>
      <c r="O9" s="106" t="s">
        <v>239</v>
      </c>
      <c r="P9" s="107" t="s">
        <v>240</v>
      </c>
      <c r="Q9" s="108" t="s">
        <v>241</v>
      </c>
      <c r="R9" s="109" t="s">
        <v>242</v>
      </c>
      <c r="S9" s="110" t="s">
        <v>243</v>
      </c>
      <c r="T9" s="106" t="s">
        <v>244</v>
      </c>
      <c r="U9" s="106" t="s">
        <v>245</v>
      </c>
      <c r="V9" s="111" t="s">
        <v>246</v>
      </c>
      <c r="W9" s="111" t="s">
        <v>247</v>
      </c>
      <c r="X9" s="111" t="s">
        <v>246</v>
      </c>
      <c r="Y9" s="111" t="s">
        <v>247</v>
      </c>
      <c r="Z9" s="111" t="s">
        <v>248</v>
      </c>
      <c r="AA9" s="111" t="s">
        <v>249</v>
      </c>
      <c r="AB9" s="111" t="s">
        <v>246</v>
      </c>
      <c r="AC9" s="111" t="s">
        <v>247</v>
      </c>
      <c r="AD9" s="111" t="s">
        <v>248</v>
      </c>
      <c r="AE9" s="111" t="s">
        <v>249</v>
      </c>
      <c r="AF9" s="111" t="s">
        <v>246</v>
      </c>
      <c r="AG9" s="111" t="s">
        <v>247</v>
      </c>
      <c r="AH9" s="111" t="s">
        <v>248</v>
      </c>
      <c r="AI9" s="111" t="s">
        <v>249</v>
      </c>
      <c r="AJ9" s="111" t="s">
        <v>246</v>
      </c>
      <c r="AK9" s="111" t="s">
        <v>247</v>
      </c>
      <c r="AL9" s="111" t="s">
        <v>248</v>
      </c>
      <c r="AM9" s="111" t="s">
        <v>249</v>
      </c>
      <c r="AN9" s="111" t="s">
        <v>246</v>
      </c>
      <c r="AO9" s="111" t="s">
        <v>247</v>
      </c>
      <c r="AP9" s="111" t="s">
        <v>248</v>
      </c>
      <c r="AQ9" s="111" t="s">
        <v>249</v>
      </c>
      <c r="AR9" s="111" t="s">
        <v>246</v>
      </c>
      <c r="AS9" s="111" t="s">
        <v>247</v>
      </c>
      <c r="AT9" s="111" t="s">
        <v>248</v>
      </c>
      <c r="AU9" s="111" t="s">
        <v>249</v>
      </c>
      <c r="AV9" s="111" t="s">
        <v>246</v>
      </c>
      <c r="AW9" s="111" t="s">
        <v>247</v>
      </c>
      <c r="AX9" s="111" t="s">
        <v>248</v>
      </c>
      <c r="AY9" s="111" t="s">
        <v>249</v>
      </c>
      <c r="AZ9" s="111" t="s">
        <v>246</v>
      </c>
      <c r="BA9" s="111" t="s">
        <v>247</v>
      </c>
      <c r="BB9" s="111" t="s">
        <v>248</v>
      </c>
      <c r="BC9" s="111" t="s">
        <v>249</v>
      </c>
      <c r="BD9" s="111" t="s">
        <v>246</v>
      </c>
      <c r="BE9" s="111" t="s">
        <v>247</v>
      </c>
      <c r="BF9" s="111" t="s">
        <v>248</v>
      </c>
      <c r="BG9" s="111" t="s">
        <v>249</v>
      </c>
      <c r="BH9" s="111" t="s">
        <v>246</v>
      </c>
      <c r="BI9" s="111" t="s">
        <v>247</v>
      </c>
      <c r="BJ9" s="111" t="s">
        <v>248</v>
      </c>
      <c r="BK9" s="111" t="s">
        <v>249</v>
      </c>
      <c r="BL9" s="111" t="s">
        <v>246</v>
      </c>
      <c r="BM9" s="111" t="s">
        <v>247</v>
      </c>
      <c r="BN9" s="111" t="s">
        <v>248</v>
      </c>
      <c r="BO9" s="111" t="s">
        <v>249</v>
      </c>
      <c r="BP9" s="112"/>
    </row>
    <row r="10" spans="1:68" x14ac:dyDescent="0.3">
      <c r="A10" s="113"/>
      <c r="B10" s="114" t="s">
        <v>250</v>
      </c>
      <c r="C10" s="114">
        <v>1095</v>
      </c>
      <c r="D10" s="115" t="s">
        <v>251</v>
      </c>
      <c r="E10" s="116" t="s">
        <v>252</v>
      </c>
      <c r="F10" s="117" t="s">
        <v>253</v>
      </c>
      <c r="G10" s="118" t="s">
        <v>254</v>
      </c>
      <c r="H10" s="119">
        <v>3.8100000000000002E-2</v>
      </c>
      <c r="I10" s="119">
        <v>0</v>
      </c>
      <c r="J10" s="120" t="s">
        <v>255</v>
      </c>
      <c r="K10" s="120" t="s">
        <v>256</v>
      </c>
      <c r="L10" s="121">
        <v>160</v>
      </c>
      <c r="M10" s="122" t="s">
        <v>87</v>
      </c>
      <c r="N10" s="123" t="s">
        <v>257</v>
      </c>
      <c r="O10" s="124">
        <f t="shared" ref="O10:O73" si="0">IF(T10=1,4%,IF(N10="RJ",22,IF(OR(N10="MG",N10="SP",N10="SC",N10="PR"),12%,7%)))</f>
        <v>0.04</v>
      </c>
      <c r="P10" s="125" t="s">
        <v>258</v>
      </c>
      <c r="Q10" s="126">
        <v>35.69</v>
      </c>
      <c r="R10" s="127">
        <v>47.88</v>
      </c>
      <c r="S10" s="128">
        <v>30049069</v>
      </c>
      <c r="T10" s="129">
        <v>1</v>
      </c>
      <c r="U10" s="121" t="s">
        <v>259</v>
      </c>
      <c r="V10" s="130">
        <v>37.04</v>
      </c>
      <c r="W10" s="130">
        <v>49.687841235005784</v>
      </c>
      <c r="X10" s="130">
        <v>49.93</v>
      </c>
      <c r="Y10" s="130">
        <v>66.979317301939489</v>
      </c>
      <c r="Z10" s="131">
        <v>48.103896103896105</v>
      </c>
      <c r="AA10" s="131">
        <v>66.497245749419662</v>
      </c>
      <c r="AB10" s="130">
        <v>47.8</v>
      </c>
      <c r="AC10" s="130">
        <v>64.121998138047417</v>
      </c>
      <c r="AD10" s="131">
        <v>47.79354838709677</v>
      </c>
      <c r="AE10" s="131">
        <v>66.071995168741111</v>
      </c>
      <c r="AF10" s="130">
        <v>47.49</v>
      </c>
      <c r="AG10" s="130">
        <v>63.70614417522745</v>
      </c>
      <c r="AH10" s="131">
        <v>47.487179487179482</v>
      </c>
      <c r="AI10" s="131">
        <v>65.647801346357738</v>
      </c>
      <c r="AJ10" s="130">
        <v>46.89</v>
      </c>
      <c r="AK10" s="130">
        <v>62.901265537511371</v>
      </c>
      <c r="AL10" s="131">
        <v>46.886075949367083</v>
      </c>
      <c r="AM10" s="131">
        <v>64.815497309930507</v>
      </c>
      <c r="AN10" s="130">
        <v>46.6</v>
      </c>
      <c r="AO10" s="130">
        <v>62.512240862615272</v>
      </c>
      <c r="AP10" s="131">
        <v>46.591194968553452</v>
      </c>
      <c r="AQ10" s="131">
        <v>64.407184463887063</v>
      </c>
      <c r="AR10" s="130">
        <v>46.31</v>
      </c>
      <c r="AS10" s="130">
        <v>62.123216187719166</v>
      </c>
      <c r="AT10" s="131">
        <v>46.3</v>
      </c>
      <c r="AU10" s="131">
        <v>64.01114457831325</v>
      </c>
      <c r="AV10" s="130">
        <v>46.02</v>
      </c>
      <c r="AW10" s="130">
        <v>61.734191512823067</v>
      </c>
      <c r="AX10" s="131">
        <v>46.012422360248451</v>
      </c>
      <c r="AY10" s="131">
        <v>63.604040404040404</v>
      </c>
      <c r="AZ10" s="130">
        <v>45.74</v>
      </c>
      <c r="BA10" s="130">
        <v>61.358581481888898</v>
      </c>
      <c r="BB10" s="131">
        <v>45.728395061728392</v>
      </c>
      <c r="BC10" s="131">
        <v>63.217908293723617</v>
      </c>
      <c r="BD10" s="130">
        <v>45.18</v>
      </c>
      <c r="BE10" s="130">
        <v>60.607361420020553</v>
      </c>
      <c r="BF10" s="131">
        <v>45.170731707317067</v>
      </c>
      <c r="BG10" s="131">
        <v>62.451122252411096</v>
      </c>
      <c r="BH10" s="130">
        <v>44.63</v>
      </c>
      <c r="BI10" s="130">
        <v>59.869556002114159</v>
      </c>
      <c r="BJ10" s="131">
        <v>44.626506024096386</v>
      </c>
      <c r="BK10" s="131">
        <v>61.698468875502016</v>
      </c>
      <c r="BL10" s="130">
        <v>42.1</v>
      </c>
      <c r="BM10" s="130">
        <v>56.475651079744701</v>
      </c>
      <c r="BN10" s="131">
        <v>42.090909090909086</v>
      </c>
      <c r="BO10" s="131">
        <v>58.185859143617286</v>
      </c>
    </row>
    <row r="11" spans="1:68" x14ac:dyDescent="0.3">
      <c r="A11" s="113"/>
      <c r="B11" s="114" t="s">
        <v>250</v>
      </c>
      <c r="C11" s="114">
        <v>1097</v>
      </c>
      <c r="D11" s="115" t="s">
        <v>260</v>
      </c>
      <c r="E11" s="116" t="s">
        <v>261</v>
      </c>
      <c r="F11" s="117" t="s">
        <v>262</v>
      </c>
      <c r="G11" s="118" t="s">
        <v>254</v>
      </c>
      <c r="H11" s="119">
        <v>3.8100000000000002E-2</v>
      </c>
      <c r="I11" s="119">
        <v>0</v>
      </c>
      <c r="J11" s="120" t="s">
        <v>263</v>
      </c>
      <c r="K11" s="120" t="s">
        <v>256</v>
      </c>
      <c r="L11" s="121">
        <v>160</v>
      </c>
      <c r="M11" s="122" t="s">
        <v>87</v>
      </c>
      <c r="N11" s="123" t="s">
        <v>257</v>
      </c>
      <c r="O11" s="124">
        <f t="shared" si="0"/>
        <v>0.04</v>
      </c>
      <c r="P11" s="125" t="s">
        <v>258</v>
      </c>
      <c r="Q11" s="126">
        <v>54.5</v>
      </c>
      <c r="R11" s="127">
        <v>73.11</v>
      </c>
      <c r="S11" s="128">
        <v>30049069</v>
      </c>
      <c r="T11" s="129">
        <v>1</v>
      </c>
      <c r="U11" s="121" t="s">
        <v>259</v>
      </c>
      <c r="V11" s="130">
        <v>56.57</v>
      </c>
      <c r="W11" s="130">
        <v>75.886640892664076</v>
      </c>
      <c r="X11" s="130">
        <v>76.260000000000005</v>
      </c>
      <c r="Y11" s="130">
        <v>102.30007485371333</v>
      </c>
      <c r="Z11" s="131">
        <v>73.467532467532465</v>
      </c>
      <c r="AA11" s="131">
        <v>101.55910345692955</v>
      </c>
      <c r="AB11" s="130">
        <v>73</v>
      </c>
      <c r="AC11" s="130">
        <v>97.926900922122627</v>
      </c>
      <c r="AD11" s="131">
        <v>72.993548387096766</v>
      </c>
      <c r="AE11" s="131">
        <v>100.90963193022907</v>
      </c>
      <c r="AF11" s="130">
        <v>72.53</v>
      </c>
      <c r="AG11" s="130">
        <v>97.296412655911709</v>
      </c>
      <c r="AH11" s="131">
        <v>72.525641025641022</v>
      </c>
      <c r="AI11" s="131">
        <v>100.26177435646484</v>
      </c>
      <c r="AJ11" s="130">
        <v>71.61</v>
      </c>
      <c r="AK11" s="130">
        <v>96.062265411413719</v>
      </c>
      <c r="AL11" s="131">
        <v>71.607594936708864</v>
      </c>
      <c r="AM11" s="131">
        <v>98.990623186359855</v>
      </c>
      <c r="AN11" s="130">
        <v>71.16</v>
      </c>
      <c r="AO11" s="130">
        <v>95.458606433126661</v>
      </c>
      <c r="AP11" s="131">
        <v>71.157232704402517</v>
      </c>
      <c r="AQ11" s="131">
        <v>98.367020116687144</v>
      </c>
      <c r="AR11" s="130">
        <v>70.72</v>
      </c>
      <c r="AS11" s="130">
        <v>94.868362098801541</v>
      </c>
      <c r="AT11" s="131">
        <v>70.712499999999991</v>
      </c>
      <c r="AU11" s="131">
        <v>97.7621611445783</v>
      </c>
      <c r="AV11" s="130">
        <v>70.28</v>
      </c>
      <c r="AW11" s="130">
        <v>94.27811776447642</v>
      </c>
      <c r="AX11" s="131">
        <v>70.273291925465841</v>
      </c>
      <c r="AY11" s="131">
        <v>97.140404040404036</v>
      </c>
      <c r="AZ11" s="130">
        <v>69.84</v>
      </c>
      <c r="BA11" s="130">
        <v>93.687873430151299</v>
      </c>
      <c r="BB11" s="131">
        <v>69.839506172839506</v>
      </c>
      <c r="BC11" s="131">
        <v>96.550676894598951</v>
      </c>
      <c r="BD11" s="130">
        <v>68.989999999999995</v>
      </c>
      <c r="BE11" s="130">
        <v>92.547628693386855</v>
      </c>
      <c r="BF11" s="131">
        <v>68.987804878048777</v>
      </c>
      <c r="BG11" s="131">
        <v>95.379589249970195</v>
      </c>
      <c r="BH11" s="130">
        <v>68.16</v>
      </c>
      <c r="BI11" s="130">
        <v>91.434213244546271</v>
      </c>
      <c r="BJ11" s="131">
        <v>68.156626506024097</v>
      </c>
      <c r="BK11" s="131">
        <v>94.230085968875514</v>
      </c>
      <c r="BL11" s="130">
        <v>64.290000000000006</v>
      </c>
      <c r="BM11" s="130">
        <v>86.242746031277605</v>
      </c>
      <c r="BN11" s="131">
        <v>64.284090909090907</v>
      </c>
      <c r="BO11" s="131">
        <v>88.865390166156317</v>
      </c>
    </row>
    <row r="12" spans="1:68" x14ac:dyDescent="0.3">
      <c r="A12" s="113"/>
      <c r="B12" s="114" t="s">
        <v>250</v>
      </c>
      <c r="C12" s="114">
        <v>907</v>
      </c>
      <c r="D12" s="115" t="s">
        <v>264</v>
      </c>
      <c r="E12" s="116" t="s">
        <v>265</v>
      </c>
      <c r="F12" s="117" t="s">
        <v>266</v>
      </c>
      <c r="G12" s="118" t="s">
        <v>267</v>
      </c>
      <c r="H12" s="119">
        <v>1.1299999999999999E-2</v>
      </c>
      <c r="I12" s="119">
        <v>0</v>
      </c>
      <c r="J12" s="120" t="s">
        <v>268</v>
      </c>
      <c r="K12" s="120" t="s">
        <v>269</v>
      </c>
      <c r="L12" s="121">
        <v>112</v>
      </c>
      <c r="M12" s="122" t="s">
        <v>171</v>
      </c>
      <c r="N12" s="123" t="s">
        <v>257</v>
      </c>
      <c r="O12" s="124">
        <f t="shared" si="0"/>
        <v>0.04</v>
      </c>
      <c r="P12" s="125" t="s">
        <v>258</v>
      </c>
      <c r="Q12" s="126">
        <v>27.85</v>
      </c>
      <c r="R12" s="127">
        <v>37.36</v>
      </c>
      <c r="S12" s="128">
        <v>30049077</v>
      </c>
      <c r="T12" s="129">
        <v>1</v>
      </c>
      <c r="U12" s="121" t="s">
        <v>259</v>
      </c>
      <c r="V12" s="130">
        <v>28.16</v>
      </c>
      <c r="W12" s="130">
        <v>37.775637396807852</v>
      </c>
      <c r="X12" s="130">
        <v>36.979999999999997</v>
      </c>
      <c r="Y12" s="130">
        <v>49.607353371234176</v>
      </c>
      <c r="Z12" s="131">
        <v>36.571428571428569</v>
      </c>
      <c r="AA12" s="131">
        <v>50.555141476880607</v>
      </c>
      <c r="AB12" s="130">
        <v>36.340000000000003</v>
      </c>
      <c r="AC12" s="130">
        <v>48.748816157670369</v>
      </c>
      <c r="AD12" s="131">
        <v>36.335483870967742</v>
      </c>
      <c r="AE12" s="131">
        <v>50.231840819431696</v>
      </c>
      <c r="AF12" s="130">
        <v>36.1</v>
      </c>
      <c r="AG12" s="130">
        <v>48.426864702583934</v>
      </c>
      <c r="AH12" s="131">
        <v>36.102564102564102</v>
      </c>
      <c r="AI12" s="131">
        <v>49.909343572176951</v>
      </c>
      <c r="AJ12" s="130">
        <v>35.65</v>
      </c>
      <c r="AK12" s="130">
        <v>47.823205724296869</v>
      </c>
      <c r="AL12" s="131">
        <v>35.645569620253163</v>
      </c>
      <c r="AM12" s="131">
        <v>49.276576788543281</v>
      </c>
      <c r="AN12" s="130">
        <v>35.42</v>
      </c>
      <c r="AO12" s="130">
        <v>47.514668913172379</v>
      </c>
      <c r="AP12" s="131">
        <v>35.421383647798741</v>
      </c>
      <c r="AQ12" s="131">
        <v>48.966153199326669</v>
      </c>
      <c r="AR12" s="130">
        <v>35.200000000000003</v>
      </c>
      <c r="AS12" s="130">
        <v>47.219546746009819</v>
      </c>
      <c r="AT12" s="131">
        <v>35.199999999999996</v>
      </c>
      <c r="AU12" s="131">
        <v>48.665060240963847</v>
      </c>
      <c r="AV12" s="130">
        <v>34.979999999999997</v>
      </c>
      <c r="AW12" s="130">
        <v>46.924424578847251</v>
      </c>
      <c r="AX12" s="131">
        <v>34.981366459627331</v>
      </c>
      <c r="AY12" s="131">
        <v>48.355555555555554</v>
      </c>
      <c r="AZ12" s="130">
        <v>34.770000000000003</v>
      </c>
      <c r="BA12" s="130">
        <v>46.642717055646635</v>
      </c>
      <c r="BB12" s="131">
        <v>34.76543209876543</v>
      </c>
      <c r="BC12" s="131">
        <v>48.061995074278002</v>
      </c>
      <c r="BD12" s="130">
        <v>34.340000000000003</v>
      </c>
      <c r="BE12" s="130">
        <v>46.065887365283444</v>
      </c>
      <c r="BF12" s="131">
        <v>34.341463414634141</v>
      </c>
      <c r="BG12" s="131">
        <v>47.479038947837374</v>
      </c>
      <c r="BH12" s="130">
        <v>33.93</v>
      </c>
      <c r="BI12" s="130">
        <v>45.515886962844121</v>
      </c>
      <c r="BJ12" s="131">
        <v>33.927710843373497</v>
      </c>
      <c r="BK12" s="131">
        <v>46.906827309236959</v>
      </c>
      <c r="BL12" s="130">
        <v>32</v>
      </c>
      <c r="BM12" s="130">
        <v>42.926860678190742</v>
      </c>
      <c r="BN12" s="131">
        <v>32</v>
      </c>
      <c r="BO12" s="131">
        <v>44.236333517393703</v>
      </c>
    </row>
    <row r="13" spans="1:68" x14ac:dyDescent="0.3">
      <c r="A13" s="113"/>
      <c r="B13" s="114" t="s">
        <v>250</v>
      </c>
      <c r="C13" s="114">
        <v>2149</v>
      </c>
      <c r="D13" s="115" t="s">
        <v>270</v>
      </c>
      <c r="E13" s="116" t="s">
        <v>271</v>
      </c>
      <c r="F13" s="117" t="s">
        <v>272</v>
      </c>
      <c r="G13" s="118" t="s">
        <v>254</v>
      </c>
      <c r="H13" s="119">
        <v>3.8100000000000002E-2</v>
      </c>
      <c r="I13" s="119">
        <v>0</v>
      </c>
      <c r="J13" s="120" t="s">
        <v>273</v>
      </c>
      <c r="K13" s="120" t="s">
        <v>256</v>
      </c>
      <c r="L13" s="121">
        <v>160</v>
      </c>
      <c r="M13" s="122" t="s">
        <v>104</v>
      </c>
      <c r="N13" s="123" t="s">
        <v>257</v>
      </c>
      <c r="O13" s="124">
        <f t="shared" si="0"/>
        <v>0.04</v>
      </c>
      <c r="P13" s="125" t="s">
        <v>258</v>
      </c>
      <c r="Q13" s="126">
        <v>28.99</v>
      </c>
      <c r="R13" s="127">
        <v>38.9</v>
      </c>
      <c r="S13" s="128">
        <v>30049069</v>
      </c>
      <c r="T13" s="129">
        <v>1</v>
      </c>
      <c r="U13" s="121" t="s">
        <v>259</v>
      </c>
      <c r="V13" s="130">
        <v>30.09</v>
      </c>
      <c r="W13" s="130">
        <v>40.364663681461231</v>
      </c>
      <c r="X13" s="130">
        <v>40.56</v>
      </c>
      <c r="Y13" s="130">
        <v>54.409795909606771</v>
      </c>
      <c r="Z13" s="131">
        <v>39.077922077922075</v>
      </c>
      <c r="AA13" s="131">
        <v>54.020035761340104</v>
      </c>
      <c r="AB13" s="130">
        <v>38.83</v>
      </c>
      <c r="AC13" s="130">
        <v>52.089062504192079</v>
      </c>
      <c r="AD13" s="131">
        <v>38.825806451612905</v>
      </c>
      <c r="AE13" s="131">
        <v>53.674577068774852</v>
      </c>
      <c r="AF13" s="130">
        <v>38.58</v>
      </c>
      <c r="AG13" s="130">
        <v>51.753696405143714</v>
      </c>
      <c r="AH13" s="131">
        <v>38.576923076923073</v>
      </c>
      <c r="AI13" s="131">
        <v>53.32997684967345</v>
      </c>
      <c r="AJ13" s="130">
        <v>38.090000000000003</v>
      </c>
      <c r="AK13" s="130">
        <v>51.096378851008922</v>
      </c>
      <c r="AL13" s="131">
        <v>38.088607594936704</v>
      </c>
      <c r="AM13" s="131">
        <v>52.653842172133068</v>
      </c>
      <c r="AN13" s="130">
        <v>37.85</v>
      </c>
      <c r="AO13" s="130">
        <v>50.774427395922487</v>
      </c>
      <c r="AP13" s="131">
        <v>37.849056603773583</v>
      </c>
      <c r="AQ13" s="131">
        <v>52.322143102547564</v>
      </c>
      <c r="AR13" s="130">
        <v>37.61</v>
      </c>
      <c r="AS13" s="130">
        <v>50.452475940836059</v>
      </c>
      <c r="AT13" s="131">
        <v>37.612499999999997</v>
      </c>
      <c r="AU13" s="131">
        <v>52.000414156626498</v>
      </c>
      <c r="AV13" s="130">
        <v>37.380000000000003</v>
      </c>
      <c r="AW13" s="130">
        <v>50.143939129711562</v>
      </c>
      <c r="AX13" s="131">
        <v>37.378881987577643</v>
      </c>
      <c r="AY13" s="131">
        <v>51.669696969696972</v>
      </c>
      <c r="AZ13" s="130">
        <v>37.15</v>
      </c>
      <c r="BA13" s="130">
        <v>49.835402318587064</v>
      </c>
      <c r="BB13" s="131">
        <v>37.148148148148145</v>
      </c>
      <c r="BC13" s="131">
        <v>51.356016753729584</v>
      </c>
      <c r="BD13" s="130">
        <v>36.700000000000003</v>
      </c>
      <c r="BE13" s="130">
        <v>49.231743340300014</v>
      </c>
      <c r="BF13" s="131">
        <v>36.695121951219512</v>
      </c>
      <c r="BG13" s="131">
        <v>50.733106602998113</v>
      </c>
      <c r="BH13" s="130">
        <v>36.25</v>
      </c>
      <c r="BI13" s="130">
        <v>48.628084362012949</v>
      </c>
      <c r="BJ13" s="131">
        <v>36.253012048192772</v>
      </c>
      <c r="BK13" s="131">
        <v>50.121677334337356</v>
      </c>
      <c r="BL13" s="130">
        <v>34.19</v>
      </c>
      <c r="BM13" s="130">
        <v>45.864667705854416</v>
      </c>
      <c r="BN13" s="131">
        <v>34.19318181818182</v>
      </c>
      <c r="BO13" s="131">
        <v>47.268156091561671</v>
      </c>
    </row>
    <row r="14" spans="1:68" x14ac:dyDescent="0.3">
      <c r="A14" s="113"/>
      <c r="B14" s="114" t="s">
        <v>250</v>
      </c>
      <c r="C14" s="114">
        <v>1218</v>
      </c>
      <c r="D14" s="115" t="s">
        <v>274</v>
      </c>
      <c r="E14" s="116" t="s">
        <v>275</v>
      </c>
      <c r="F14" s="117" t="s">
        <v>276</v>
      </c>
      <c r="G14" s="118" t="s">
        <v>254</v>
      </c>
      <c r="H14" s="119">
        <v>3.8100000000000002E-2</v>
      </c>
      <c r="I14" s="119">
        <v>0</v>
      </c>
      <c r="J14" s="120" t="s">
        <v>277</v>
      </c>
      <c r="K14" s="120" t="s">
        <v>269</v>
      </c>
      <c r="L14" s="121">
        <v>144</v>
      </c>
      <c r="M14" s="122" t="s">
        <v>67</v>
      </c>
      <c r="N14" s="123" t="s">
        <v>257</v>
      </c>
      <c r="O14" s="124">
        <f t="shared" si="0"/>
        <v>0.04</v>
      </c>
      <c r="P14" s="125" t="s">
        <v>258</v>
      </c>
      <c r="Q14" s="126">
        <v>13.09</v>
      </c>
      <c r="R14" s="127">
        <v>17.57</v>
      </c>
      <c r="S14" s="128">
        <v>30049069</v>
      </c>
      <c r="T14" s="129">
        <v>1</v>
      </c>
      <c r="U14" s="121" t="s">
        <v>259</v>
      </c>
      <c r="V14" s="130">
        <v>13.58</v>
      </c>
      <c r="W14" s="130">
        <v>18.217086500307197</v>
      </c>
      <c r="X14" s="130">
        <v>18.3</v>
      </c>
      <c r="Y14" s="130">
        <v>24.548798450340332</v>
      </c>
      <c r="Z14" s="131">
        <v>17.636363636363637</v>
      </c>
      <c r="AA14" s="131">
        <v>24.379929732103648</v>
      </c>
      <c r="AB14" s="130">
        <v>17.53</v>
      </c>
      <c r="AC14" s="130">
        <v>23.515870865271367</v>
      </c>
      <c r="AD14" s="131">
        <v>17.522580645161291</v>
      </c>
      <c r="AE14" s="131">
        <v>24.224019826984463</v>
      </c>
      <c r="AF14" s="130">
        <v>17.420000000000002</v>
      </c>
      <c r="AG14" s="130">
        <v>23.368309781690087</v>
      </c>
      <c r="AH14" s="131">
        <v>17.410256410256409</v>
      </c>
      <c r="AI14" s="131">
        <v>24.068497361866584</v>
      </c>
      <c r="AJ14" s="130">
        <v>17.2</v>
      </c>
      <c r="AK14" s="130">
        <v>23.073187614527523</v>
      </c>
      <c r="AL14" s="131">
        <v>17.189873417721518</v>
      </c>
      <c r="AM14" s="131">
        <v>23.763349175725061</v>
      </c>
      <c r="AN14" s="130">
        <v>17.09</v>
      </c>
      <c r="AO14" s="130">
        <v>22.925626530946243</v>
      </c>
      <c r="AP14" s="131">
        <v>17.081761006289309</v>
      </c>
      <c r="AQ14" s="131">
        <v>23.613649163595746</v>
      </c>
      <c r="AR14" s="130">
        <v>16.98</v>
      </c>
      <c r="AS14" s="130">
        <v>22.778065447364963</v>
      </c>
      <c r="AT14" s="131">
        <v>16.974999999999998</v>
      </c>
      <c r="AU14" s="131">
        <v>23.468448795180716</v>
      </c>
      <c r="AV14" s="130">
        <v>16.88</v>
      </c>
      <c r="AW14" s="130">
        <v>22.643919007745616</v>
      </c>
      <c r="AX14" s="131">
        <v>16.869565217391305</v>
      </c>
      <c r="AY14" s="131">
        <v>23.319191919191919</v>
      </c>
      <c r="AZ14" s="130">
        <v>16.77</v>
      </c>
      <c r="BA14" s="130">
        <v>22.496357924164336</v>
      </c>
      <c r="BB14" s="131">
        <v>16.76543209876543</v>
      </c>
      <c r="BC14" s="131">
        <v>23.177624045053097</v>
      </c>
      <c r="BD14" s="130">
        <v>16.57</v>
      </c>
      <c r="BE14" s="130">
        <v>22.228065044925643</v>
      </c>
      <c r="BF14" s="131">
        <v>16.560975609756095</v>
      </c>
      <c r="BG14" s="131">
        <v>22.896496765327825</v>
      </c>
      <c r="BH14" s="130">
        <v>16.37</v>
      </c>
      <c r="BI14" s="130">
        <v>21.959772165686953</v>
      </c>
      <c r="BJ14" s="131">
        <v>16.361445783132531</v>
      </c>
      <c r="BK14" s="131">
        <v>22.620550953815265</v>
      </c>
      <c r="BL14" s="130">
        <v>15.44</v>
      </c>
      <c r="BM14" s="130">
        <v>20.712210277227033</v>
      </c>
      <c r="BN14" s="131">
        <v>15.431818181818182</v>
      </c>
      <c r="BO14" s="131">
        <v>21.332720495959038</v>
      </c>
    </row>
    <row r="15" spans="1:68" x14ac:dyDescent="0.3">
      <c r="A15" s="113"/>
      <c r="B15" s="114" t="s">
        <v>250</v>
      </c>
      <c r="C15" s="114">
        <v>1219</v>
      </c>
      <c r="D15" s="115" t="s">
        <v>278</v>
      </c>
      <c r="E15" s="116" t="s">
        <v>279</v>
      </c>
      <c r="F15" s="117" t="s">
        <v>280</v>
      </c>
      <c r="G15" s="118" t="s">
        <v>254</v>
      </c>
      <c r="H15" s="119">
        <v>3.8100000000000002E-2</v>
      </c>
      <c r="I15" s="119">
        <v>0</v>
      </c>
      <c r="J15" s="120" t="s">
        <v>277</v>
      </c>
      <c r="K15" s="120" t="s">
        <v>281</v>
      </c>
      <c r="L15" s="121">
        <v>120</v>
      </c>
      <c r="M15" s="122" t="s">
        <v>67</v>
      </c>
      <c r="N15" s="123" t="s">
        <v>257</v>
      </c>
      <c r="O15" s="124">
        <f t="shared" si="0"/>
        <v>0.04</v>
      </c>
      <c r="P15" s="125" t="s">
        <v>258</v>
      </c>
      <c r="Q15" s="126">
        <v>23.43</v>
      </c>
      <c r="R15" s="127">
        <v>31.43</v>
      </c>
      <c r="S15" s="128">
        <v>30049069</v>
      </c>
      <c r="T15" s="129">
        <v>1</v>
      </c>
      <c r="U15" s="121" t="s">
        <v>259</v>
      </c>
      <c r="V15" s="130">
        <v>24.32</v>
      </c>
      <c r="W15" s="130">
        <v>32.624414115424962</v>
      </c>
      <c r="X15" s="130">
        <v>32.78</v>
      </c>
      <c r="Y15" s="130">
        <v>43.973202907221641</v>
      </c>
      <c r="Z15" s="131">
        <v>31.584415584415584</v>
      </c>
      <c r="AA15" s="131">
        <v>43.661258548215073</v>
      </c>
      <c r="AB15" s="130">
        <v>31.38</v>
      </c>
      <c r="AC15" s="130">
        <v>42.095152752550796</v>
      </c>
      <c r="AD15" s="131">
        <v>31.380645161290321</v>
      </c>
      <c r="AE15" s="131">
        <v>43.382044344054641</v>
      </c>
      <c r="AF15" s="130">
        <v>31.18</v>
      </c>
      <c r="AG15" s="130">
        <v>41.826859873312102</v>
      </c>
      <c r="AH15" s="131">
        <v>31.179487179487179</v>
      </c>
      <c r="AI15" s="131">
        <v>43.103523994152823</v>
      </c>
      <c r="AJ15" s="130">
        <v>30.78</v>
      </c>
      <c r="AK15" s="130">
        <v>41.290274114834723</v>
      </c>
      <c r="AL15" s="131">
        <v>30.784810126582279</v>
      </c>
      <c r="AM15" s="131">
        <v>42.557043590105565</v>
      </c>
      <c r="AN15" s="130">
        <v>30.59</v>
      </c>
      <c r="AO15" s="130">
        <v>41.03539587955796</v>
      </c>
      <c r="AP15" s="131">
        <v>30.591194968553459</v>
      </c>
      <c r="AQ15" s="131">
        <v>42.288950490327579</v>
      </c>
      <c r="AR15" s="130">
        <v>30.4</v>
      </c>
      <c r="AS15" s="130">
        <v>40.780517644281204</v>
      </c>
      <c r="AT15" s="131">
        <v>30.4</v>
      </c>
      <c r="AU15" s="131">
        <v>42.028915662650597</v>
      </c>
      <c r="AV15" s="130">
        <v>30.21</v>
      </c>
      <c r="AW15" s="130">
        <v>40.525639409004448</v>
      </c>
      <c r="AX15" s="131">
        <v>30.211180124223606</v>
      </c>
      <c r="AY15" s="131">
        <v>41.761616161616168</v>
      </c>
      <c r="AZ15" s="130">
        <v>30.02</v>
      </c>
      <c r="BA15" s="130">
        <v>40.270761173727692</v>
      </c>
      <c r="BB15" s="131">
        <v>30.02469135802469</v>
      </c>
      <c r="BC15" s="131">
        <v>41.508086655058271</v>
      </c>
      <c r="BD15" s="130">
        <v>29.66</v>
      </c>
      <c r="BE15" s="130">
        <v>39.787833991098047</v>
      </c>
      <c r="BF15" s="131">
        <v>29.658536585365852</v>
      </c>
      <c r="BG15" s="131">
        <v>41.004624545859556</v>
      </c>
      <c r="BH15" s="130">
        <v>29.3</v>
      </c>
      <c r="BI15" s="130">
        <v>39.304906808468402</v>
      </c>
      <c r="BJ15" s="131">
        <v>29.30120481927711</v>
      </c>
      <c r="BK15" s="131">
        <v>40.510441767068279</v>
      </c>
      <c r="BL15" s="130">
        <v>27.63</v>
      </c>
      <c r="BM15" s="130">
        <v>37.064661266825318</v>
      </c>
      <c r="BN15" s="131">
        <v>27.636363636363637</v>
      </c>
      <c r="BO15" s="131">
        <v>38.204106219567294</v>
      </c>
    </row>
    <row r="16" spans="1:68" x14ac:dyDescent="0.3">
      <c r="A16" s="113"/>
      <c r="B16" s="114" t="s">
        <v>250</v>
      </c>
      <c r="C16" s="114">
        <v>678</v>
      </c>
      <c r="D16" s="115" t="s">
        <v>282</v>
      </c>
      <c r="E16" s="116" t="s">
        <v>283</v>
      </c>
      <c r="F16" s="117" t="s">
        <v>284</v>
      </c>
      <c r="G16" s="118" t="s">
        <v>254</v>
      </c>
      <c r="H16" s="119">
        <v>3.8100000000000002E-2</v>
      </c>
      <c r="I16" s="119">
        <v>0</v>
      </c>
      <c r="J16" s="120" t="s">
        <v>285</v>
      </c>
      <c r="K16" s="120" t="s">
        <v>286</v>
      </c>
      <c r="L16" s="121">
        <v>144</v>
      </c>
      <c r="M16" s="122" t="s">
        <v>106</v>
      </c>
      <c r="N16" s="123" t="s">
        <v>257</v>
      </c>
      <c r="O16" s="124">
        <f t="shared" si="0"/>
        <v>0.04</v>
      </c>
      <c r="P16" s="125" t="s">
        <v>258</v>
      </c>
      <c r="Q16" s="126">
        <v>29.23</v>
      </c>
      <c r="R16" s="127">
        <v>39.22</v>
      </c>
      <c r="S16" s="128">
        <v>30049069</v>
      </c>
      <c r="T16" s="129">
        <v>1</v>
      </c>
      <c r="U16" s="121" t="s">
        <v>259</v>
      </c>
      <c r="V16" s="130">
        <v>30.34</v>
      </c>
      <c r="W16" s="130">
        <v>40.700029780509595</v>
      </c>
      <c r="X16" s="130">
        <v>40.9</v>
      </c>
      <c r="Y16" s="130">
        <v>54.865893804312542</v>
      </c>
      <c r="Z16" s="131">
        <v>39.402597402597401</v>
      </c>
      <c r="AA16" s="131">
        <v>54.468856264508439</v>
      </c>
      <c r="AB16" s="130">
        <v>39.15</v>
      </c>
      <c r="AC16" s="130">
        <v>52.518331110973982</v>
      </c>
      <c r="AD16" s="131">
        <v>39.148387096774194</v>
      </c>
      <c r="AE16" s="131">
        <v>54.120527360140542</v>
      </c>
      <c r="AF16" s="130">
        <v>38.9</v>
      </c>
      <c r="AG16" s="130">
        <v>52.182965011925617</v>
      </c>
      <c r="AH16" s="131">
        <v>38.897435897435898</v>
      </c>
      <c r="AI16" s="131">
        <v>53.773064061784403</v>
      </c>
      <c r="AJ16" s="130">
        <v>38.4</v>
      </c>
      <c r="AK16" s="130">
        <v>51.512232813828888</v>
      </c>
      <c r="AL16" s="131">
        <v>38.405063291139236</v>
      </c>
      <c r="AM16" s="131">
        <v>53.091311781406354</v>
      </c>
      <c r="AN16" s="130">
        <v>38.159999999999997</v>
      </c>
      <c r="AO16" s="130">
        <v>51.190281358742453</v>
      </c>
      <c r="AP16" s="131">
        <v>38.163522012578618</v>
      </c>
      <c r="AQ16" s="131">
        <v>52.756856820581362</v>
      </c>
      <c r="AR16" s="130">
        <v>37.92</v>
      </c>
      <c r="AS16" s="130">
        <v>50.868329903656033</v>
      </c>
      <c r="AT16" s="131">
        <v>37.924999999999997</v>
      </c>
      <c r="AU16" s="131">
        <v>52.432454819277098</v>
      </c>
      <c r="AV16" s="130">
        <v>37.69</v>
      </c>
      <c r="AW16" s="130">
        <v>50.559793092531528</v>
      </c>
      <c r="AX16" s="131">
        <v>37.689440993788821</v>
      </c>
      <c r="AY16" s="131">
        <v>52.098989898989899</v>
      </c>
      <c r="AZ16" s="130">
        <v>37.46</v>
      </c>
      <c r="BA16" s="130">
        <v>50.251256281407038</v>
      </c>
      <c r="BB16" s="131">
        <v>37.456790123456784</v>
      </c>
      <c r="BC16" s="131">
        <v>51.782703499772531</v>
      </c>
      <c r="BD16" s="130">
        <v>37</v>
      </c>
      <c r="BE16" s="130">
        <v>49.63418265915805</v>
      </c>
      <c r="BF16" s="131">
        <v>37</v>
      </c>
      <c r="BG16" s="131">
        <v>51.154617957293546</v>
      </c>
      <c r="BH16" s="130">
        <v>36.549999999999997</v>
      </c>
      <c r="BI16" s="130">
        <v>49.030523680870985</v>
      </c>
      <c r="BJ16" s="131">
        <v>36.554216867469883</v>
      </c>
      <c r="BK16" s="131">
        <v>50.538108684738965</v>
      </c>
      <c r="BL16" s="130">
        <v>34.479999999999997</v>
      </c>
      <c r="BM16" s="130">
        <v>46.253692380750522</v>
      </c>
      <c r="BN16" s="131">
        <v>34.477272727272727</v>
      </c>
      <c r="BO16" s="131">
        <v>47.660879222930575</v>
      </c>
    </row>
    <row r="17" spans="1:67" x14ac:dyDescent="0.3">
      <c r="A17" s="113"/>
      <c r="B17" s="114" t="s">
        <v>250</v>
      </c>
      <c r="C17" s="114">
        <v>2359</v>
      </c>
      <c r="D17" s="115" t="s">
        <v>287</v>
      </c>
      <c r="E17" s="116" t="s">
        <v>288</v>
      </c>
      <c r="F17" s="117" t="s">
        <v>289</v>
      </c>
      <c r="G17" s="118" t="s">
        <v>290</v>
      </c>
      <c r="H17" s="119">
        <v>2.47E-2</v>
      </c>
      <c r="I17" s="119">
        <v>0</v>
      </c>
      <c r="J17" s="120" t="s">
        <v>291</v>
      </c>
      <c r="K17" s="120" t="s">
        <v>256</v>
      </c>
      <c r="L17" s="121">
        <v>264</v>
      </c>
      <c r="M17" s="122" t="s">
        <v>130</v>
      </c>
      <c r="N17" s="123" t="s">
        <v>257</v>
      </c>
      <c r="O17" s="124">
        <f t="shared" si="0"/>
        <v>0.04</v>
      </c>
      <c r="P17" s="125" t="s">
        <v>258</v>
      </c>
      <c r="Q17" s="126">
        <v>17.399999999999999</v>
      </c>
      <c r="R17" s="127">
        <v>23.34</v>
      </c>
      <c r="S17" s="128">
        <v>30049069</v>
      </c>
      <c r="T17" s="129">
        <v>1</v>
      </c>
      <c r="U17" s="121" t="s">
        <v>292</v>
      </c>
      <c r="V17" s="130">
        <v>17.82</v>
      </c>
      <c r="W17" s="130">
        <v>23.90489554016747</v>
      </c>
      <c r="X17" s="130">
        <v>23.71</v>
      </c>
      <c r="Y17" s="130">
        <v>31.806120833746956</v>
      </c>
      <c r="Z17" s="131">
        <v>23.142857142857142</v>
      </c>
      <c r="AA17" s="131">
        <v>31.991925465838509</v>
      </c>
      <c r="AB17" s="130">
        <v>23</v>
      </c>
      <c r="AC17" s="130">
        <v>30.853681112449596</v>
      </c>
      <c r="AD17" s="131">
        <v>22.993548387096773</v>
      </c>
      <c r="AE17" s="131">
        <v>31.787336768546616</v>
      </c>
      <c r="AF17" s="130">
        <v>22.85</v>
      </c>
      <c r="AG17" s="130">
        <v>30.652461453020578</v>
      </c>
      <c r="AH17" s="131">
        <v>22.846153846153847</v>
      </c>
      <c r="AI17" s="131">
        <v>31.583256479268229</v>
      </c>
      <c r="AJ17" s="130">
        <v>22.56</v>
      </c>
      <c r="AK17" s="130">
        <v>30.263436778124472</v>
      </c>
      <c r="AL17" s="131">
        <v>22.556962025316455</v>
      </c>
      <c r="AM17" s="131">
        <v>31.182833749000046</v>
      </c>
      <c r="AN17" s="130">
        <v>22.42</v>
      </c>
      <c r="AO17" s="130">
        <v>30.075631762657391</v>
      </c>
      <c r="AP17" s="131">
        <v>22.415094339622641</v>
      </c>
      <c r="AQ17" s="131">
        <v>30.986393821448907</v>
      </c>
      <c r="AR17" s="130">
        <v>22.28</v>
      </c>
      <c r="AS17" s="130">
        <v>29.887826747190307</v>
      </c>
      <c r="AT17" s="131">
        <v>22.274999999999999</v>
      </c>
      <c r="AU17" s="131">
        <v>30.795858433734935</v>
      </c>
      <c r="AV17" s="130">
        <v>22.14</v>
      </c>
      <c r="AW17" s="130">
        <v>29.700021731723222</v>
      </c>
      <c r="AX17" s="131">
        <v>22.136645962732921</v>
      </c>
      <c r="AY17" s="131">
        <v>30.6</v>
      </c>
      <c r="AZ17" s="130">
        <v>22.01</v>
      </c>
      <c r="BA17" s="130">
        <v>29.525631360218071</v>
      </c>
      <c r="BB17" s="131">
        <v>22</v>
      </c>
      <c r="BC17" s="131">
        <v>30.414231257941548</v>
      </c>
      <c r="BD17" s="130">
        <v>21.74</v>
      </c>
      <c r="BE17" s="130">
        <v>29.163435973245836</v>
      </c>
      <c r="BF17" s="131">
        <v>21.73170731707317</v>
      </c>
      <c r="BG17" s="131">
        <v>30.045329334178344</v>
      </c>
      <c r="BH17" s="130">
        <v>21.48</v>
      </c>
      <c r="BI17" s="130">
        <v>28.814655230235537</v>
      </c>
      <c r="BJ17" s="131">
        <v>21.46987951807229</v>
      </c>
      <c r="BK17" s="131">
        <v>29.683226656626513</v>
      </c>
      <c r="BL17" s="130">
        <v>20.260000000000002</v>
      </c>
      <c r="BM17" s="130">
        <v>27.178068666879515</v>
      </c>
      <c r="BN17" s="131">
        <v>20.25</v>
      </c>
      <c r="BO17" s="131">
        <v>27.993304803975704</v>
      </c>
    </row>
    <row r="18" spans="1:67" x14ac:dyDescent="0.3">
      <c r="A18" s="113"/>
      <c r="B18" s="114" t="s">
        <v>250</v>
      </c>
      <c r="C18" s="114">
        <v>2360</v>
      </c>
      <c r="D18" s="115" t="s">
        <v>293</v>
      </c>
      <c r="E18" s="116" t="s">
        <v>294</v>
      </c>
      <c r="F18" s="117" t="s">
        <v>295</v>
      </c>
      <c r="G18" s="118" t="s">
        <v>290</v>
      </c>
      <c r="H18" s="119">
        <v>2.47E-2</v>
      </c>
      <c r="I18" s="119">
        <v>0</v>
      </c>
      <c r="J18" s="120" t="s">
        <v>291</v>
      </c>
      <c r="K18" s="120" t="s">
        <v>269</v>
      </c>
      <c r="L18" s="121">
        <v>264</v>
      </c>
      <c r="M18" s="122" t="s">
        <v>130</v>
      </c>
      <c r="N18" s="123" t="s">
        <v>257</v>
      </c>
      <c r="O18" s="124">
        <f t="shared" si="0"/>
        <v>0.04</v>
      </c>
      <c r="P18" s="125" t="s">
        <v>258</v>
      </c>
      <c r="Q18" s="126">
        <v>52.19</v>
      </c>
      <c r="R18" s="127">
        <v>70</v>
      </c>
      <c r="S18" s="128">
        <v>30049069</v>
      </c>
      <c r="T18" s="129">
        <v>1</v>
      </c>
      <c r="U18" s="121" t="s">
        <v>292</v>
      </c>
      <c r="V18" s="130">
        <v>53.47</v>
      </c>
      <c r="W18" s="130">
        <v>71.728101264464343</v>
      </c>
      <c r="X18" s="130">
        <v>71.150000000000006</v>
      </c>
      <c r="Y18" s="130">
        <v>95.445191789164738</v>
      </c>
      <c r="Z18" s="131">
        <v>69.441558441558442</v>
      </c>
      <c r="AA18" s="131">
        <v>95.993729217642269</v>
      </c>
      <c r="AB18" s="130">
        <v>69</v>
      </c>
      <c r="AC18" s="130">
        <v>92.561043337348792</v>
      </c>
      <c r="AD18" s="131">
        <v>68.993548387096766</v>
      </c>
      <c r="AE18" s="131">
        <v>95.379848317294474</v>
      </c>
      <c r="AF18" s="130">
        <v>68.56</v>
      </c>
      <c r="AG18" s="130">
        <v>91.970799003023672</v>
      </c>
      <c r="AH18" s="131">
        <v>68.551282051282044</v>
      </c>
      <c r="AI18" s="131">
        <v>94.767492926289108</v>
      </c>
      <c r="AJ18" s="130">
        <v>67.69</v>
      </c>
      <c r="AK18" s="130">
        <v>90.803724978335353</v>
      </c>
      <c r="AL18" s="131">
        <v>67.683544303797461</v>
      </c>
      <c r="AM18" s="131">
        <v>93.566000031371061</v>
      </c>
      <c r="AN18" s="130">
        <v>67.260000000000005</v>
      </c>
      <c r="AO18" s="130">
        <v>90.22689528797217</v>
      </c>
      <c r="AP18" s="131">
        <v>67.257861635220124</v>
      </c>
      <c r="AQ18" s="131">
        <v>92.97657001306807</v>
      </c>
      <c r="AR18" s="130">
        <v>66.84</v>
      </c>
      <c r="AS18" s="130">
        <v>89.663480241570923</v>
      </c>
      <c r="AT18" s="131">
        <v>66.837499999999991</v>
      </c>
      <c r="AU18" s="131">
        <v>92.404856927710824</v>
      </c>
      <c r="AV18" s="130">
        <v>66.430000000000007</v>
      </c>
      <c r="AW18" s="130">
        <v>89.1134798391316</v>
      </c>
      <c r="AX18" s="131">
        <v>66.422360248447205</v>
      </c>
      <c r="AY18" s="131">
        <v>91.817171717171718</v>
      </c>
      <c r="AZ18" s="130">
        <v>66.02</v>
      </c>
      <c r="BA18" s="130">
        <v>88.563479436692276</v>
      </c>
      <c r="BB18" s="131">
        <v>66.012345679012341</v>
      </c>
      <c r="BC18" s="131">
        <v>91.259761243666361</v>
      </c>
      <c r="BD18" s="130">
        <v>65.209999999999994</v>
      </c>
      <c r="BE18" s="130">
        <v>87.476893275775566</v>
      </c>
      <c r="BF18" s="131">
        <v>65.207317073170728</v>
      </c>
      <c r="BG18" s="131">
        <v>90.152848456706849</v>
      </c>
      <c r="BH18" s="130">
        <v>64.430000000000007</v>
      </c>
      <c r="BI18" s="130">
        <v>86.430551046744682</v>
      </c>
      <c r="BJ18" s="131">
        <v>64.421686746987959</v>
      </c>
      <c r="BK18" s="131">
        <v>89.066337223895601</v>
      </c>
      <c r="BL18" s="130">
        <v>60.77</v>
      </c>
      <c r="BM18" s="130">
        <v>81.520791356676611</v>
      </c>
      <c r="BN18" s="131">
        <v>60.761363636363633</v>
      </c>
      <c r="BO18" s="131">
        <v>83.995623337181868</v>
      </c>
    </row>
    <row r="19" spans="1:67" x14ac:dyDescent="0.3">
      <c r="A19" s="113"/>
      <c r="B19" s="114" t="s">
        <v>250</v>
      </c>
      <c r="C19" s="114">
        <v>2361</v>
      </c>
      <c r="D19" s="115" t="s">
        <v>296</v>
      </c>
      <c r="E19" s="116" t="s">
        <v>297</v>
      </c>
      <c r="F19" s="117" t="s">
        <v>298</v>
      </c>
      <c r="G19" s="118" t="s">
        <v>290</v>
      </c>
      <c r="H19" s="119">
        <v>2.47E-2</v>
      </c>
      <c r="I19" s="119">
        <v>0</v>
      </c>
      <c r="J19" s="120" t="s">
        <v>299</v>
      </c>
      <c r="K19" s="120" t="s">
        <v>256</v>
      </c>
      <c r="L19" s="121">
        <v>264</v>
      </c>
      <c r="M19" s="122" t="s">
        <v>130</v>
      </c>
      <c r="N19" s="123" t="s">
        <v>257</v>
      </c>
      <c r="O19" s="124">
        <f t="shared" si="0"/>
        <v>0.04</v>
      </c>
      <c r="P19" s="125" t="s">
        <v>258</v>
      </c>
      <c r="Q19" s="126">
        <v>34.950000000000003</v>
      </c>
      <c r="R19" s="127">
        <v>46.89</v>
      </c>
      <c r="S19" s="128">
        <v>30049069</v>
      </c>
      <c r="T19" s="129">
        <v>1</v>
      </c>
      <c r="U19" s="121" t="s">
        <v>292</v>
      </c>
      <c r="V19" s="130">
        <v>35.81</v>
      </c>
      <c r="W19" s="130">
        <v>48.037840027687828</v>
      </c>
      <c r="X19" s="130">
        <v>47.65</v>
      </c>
      <c r="Y19" s="130">
        <v>63.920778478618402</v>
      </c>
      <c r="Z19" s="131">
        <v>46.506493506493506</v>
      </c>
      <c r="AA19" s="131">
        <v>64.28904887383149</v>
      </c>
      <c r="AB19" s="130">
        <v>46.21</v>
      </c>
      <c r="AC19" s="130">
        <v>61.989069748099823</v>
      </c>
      <c r="AD19" s="131">
        <v>46.20645161290323</v>
      </c>
      <c r="AE19" s="131">
        <v>63.877919735221916</v>
      </c>
      <c r="AF19" s="130">
        <v>45.91</v>
      </c>
      <c r="AG19" s="130">
        <v>61.586630429241779</v>
      </c>
      <c r="AH19" s="131">
        <v>45.910256410256409</v>
      </c>
      <c r="AI19" s="131">
        <v>63.467812262771893</v>
      </c>
      <c r="AJ19" s="130">
        <v>45.33</v>
      </c>
      <c r="AK19" s="130">
        <v>60.808581079449574</v>
      </c>
      <c r="AL19" s="131">
        <v>45.329113924050631</v>
      </c>
      <c r="AM19" s="131">
        <v>62.663146832305927</v>
      </c>
      <c r="AN19" s="130">
        <v>45.04</v>
      </c>
      <c r="AO19" s="130">
        <v>60.419556404553468</v>
      </c>
      <c r="AP19" s="131">
        <v>45.044025157232703</v>
      </c>
      <c r="AQ19" s="131">
        <v>62.268392971160793</v>
      </c>
      <c r="AR19" s="130">
        <v>44.76</v>
      </c>
      <c r="AS19" s="130">
        <v>60.043946373619299</v>
      </c>
      <c r="AT19" s="131">
        <v>44.762500000000003</v>
      </c>
      <c r="AU19" s="131">
        <v>61.885504518072288</v>
      </c>
      <c r="AV19" s="130">
        <v>44.48</v>
      </c>
      <c r="AW19" s="130">
        <v>59.66833634268513</v>
      </c>
      <c r="AX19" s="131">
        <v>44.484472049689444</v>
      </c>
      <c r="AY19" s="131">
        <v>61.491919191919195</v>
      </c>
      <c r="AZ19" s="130">
        <v>44.21</v>
      </c>
      <c r="BA19" s="130">
        <v>59.306140955712898</v>
      </c>
      <c r="BB19" s="131">
        <v>44.209876543209873</v>
      </c>
      <c r="BC19" s="131">
        <v>61.118609503192296</v>
      </c>
      <c r="BD19" s="130">
        <v>43.67</v>
      </c>
      <c r="BE19" s="130">
        <v>58.581750181768435</v>
      </c>
      <c r="BF19" s="131">
        <v>43.670731707317074</v>
      </c>
      <c r="BG19" s="131">
        <v>60.377286389277586</v>
      </c>
      <c r="BH19" s="130">
        <v>43.14</v>
      </c>
      <c r="BI19" s="130">
        <v>57.870774051785894</v>
      </c>
      <c r="BJ19" s="131">
        <v>43.144578313253014</v>
      </c>
      <c r="BK19" s="131">
        <v>59.649626631526118</v>
      </c>
      <c r="BL19" s="130">
        <v>40.69</v>
      </c>
      <c r="BM19" s="130">
        <v>54.584186281111911</v>
      </c>
      <c r="BN19" s="131">
        <v>40.69318181818182</v>
      </c>
      <c r="BO19" s="131">
        <v>56.253661337282267</v>
      </c>
    </row>
    <row r="20" spans="1:67" x14ac:dyDescent="0.3">
      <c r="A20" s="113"/>
      <c r="B20" s="114" t="s">
        <v>250</v>
      </c>
      <c r="C20" s="114">
        <v>2362</v>
      </c>
      <c r="D20" s="115" t="s">
        <v>300</v>
      </c>
      <c r="E20" s="116" t="s">
        <v>301</v>
      </c>
      <c r="F20" s="117" t="s">
        <v>302</v>
      </c>
      <c r="G20" s="118" t="s">
        <v>290</v>
      </c>
      <c r="H20" s="119">
        <v>2.47E-2</v>
      </c>
      <c r="I20" s="119">
        <v>0</v>
      </c>
      <c r="J20" s="120" t="s">
        <v>299</v>
      </c>
      <c r="K20" s="120" t="s">
        <v>269</v>
      </c>
      <c r="L20" s="121">
        <v>264</v>
      </c>
      <c r="M20" s="122" t="s">
        <v>130</v>
      </c>
      <c r="N20" s="123" t="s">
        <v>257</v>
      </c>
      <c r="O20" s="124">
        <f t="shared" si="0"/>
        <v>0.04</v>
      </c>
      <c r="P20" s="125" t="s">
        <v>258</v>
      </c>
      <c r="Q20" s="126">
        <v>104.92</v>
      </c>
      <c r="R20" s="127">
        <v>140.74</v>
      </c>
      <c r="S20" s="128">
        <v>30049069</v>
      </c>
      <c r="T20" s="129">
        <v>1</v>
      </c>
      <c r="U20" s="121" t="s">
        <v>292</v>
      </c>
      <c r="V20" s="130">
        <v>107.51</v>
      </c>
      <c r="W20" s="130">
        <v>144.22083723475896</v>
      </c>
      <c r="X20" s="130">
        <v>143.07</v>
      </c>
      <c r="Y20" s="130">
        <v>191.92331116339841</v>
      </c>
      <c r="Z20" s="131">
        <v>139.62337662337663</v>
      </c>
      <c r="AA20" s="131">
        <v>193.01076918250831</v>
      </c>
      <c r="AB20" s="130">
        <v>138.72</v>
      </c>
      <c r="AC20" s="130">
        <v>186.08794103995686</v>
      </c>
      <c r="AD20" s="131">
        <v>138.72258064516129</v>
      </c>
      <c r="AE20" s="131">
        <v>191.77646329890274</v>
      </c>
      <c r="AF20" s="130">
        <v>137.83000000000001</v>
      </c>
      <c r="AG20" s="130">
        <v>184.89403772734471</v>
      </c>
      <c r="AH20" s="131">
        <v>137.83333333333334</v>
      </c>
      <c r="AI20" s="131">
        <v>190.54522469619121</v>
      </c>
      <c r="AJ20" s="130">
        <v>136.09</v>
      </c>
      <c r="AK20" s="130">
        <v>182.55988967796807</v>
      </c>
      <c r="AL20" s="131">
        <v>136.08860759493672</v>
      </c>
      <c r="AM20" s="131">
        <v>188.12943077188524</v>
      </c>
      <c r="AN20" s="130">
        <v>135.22999999999999</v>
      </c>
      <c r="AO20" s="130">
        <v>181.40623029724168</v>
      </c>
      <c r="AP20" s="131">
        <v>135.23270440251574</v>
      </c>
      <c r="AQ20" s="131">
        <v>186.94428730325322</v>
      </c>
      <c r="AR20" s="130">
        <v>134.38</v>
      </c>
      <c r="AS20" s="130">
        <v>180.26598556047725</v>
      </c>
      <c r="AT20" s="131">
        <v>134.38749999999999</v>
      </c>
      <c r="AU20" s="131">
        <v>185.79476656626503</v>
      </c>
      <c r="AV20" s="130">
        <v>133.55000000000001</v>
      </c>
      <c r="AW20" s="130">
        <v>179.15257011163669</v>
      </c>
      <c r="AX20" s="131">
        <v>133.55279503105592</v>
      </c>
      <c r="AY20" s="131">
        <v>184.61313131313133</v>
      </c>
      <c r="AZ20" s="130">
        <v>132.72999999999999</v>
      </c>
      <c r="BA20" s="130">
        <v>178.05256930675802</v>
      </c>
      <c r="BB20" s="131">
        <v>132.72839506172841</v>
      </c>
      <c r="BC20" s="131">
        <v>183.49236826831068</v>
      </c>
      <c r="BD20" s="130">
        <v>131.11000000000001</v>
      </c>
      <c r="BE20" s="130">
        <v>175.87939698492465</v>
      </c>
      <c r="BF20" s="131">
        <v>131.10975609756096</v>
      </c>
      <c r="BG20" s="131">
        <v>181.26674280120727</v>
      </c>
      <c r="BH20" s="130">
        <v>129.53</v>
      </c>
      <c r="BI20" s="130">
        <v>173.75988323893898</v>
      </c>
      <c r="BJ20" s="131">
        <v>129.53012048192772</v>
      </c>
      <c r="BK20" s="131">
        <v>179.08213792670688</v>
      </c>
      <c r="BL20" s="130">
        <v>122.17</v>
      </c>
      <c r="BM20" s="130">
        <v>163.88670528295509</v>
      </c>
      <c r="BN20" s="131">
        <v>122.17045454545455</v>
      </c>
      <c r="BO20" s="131">
        <v>168.88665541388485</v>
      </c>
    </row>
    <row r="21" spans="1:67" x14ac:dyDescent="0.3">
      <c r="A21" s="113"/>
      <c r="B21" s="114" t="s">
        <v>250</v>
      </c>
      <c r="C21" s="114">
        <v>1106</v>
      </c>
      <c r="D21" s="115" t="s">
        <v>303</v>
      </c>
      <c r="E21" s="116" t="s">
        <v>304</v>
      </c>
      <c r="F21" s="117" t="s">
        <v>305</v>
      </c>
      <c r="G21" s="118" t="s">
        <v>290</v>
      </c>
      <c r="H21" s="119">
        <v>2.47E-2</v>
      </c>
      <c r="I21" s="119">
        <v>0</v>
      </c>
      <c r="J21" s="120" t="s">
        <v>306</v>
      </c>
      <c r="K21" s="120" t="s">
        <v>307</v>
      </c>
      <c r="L21" s="121">
        <v>192</v>
      </c>
      <c r="M21" s="122" t="s">
        <v>157</v>
      </c>
      <c r="N21" s="123" t="s">
        <v>257</v>
      </c>
      <c r="O21" s="124">
        <f t="shared" si="0"/>
        <v>0.04</v>
      </c>
      <c r="P21" s="125" t="s">
        <v>258</v>
      </c>
      <c r="Q21" s="126">
        <v>11.98</v>
      </c>
      <c r="R21" s="127">
        <v>16.059999999999999</v>
      </c>
      <c r="S21" s="128">
        <v>30049069</v>
      </c>
      <c r="T21" s="129">
        <v>1</v>
      </c>
      <c r="U21" s="121" t="s">
        <v>259</v>
      </c>
      <c r="V21" s="130">
        <v>12.27</v>
      </c>
      <c r="W21" s="130">
        <v>16.459768141293761</v>
      </c>
      <c r="X21" s="130">
        <v>16.32</v>
      </c>
      <c r="Y21" s="130">
        <v>21.892698945877278</v>
      </c>
      <c r="Z21" s="131">
        <v>15.935064935064934</v>
      </c>
      <c r="AA21" s="131">
        <v>22.028110295501598</v>
      </c>
      <c r="AB21" s="130">
        <v>15.83</v>
      </c>
      <c r="AC21" s="130">
        <v>21.235381391742482</v>
      </c>
      <c r="AD21" s="131">
        <v>15.832258064516129</v>
      </c>
      <c r="AE21" s="131">
        <v>21.887240300228228</v>
      </c>
      <c r="AF21" s="130">
        <v>15.73</v>
      </c>
      <c r="AG21" s="130">
        <v>21.101234952123139</v>
      </c>
      <c r="AH21" s="131">
        <v>15.73076923076923</v>
      </c>
      <c r="AI21" s="131">
        <v>21.746720370405225</v>
      </c>
      <c r="AJ21" s="130">
        <v>15.53</v>
      </c>
      <c r="AK21" s="130">
        <v>20.832942072884443</v>
      </c>
      <c r="AL21" s="131">
        <v>15.531645569620252</v>
      </c>
      <c r="AM21" s="131">
        <v>21.471008423133028</v>
      </c>
      <c r="AN21" s="130">
        <v>15.44</v>
      </c>
      <c r="AO21" s="130">
        <v>20.712210277227033</v>
      </c>
      <c r="AP21" s="131">
        <v>15.433962264150942</v>
      </c>
      <c r="AQ21" s="131">
        <v>21.335749281098657</v>
      </c>
      <c r="AR21" s="130">
        <v>15.34</v>
      </c>
      <c r="AS21" s="130">
        <v>20.578063837607687</v>
      </c>
      <c r="AT21" s="131">
        <v>15.337499999999999</v>
      </c>
      <c r="AU21" s="131">
        <v>21.204555722891563</v>
      </c>
      <c r="AV21" s="130">
        <v>15.24</v>
      </c>
      <c r="AW21" s="130">
        <v>20.44391739798834</v>
      </c>
      <c r="AX21" s="131">
        <v>15.242236024844722</v>
      </c>
      <c r="AY21" s="131">
        <v>21.06969696969697</v>
      </c>
      <c r="AZ21" s="130">
        <v>15.15</v>
      </c>
      <c r="BA21" s="130">
        <v>20.323185602330931</v>
      </c>
      <c r="BB21" s="131">
        <v>15.148148148148147</v>
      </c>
      <c r="BC21" s="131">
        <v>20.941785495788036</v>
      </c>
      <c r="BD21" s="130">
        <v>14.97</v>
      </c>
      <c r="BE21" s="130">
        <v>20.081722011016108</v>
      </c>
      <c r="BF21" s="131">
        <v>14.963414634146339</v>
      </c>
      <c r="BG21" s="131">
        <v>20.687777268819765</v>
      </c>
      <c r="BH21" s="130">
        <v>14.79</v>
      </c>
      <c r="BI21" s="130">
        <v>19.840258419701282</v>
      </c>
      <c r="BJ21" s="131">
        <v>14.783132530120483</v>
      </c>
      <c r="BK21" s="131">
        <v>20.438450677710847</v>
      </c>
      <c r="BL21" s="130">
        <v>13.94</v>
      </c>
      <c r="BM21" s="130">
        <v>18.700013682936842</v>
      </c>
      <c r="BN21" s="131">
        <v>13.943181818181818</v>
      </c>
      <c r="BO21" s="131">
        <v>19.274851287585964</v>
      </c>
    </row>
    <row r="22" spans="1:67" x14ac:dyDescent="0.3">
      <c r="A22" s="113"/>
      <c r="B22" s="114" t="s">
        <v>250</v>
      </c>
      <c r="C22" s="114">
        <v>1107</v>
      </c>
      <c r="D22" s="115" t="s">
        <v>308</v>
      </c>
      <c r="E22" s="116" t="s">
        <v>309</v>
      </c>
      <c r="F22" s="117" t="s">
        <v>310</v>
      </c>
      <c r="G22" s="118" t="s">
        <v>290</v>
      </c>
      <c r="H22" s="119">
        <v>2.47E-2</v>
      </c>
      <c r="I22" s="119">
        <v>0</v>
      </c>
      <c r="J22" s="120" t="s">
        <v>306</v>
      </c>
      <c r="K22" s="120" t="s">
        <v>311</v>
      </c>
      <c r="L22" s="121">
        <v>192</v>
      </c>
      <c r="M22" s="122" t="s">
        <v>157</v>
      </c>
      <c r="N22" s="123" t="s">
        <v>257</v>
      </c>
      <c r="O22" s="124">
        <f t="shared" si="0"/>
        <v>0.04</v>
      </c>
      <c r="P22" s="125" t="s">
        <v>258</v>
      </c>
      <c r="Q22" s="126">
        <v>24.04</v>
      </c>
      <c r="R22" s="127">
        <v>32.25</v>
      </c>
      <c r="S22" s="128">
        <v>30049069</v>
      </c>
      <c r="T22" s="129">
        <v>1</v>
      </c>
      <c r="U22" s="121" t="s">
        <v>259</v>
      </c>
      <c r="V22" s="130">
        <v>24.63</v>
      </c>
      <c r="W22" s="130">
        <v>33.040268078244935</v>
      </c>
      <c r="X22" s="130">
        <v>32.770000000000003</v>
      </c>
      <c r="Y22" s="130">
        <v>43.959788263259711</v>
      </c>
      <c r="Z22" s="131">
        <v>31.987012987012985</v>
      </c>
      <c r="AA22" s="131">
        <v>44.217795972143797</v>
      </c>
      <c r="AB22" s="130">
        <v>31.78</v>
      </c>
      <c r="AC22" s="130">
        <v>42.631738511028182</v>
      </c>
      <c r="AD22" s="131">
        <v>31.78064516129032</v>
      </c>
      <c r="AE22" s="131">
        <v>43.935022705348104</v>
      </c>
      <c r="AF22" s="130">
        <v>31.58</v>
      </c>
      <c r="AG22" s="130">
        <v>42.363445631789489</v>
      </c>
      <c r="AH22" s="131">
        <v>31.576923076923073</v>
      </c>
      <c r="AI22" s="131">
        <v>43.652952137170388</v>
      </c>
      <c r="AJ22" s="130">
        <v>31.18</v>
      </c>
      <c r="AK22" s="130">
        <v>41.826859873312102</v>
      </c>
      <c r="AL22" s="131">
        <v>31.177215189873415</v>
      </c>
      <c r="AM22" s="131">
        <v>43.099505905604438</v>
      </c>
      <c r="AN22" s="130">
        <v>30.98</v>
      </c>
      <c r="AO22" s="130">
        <v>41.558566994073416</v>
      </c>
      <c r="AP22" s="131">
        <v>30.981132075471695</v>
      </c>
      <c r="AQ22" s="131">
        <v>42.827995500689482</v>
      </c>
      <c r="AR22" s="130">
        <v>30.79</v>
      </c>
      <c r="AS22" s="130">
        <v>41.303688758796653</v>
      </c>
      <c r="AT22" s="131">
        <v>30.787499999999998</v>
      </c>
      <c r="AU22" s="131">
        <v>42.56464608433734</v>
      </c>
      <c r="AV22" s="130">
        <v>30.6</v>
      </c>
      <c r="AW22" s="130">
        <v>41.048810523519897</v>
      </c>
      <c r="AX22" s="131">
        <v>30.596273291925467</v>
      </c>
      <c r="AY22" s="131">
        <v>42.29393939393939</v>
      </c>
      <c r="AZ22" s="130">
        <v>30.41</v>
      </c>
      <c r="BA22" s="130">
        <v>40.793932288243141</v>
      </c>
      <c r="BB22" s="131">
        <v>30.407407407407405</v>
      </c>
      <c r="BC22" s="131">
        <v>42.037178220151532</v>
      </c>
      <c r="BD22" s="130">
        <v>30.04</v>
      </c>
      <c r="BE22" s="130">
        <v>40.297590461651559</v>
      </c>
      <c r="BF22" s="131">
        <v>30.036585365853654</v>
      </c>
      <c r="BG22" s="131">
        <v>41.527298625185885</v>
      </c>
      <c r="BH22" s="130">
        <v>29.67</v>
      </c>
      <c r="BI22" s="130">
        <v>39.801248635059984</v>
      </c>
      <c r="BJ22" s="131">
        <v>29.674698795180724</v>
      </c>
      <c r="BK22" s="131">
        <v>41.026816641566271</v>
      </c>
      <c r="BL22" s="130">
        <v>27.99</v>
      </c>
      <c r="BM22" s="130">
        <v>37.547588449454963</v>
      </c>
      <c r="BN22" s="131">
        <v>27.988636363636363</v>
      </c>
      <c r="BO22" s="131">
        <v>38.691082902464736</v>
      </c>
    </row>
    <row r="23" spans="1:67" x14ac:dyDescent="0.3">
      <c r="A23" s="113"/>
      <c r="B23" s="114" t="s">
        <v>250</v>
      </c>
      <c r="C23" s="114">
        <v>2168</v>
      </c>
      <c r="D23" s="115" t="s">
        <v>312</v>
      </c>
      <c r="E23" s="116" t="s">
        <v>313</v>
      </c>
      <c r="F23" s="117" t="s">
        <v>314</v>
      </c>
      <c r="G23" s="118" t="s">
        <v>267</v>
      </c>
      <c r="H23" s="119">
        <v>1.1299999999999999E-2</v>
      </c>
      <c r="I23" s="119">
        <v>0</v>
      </c>
      <c r="J23" s="120" t="s">
        <v>315</v>
      </c>
      <c r="K23" s="120" t="s">
        <v>269</v>
      </c>
      <c r="L23" s="121">
        <v>96</v>
      </c>
      <c r="M23" s="122" t="s">
        <v>166</v>
      </c>
      <c r="N23" s="123" t="s">
        <v>257</v>
      </c>
      <c r="O23" s="124">
        <f t="shared" si="0"/>
        <v>0.04</v>
      </c>
      <c r="P23" s="125" t="s">
        <v>258</v>
      </c>
      <c r="Q23" s="126">
        <v>111.95</v>
      </c>
      <c r="R23" s="127">
        <v>150.18</v>
      </c>
      <c r="S23" s="128">
        <v>30049069</v>
      </c>
      <c r="T23" s="129">
        <v>1</v>
      </c>
      <c r="U23" s="121" t="s">
        <v>259</v>
      </c>
      <c r="V23" s="130">
        <v>113.21</v>
      </c>
      <c r="W23" s="130">
        <v>151.86718429306168</v>
      </c>
      <c r="X23" s="130">
        <v>148.68</v>
      </c>
      <c r="Y23" s="130">
        <v>199.44892642604376</v>
      </c>
      <c r="Z23" s="131">
        <v>147.02597402597402</v>
      </c>
      <c r="AA23" s="131">
        <v>203.24387665474623</v>
      </c>
      <c r="AB23" s="130">
        <v>146.08000000000001</v>
      </c>
      <c r="AC23" s="130">
        <v>195.96111899594075</v>
      </c>
      <c r="AD23" s="131">
        <v>146.0774193548387</v>
      </c>
      <c r="AE23" s="131">
        <v>201.94412994204055</v>
      </c>
      <c r="AF23" s="130">
        <v>145.13999999999999</v>
      </c>
      <c r="AG23" s="130">
        <v>194.70014246351886</v>
      </c>
      <c r="AH23" s="131">
        <v>145.14102564102564</v>
      </c>
      <c r="AI23" s="131">
        <v>200.64761313232077</v>
      </c>
      <c r="AJ23" s="130">
        <v>143.31</v>
      </c>
      <c r="AK23" s="130">
        <v>192.24526261848487</v>
      </c>
      <c r="AL23" s="131">
        <v>143.30379746835442</v>
      </c>
      <c r="AM23" s="131">
        <v>198.10373786331621</v>
      </c>
      <c r="AN23" s="130">
        <v>142.4</v>
      </c>
      <c r="AO23" s="130">
        <v>191.02453001794882</v>
      </c>
      <c r="AP23" s="131">
        <v>142.40251572327043</v>
      </c>
      <c r="AQ23" s="131">
        <v>196.85576007442373</v>
      </c>
      <c r="AR23" s="130">
        <v>141.51</v>
      </c>
      <c r="AS23" s="130">
        <v>189.83062670533661</v>
      </c>
      <c r="AT23" s="131">
        <v>141.51249999999999</v>
      </c>
      <c r="AU23" s="131">
        <v>195.64529367469876</v>
      </c>
      <c r="AV23" s="130">
        <v>140.63</v>
      </c>
      <c r="AW23" s="130">
        <v>188.65013803668637</v>
      </c>
      <c r="AX23" s="131">
        <v>140.63354037267081</v>
      </c>
      <c r="AY23" s="131">
        <v>194.40101010101009</v>
      </c>
      <c r="AZ23" s="130">
        <v>139.77000000000001</v>
      </c>
      <c r="BA23" s="130">
        <v>187.49647865596</v>
      </c>
      <c r="BB23" s="131">
        <v>139.76543209876542</v>
      </c>
      <c r="BC23" s="131">
        <v>193.22082607808991</v>
      </c>
      <c r="BD23" s="130">
        <v>138.06</v>
      </c>
      <c r="BE23" s="130">
        <v>185.20257453846918</v>
      </c>
      <c r="BF23" s="131">
        <v>138.06097560975607</v>
      </c>
      <c r="BG23" s="131">
        <v>190.87720167914307</v>
      </c>
      <c r="BH23" s="130">
        <v>136.4</v>
      </c>
      <c r="BI23" s="130">
        <v>182.97574364078804</v>
      </c>
      <c r="BJ23" s="131">
        <v>136.39759036144579</v>
      </c>
      <c r="BK23" s="131">
        <v>188.57677271586348</v>
      </c>
      <c r="BL23" s="130">
        <v>128.65</v>
      </c>
      <c r="BM23" s="130">
        <v>172.57939457028874</v>
      </c>
      <c r="BN23" s="131">
        <v>128.64772727272725</v>
      </c>
      <c r="BO23" s="131">
        <v>177.8407428090959</v>
      </c>
    </row>
    <row r="24" spans="1:67" x14ac:dyDescent="0.3">
      <c r="A24" s="113"/>
      <c r="B24" s="114" t="s">
        <v>250</v>
      </c>
      <c r="C24" s="114">
        <v>2167</v>
      </c>
      <c r="D24" s="115" t="s">
        <v>316</v>
      </c>
      <c r="E24" s="116" t="s">
        <v>317</v>
      </c>
      <c r="F24" s="117" t="s">
        <v>318</v>
      </c>
      <c r="G24" s="118" t="s">
        <v>267</v>
      </c>
      <c r="H24" s="119">
        <v>1.1299999999999999E-2</v>
      </c>
      <c r="I24" s="119">
        <v>0</v>
      </c>
      <c r="J24" s="120" t="s">
        <v>319</v>
      </c>
      <c r="K24" s="120" t="s">
        <v>269</v>
      </c>
      <c r="L24" s="121">
        <v>96</v>
      </c>
      <c r="M24" s="122" t="s">
        <v>166</v>
      </c>
      <c r="N24" s="123" t="s">
        <v>257</v>
      </c>
      <c r="O24" s="124">
        <f t="shared" si="0"/>
        <v>0.04</v>
      </c>
      <c r="P24" s="125" t="s">
        <v>258</v>
      </c>
      <c r="Q24" s="126">
        <v>91.46</v>
      </c>
      <c r="R24" s="127">
        <v>122.69</v>
      </c>
      <c r="S24" s="128">
        <v>30049069</v>
      </c>
      <c r="T24" s="129">
        <v>1</v>
      </c>
      <c r="U24" s="121" t="s">
        <v>259</v>
      </c>
      <c r="V24" s="130">
        <v>92.49</v>
      </c>
      <c r="W24" s="130">
        <v>124.07204200393318</v>
      </c>
      <c r="X24" s="130">
        <v>121.47</v>
      </c>
      <c r="Y24" s="130">
        <v>162.94768020561966</v>
      </c>
      <c r="Z24" s="131">
        <v>120.1168831168831</v>
      </c>
      <c r="AA24" s="131">
        <v>166.04563335215508</v>
      </c>
      <c r="AB24" s="130">
        <v>119.34</v>
      </c>
      <c r="AC24" s="130">
        <v>160.09036104172762</v>
      </c>
      <c r="AD24" s="131">
        <v>119.34193548387096</v>
      </c>
      <c r="AE24" s="131">
        <v>164.98376979365187</v>
      </c>
      <c r="AF24" s="130">
        <v>118.58</v>
      </c>
      <c r="AG24" s="130">
        <v>159.07084810062057</v>
      </c>
      <c r="AH24" s="131">
        <v>118.57692307692307</v>
      </c>
      <c r="AI24" s="131">
        <v>163.92454499256556</v>
      </c>
      <c r="AJ24" s="130">
        <v>117.08</v>
      </c>
      <c r="AK24" s="130">
        <v>157.05865150633039</v>
      </c>
      <c r="AL24" s="131">
        <v>117.0759493670886</v>
      </c>
      <c r="AM24" s="131">
        <v>161.84625664674601</v>
      </c>
      <c r="AN24" s="130">
        <v>116.34</v>
      </c>
      <c r="AO24" s="130">
        <v>156.06596785314721</v>
      </c>
      <c r="AP24" s="131">
        <v>116.33962264150942</v>
      </c>
      <c r="AQ24" s="131">
        <v>160.82668712378279</v>
      </c>
      <c r="AR24" s="130">
        <v>115.61</v>
      </c>
      <c r="AS24" s="130">
        <v>155.086698843926</v>
      </c>
      <c r="AT24" s="131">
        <v>115.61249999999998</v>
      </c>
      <c r="AU24" s="131">
        <v>159.83776355421682</v>
      </c>
      <c r="AV24" s="130">
        <v>114.89</v>
      </c>
      <c r="AW24" s="130">
        <v>154.1208444786667</v>
      </c>
      <c r="AX24" s="131">
        <v>114.8944099378882</v>
      </c>
      <c r="AY24" s="131">
        <v>158.82121212121211</v>
      </c>
      <c r="AZ24" s="130">
        <v>114.18</v>
      </c>
      <c r="BA24" s="130">
        <v>153.16840475736936</v>
      </c>
      <c r="BB24" s="131">
        <v>114.18518518518518</v>
      </c>
      <c r="BC24" s="131">
        <v>157.85702856605013</v>
      </c>
      <c r="BD24" s="130">
        <v>112.79</v>
      </c>
      <c r="BE24" s="130">
        <v>151.30376924666044</v>
      </c>
      <c r="BF24" s="131">
        <v>112.79268292682926</v>
      </c>
      <c r="BG24" s="131">
        <v>155.94234063513775</v>
      </c>
      <c r="BH24" s="130">
        <v>111.43</v>
      </c>
      <c r="BI24" s="130">
        <v>149.47937766783733</v>
      </c>
      <c r="BJ24" s="131">
        <v>111.43373493975903</v>
      </c>
      <c r="BK24" s="131">
        <v>154.06294239457833</v>
      </c>
      <c r="BL24" s="130">
        <v>105.1</v>
      </c>
      <c r="BM24" s="130">
        <v>140.98790803993271</v>
      </c>
      <c r="BN24" s="131">
        <v>105.10227272727272</v>
      </c>
      <c r="BO24" s="131">
        <v>145.2918496812409</v>
      </c>
    </row>
    <row r="25" spans="1:67" x14ac:dyDescent="0.3">
      <c r="A25" s="113"/>
      <c r="B25" s="114" t="s">
        <v>320</v>
      </c>
      <c r="C25" s="133">
        <v>2429</v>
      </c>
      <c r="D25" s="134" t="s">
        <v>321</v>
      </c>
      <c r="E25" s="135" t="s">
        <v>322</v>
      </c>
      <c r="F25" s="136" t="s">
        <v>323</v>
      </c>
      <c r="G25" s="118" t="s">
        <v>254</v>
      </c>
      <c r="H25" s="119">
        <v>3.8100000000000002E-2</v>
      </c>
      <c r="I25" s="119">
        <v>0</v>
      </c>
      <c r="J25" s="120" t="s">
        <v>324</v>
      </c>
      <c r="K25" s="120" t="s">
        <v>325</v>
      </c>
      <c r="L25" s="121">
        <v>192</v>
      </c>
      <c r="M25" s="122" t="s">
        <v>326</v>
      </c>
      <c r="N25" s="123" t="s">
        <v>257</v>
      </c>
      <c r="O25" s="124">
        <f t="shared" si="0"/>
        <v>0.04</v>
      </c>
      <c r="P25" s="125" t="s">
        <v>258</v>
      </c>
      <c r="Q25" s="126">
        <v>178.2</v>
      </c>
      <c r="R25" s="127">
        <v>239.05</v>
      </c>
      <c r="S25" s="128">
        <v>30049079</v>
      </c>
      <c r="T25" s="129">
        <v>1</v>
      </c>
      <c r="U25" s="121" t="s">
        <v>292</v>
      </c>
      <c r="V25" s="130">
        <v>184.98</v>
      </c>
      <c r="W25" s="130">
        <v>248.14408400786635</v>
      </c>
      <c r="X25" s="130">
        <v>249.38</v>
      </c>
      <c r="Y25" s="130">
        <v>334.53439112272525</v>
      </c>
      <c r="Z25" s="131">
        <v>240.2337662337662</v>
      </c>
      <c r="AA25" s="131">
        <v>332.09126670431016</v>
      </c>
      <c r="AB25" s="130">
        <v>238.69</v>
      </c>
      <c r="AC25" s="130">
        <v>320.19413672741712</v>
      </c>
      <c r="AD25" s="131">
        <v>238.68387096774191</v>
      </c>
      <c r="AE25" s="131">
        <v>329.96753958730375</v>
      </c>
      <c r="AF25" s="130">
        <v>237.16</v>
      </c>
      <c r="AG25" s="130">
        <v>318.14169620124113</v>
      </c>
      <c r="AH25" s="131">
        <v>237.15384615384613</v>
      </c>
      <c r="AI25" s="131">
        <v>327.84908998513112</v>
      </c>
      <c r="AJ25" s="130">
        <v>234.16</v>
      </c>
      <c r="AK25" s="130">
        <v>314.11730301266078</v>
      </c>
      <c r="AL25" s="131">
        <v>234.15189873417719</v>
      </c>
      <c r="AM25" s="131">
        <v>323.69251329349203</v>
      </c>
      <c r="AN25" s="130">
        <v>232.69</v>
      </c>
      <c r="AO25" s="130">
        <v>312.14535035025636</v>
      </c>
      <c r="AP25" s="131">
        <v>232.67924528301884</v>
      </c>
      <c r="AQ25" s="131">
        <v>321.65337424756558</v>
      </c>
      <c r="AR25" s="130">
        <v>231.23</v>
      </c>
      <c r="AS25" s="130">
        <v>310.18681233181388</v>
      </c>
      <c r="AT25" s="131">
        <v>231.22499999999997</v>
      </c>
      <c r="AU25" s="131">
        <v>319.67552710843364</v>
      </c>
      <c r="AV25" s="130">
        <v>229.8</v>
      </c>
      <c r="AW25" s="130">
        <v>308.26851824525727</v>
      </c>
      <c r="AX25" s="131">
        <v>229.7888198757764</v>
      </c>
      <c r="AY25" s="131">
        <v>317.64242424242423</v>
      </c>
      <c r="AZ25" s="130">
        <v>228.38</v>
      </c>
      <c r="BA25" s="130">
        <v>306.36363880266254</v>
      </c>
      <c r="BB25" s="131">
        <v>228.37037037037035</v>
      </c>
      <c r="BC25" s="131">
        <v>315.71405713210027</v>
      </c>
      <c r="BD25" s="130">
        <v>225.59</v>
      </c>
      <c r="BE25" s="130">
        <v>302.62095313728281</v>
      </c>
      <c r="BF25" s="131">
        <v>225.58536585365852</v>
      </c>
      <c r="BG25" s="131">
        <v>311.88468127027551</v>
      </c>
      <c r="BH25" s="130">
        <v>222.87</v>
      </c>
      <c r="BI25" s="130">
        <v>298.97216997963659</v>
      </c>
      <c r="BJ25" s="131">
        <v>222.86746987951807</v>
      </c>
      <c r="BK25" s="131">
        <v>308.12588478915666</v>
      </c>
      <c r="BL25" s="130">
        <v>210.21</v>
      </c>
      <c r="BM25" s="130">
        <v>281.9892307238274</v>
      </c>
      <c r="BN25" s="131">
        <v>210.20454545454544</v>
      </c>
      <c r="BO25" s="131">
        <v>290.58369936248181</v>
      </c>
    </row>
    <row r="26" spans="1:67" x14ac:dyDescent="0.3">
      <c r="A26" s="113"/>
      <c r="B26" s="114" t="s">
        <v>320</v>
      </c>
      <c r="C26" s="133">
        <v>2431</v>
      </c>
      <c r="D26" s="134" t="s">
        <v>327</v>
      </c>
      <c r="E26" s="135" t="s">
        <v>328</v>
      </c>
      <c r="F26" s="136" t="s">
        <v>329</v>
      </c>
      <c r="G26" s="118" t="s">
        <v>254</v>
      </c>
      <c r="H26" s="119">
        <v>3.8100000000000002E-2</v>
      </c>
      <c r="I26" s="119">
        <v>0</v>
      </c>
      <c r="J26" s="120" t="s">
        <v>324</v>
      </c>
      <c r="K26" s="120" t="s">
        <v>330</v>
      </c>
      <c r="L26" s="121">
        <v>120</v>
      </c>
      <c r="M26" s="122" t="s">
        <v>326</v>
      </c>
      <c r="N26" s="123" t="s">
        <v>257</v>
      </c>
      <c r="O26" s="124">
        <f t="shared" si="0"/>
        <v>0.04</v>
      </c>
      <c r="P26" s="125" t="s">
        <v>258</v>
      </c>
      <c r="Q26" s="126">
        <v>220.21</v>
      </c>
      <c r="R26" s="127">
        <v>295.41000000000003</v>
      </c>
      <c r="S26" s="128">
        <v>30049079</v>
      </c>
      <c r="T26" s="129">
        <v>1</v>
      </c>
      <c r="U26" s="121" t="s">
        <v>292</v>
      </c>
      <c r="V26" s="130">
        <v>228.6</v>
      </c>
      <c r="W26" s="130">
        <v>306.6587609698251</v>
      </c>
      <c r="X26" s="130">
        <v>308.19</v>
      </c>
      <c r="Y26" s="130">
        <v>413.42591226286265</v>
      </c>
      <c r="Z26" s="131">
        <v>296.88311688311688</v>
      </c>
      <c r="AA26" s="131">
        <v>410.4014680971203</v>
      </c>
      <c r="AB26" s="130">
        <v>294.95999999999998</v>
      </c>
      <c r="AC26" s="130">
        <v>395.67833830122316</v>
      </c>
      <c r="AD26" s="131">
        <v>294.96774193548384</v>
      </c>
      <c r="AE26" s="131">
        <v>407.77694642478991</v>
      </c>
      <c r="AF26" s="130">
        <v>293.07</v>
      </c>
      <c r="AG26" s="130">
        <v>393.1429705924175</v>
      </c>
      <c r="AH26" s="131">
        <v>293.07692307692304</v>
      </c>
      <c r="AI26" s="131">
        <v>405.15894675424892</v>
      </c>
      <c r="AJ26" s="130">
        <v>289.36</v>
      </c>
      <c r="AK26" s="130">
        <v>388.16613768253978</v>
      </c>
      <c r="AL26" s="131">
        <v>289.36708860759489</v>
      </c>
      <c r="AM26" s="131">
        <v>400.02221071949549</v>
      </c>
      <c r="AN26" s="130">
        <v>287.54000000000002</v>
      </c>
      <c r="AO26" s="130">
        <v>385.72467248146773</v>
      </c>
      <c r="AP26" s="131">
        <v>287.54716981132071</v>
      </c>
      <c r="AQ26" s="131">
        <v>397.50222377010209</v>
      </c>
      <c r="AR26" s="130">
        <v>285.75</v>
      </c>
      <c r="AS26" s="130">
        <v>383.32345121228138</v>
      </c>
      <c r="AT26" s="131">
        <v>285.75</v>
      </c>
      <c r="AU26" s="131">
        <v>395.05798192771078</v>
      </c>
      <c r="AV26" s="130">
        <v>283.97000000000003</v>
      </c>
      <c r="AW26" s="130">
        <v>380.93564458705708</v>
      </c>
      <c r="AX26" s="131">
        <v>283.9751552795031</v>
      </c>
      <c r="AY26" s="131">
        <v>392.5454545454545</v>
      </c>
      <c r="AZ26" s="130">
        <v>282.22000000000003</v>
      </c>
      <c r="BA26" s="130">
        <v>378.58808189371854</v>
      </c>
      <c r="BB26" s="131">
        <v>282.22222222222217</v>
      </c>
      <c r="BC26" s="131">
        <v>390.16236058167436</v>
      </c>
      <c r="BD26" s="130">
        <v>278.77999999999997</v>
      </c>
      <c r="BE26" s="130">
        <v>373.97344437081296</v>
      </c>
      <c r="BF26" s="131">
        <v>278.78048780487802</v>
      </c>
      <c r="BG26" s="131">
        <v>385.42998236774235</v>
      </c>
      <c r="BH26" s="130">
        <v>275.42</v>
      </c>
      <c r="BI26" s="130">
        <v>369.46612399960298</v>
      </c>
      <c r="BJ26" s="131">
        <v>275.42168674698797</v>
      </c>
      <c r="BK26" s="131">
        <v>380.78482680722902</v>
      </c>
      <c r="BL26" s="130">
        <v>259.77</v>
      </c>
      <c r="BM26" s="130">
        <v>348.47220619917528</v>
      </c>
      <c r="BN26" s="131">
        <v>259.77272727272725</v>
      </c>
      <c r="BO26" s="131">
        <v>359.1060313237287</v>
      </c>
    </row>
    <row r="27" spans="1:67" x14ac:dyDescent="0.3">
      <c r="A27" s="137"/>
      <c r="B27" s="138" t="s">
        <v>250</v>
      </c>
      <c r="C27" s="138">
        <v>931</v>
      </c>
      <c r="D27" s="139" t="s">
        <v>331</v>
      </c>
      <c r="E27" s="140" t="s">
        <v>332</v>
      </c>
      <c r="F27" s="140" t="s">
        <v>333</v>
      </c>
      <c r="G27" s="141" t="s">
        <v>254</v>
      </c>
      <c r="H27" s="142">
        <v>3.8100000000000002E-2</v>
      </c>
      <c r="I27" s="142">
        <v>1.2E-2</v>
      </c>
      <c r="J27" s="143" t="s">
        <v>334</v>
      </c>
      <c r="K27" s="143" t="s">
        <v>286</v>
      </c>
      <c r="L27" s="144">
        <v>128</v>
      </c>
      <c r="M27" s="145" t="s">
        <v>6</v>
      </c>
      <c r="N27" s="146" t="s">
        <v>257</v>
      </c>
      <c r="O27" s="147">
        <f t="shared" si="0"/>
        <v>0.04</v>
      </c>
      <c r="P27" s="148" t="s">
        <v>335</v>
      </c>
      <c r="Q27" s="149">
        <v>29.12</v>
      </c>
      <c r="R27" s="150">
        <v>40.270000000000003</v>
      </c>
      <c r="S27" s="151">
        <v>30049039</v>
      </c>
      <c r="T27" s="152">
        <v>1</v>
      </c>
      <c r="U27" s="144" t="s">
        <v>336</v>
      </c>
      <c r="V27" s="130">
        <v>30.59</v>
      </c>
      <c r="W27" s="130">
        <v>42.16512906609546</v>
      </c>
      <c r="X27" s="130">
        <v>40.212715829686402</v>
      </c>
      <c r="Y27" s="130">
        <v>55.429040636055802</v>
      </c>
      <c r="Z27" s="131">
        <v>39.727272727272727</v>
      </c>
      <c r="AA27" s="131">
        <v>54.92298079926946</v>
      </c>
      <c r="AB27" s="130">
        <v>39.953293756055679</v>
      </c>
      <c r="AC27" s="130">
        <v>55.071454326241039</v>
      </c>
      <c r="AD27" s="131">
        <v>39.470967741935482</v>
      </c>
      <c r="AE27" s="131">
        <v>54.570529224484879</v>
      </c>
      <c r="AF27" s="130">
        <v>39.697175642796672</v>
      </c>
      <c r="AG27" s="130">
        <v>54.718422181692794</v>
      </c>
      <c r="AH27" s="131">
        <v>39.217948717948715</v>
      </c>
      <c r="AI27" s="131">
        <v>54.212120275975693</v>
      </c>
      <c r="AJ27" s="130">
        <v>39.194667744039805</v>
      </c>
      <c r="AK27" s="130">
        <v>54.025767379214344</v>
      </c>
      <c r="AL27" s="131">
        <v>38.721518987341767</v>
      </c>
      <c r="AM27" s="131">
        <v>53.529585646455381</v>
      </c>
      <c r="AN27" s="130">
        <v>38.948155589639299</v>
      </c>
      <c r="AO27" s="130">
        <v>53.685976048496514</v>
      </c>
      <c r="AP27" s="131">
        <v>38.477987421383645</v>
      </c>
      <c r="AQ27" s="131">
        <v>53.190776825684537</v>
      </c>
      <c r="AR27" s="130">
        <v>38.704733250030849</v>
      </c>
      <c r="AS27" s="130">
        <v>53.350443705666784</v>
      </c>
      <c r="AT27" s="131">
        <v>38.237499999999997</v>
      </c>
      <c r="AU27" s="131">
        <v>52.856176187860484</v>
      </c>
      <c r="AV27" s="130">
        <v>38.464339540763142</v>
      </c>
      <c r="AW27" s="130">
        <v>53.019086014331371</v>
      </c>
      <c r="AX27" s="131">
        <v>38</v>
      </c>
      <c r="AY27" s="131">
        <v>52.532191213042282</v>
      </c>
      <c r="AZ27" s="130">
        <v>38.226913277384831</v>
      </c>
      <c r="BA27" s="130">
        <v>52.691818638096422</v>
      </c>
      <c r="BB27" s="131">
        <v>37.76543209876543</v>
      </c>
      <c r="BC27" s="131">
        <v>52.205773905162111</v>
      </c>
      <c r="BD27" s="130">
        <v>37.760718350491139</v>
      </c>
      <c r="BE27" s="130">
        <v>52.19738938651787</v>
      </c>
      <c r="BF27" s="131">
        <v>37.304878048780488</v>
      </c>
      <c r="BG27" s="131">
        <v>51.567575688501151</v>
      </c>
      <c r="BH27" s="130">
        <v>37.305781362641788</v>
      </c>
      <c r="BI27" s="130">
        <v>51.568520971444585</v>
      </c>
      <c r="BJ27" s="131">
        <v>36.855421686746986</v>
      </c>
      <c r="BK27" s="131">
        <v>50.946582912847973</v>
      </c>
      <c r="BL27" s="130">
        <v>35.186137823060228</v>
      </c>
      <c r="BM27" s="130">
        <v>48.638495695727961</v>
      </c>
      <c r="BN27" s="131">
        <v>34.761363636363633</v>
      </c>
      <c r="BO27" s="131">
        <v>48.056797583081561</v>
      </c>
    </row>
    <row r="28" spans="1:67" x14ac:dyDescent="0.3">
      <c r="A28" s="137"/>
      <c r="B28" s="138" t="s">
        <v>250</v>
      </c>
      <c r="C28" s="138">
        <v>934</v>
      </c>
      <c r="D28" s="139" t="s">
        <v>337</v>
      </c>
      <c r="E28" s="140" t="s">
        <v>338</v>
      </c>
      <c r="F28" s="140" t="s">
        <v>339</v>
      </c>
      <c r="G28" s="141" t="s">
        <v>254</v>
      </c>
      <c r="H28" s="142">
        <v>3.8100000000000002E-2</v>
      </c>
      <c r="I28" s="142">
        <v>1.2E-2</v>
      </c>
      <c r="J28" s="143" t="s">
        <v>334</v>
      </c>
      <c r="K28" s="143" t="s">
        <v>340</v>
      </c>
      <c r="L28" s="144">
        <v>80</v>
      </c>
      <c r="M28" s="145" t="s">
        <v>6</v>
      </c>
      <c r="N28" s="146" t="s">
        <v>257</v>
      </c>
      <c r="O28" s="147">
        <f t="shared" si="0"/>
        <v>0.04</v>
      </c>
      <c r="P28" s="148" t="s">
        <v>335</v>
      </c>
      <c r="Q28" s="149">
        <v>54.5</v>
      </c>
      <c r="R28" s="150">
        <v>75.349999999999994</v>
      </c>
      <c r="S28" s="151">
        <v>30049039</v>
      </c>
      <c r="T28" s="152">
        <v>1</v>
      </c>
      <c r="U28" s="144" t="s">
        <v>336</v>
      </c>
      <c r="V28" s="130">
        <v>57.25</v>
      </c>
      <c r="W28" s="130">
        <v>78.913162439815792</v>
      </c>
      <c r="X28" s="130">
        <v>75.260749063115014</v>
      </c>
      <c r="Y28" s="130">
        <v>103.7391042123984</v>
      </c>
      <c r="Z28" s="131">
        <v>74.350649350649348</v>
      </c>
      <c r="AA28" s="131">
        <v>102.78982186198681</v>
      </c>
      <c r="AB28" s="130">
        <v>74.775223547563002</v>
      </c>
      <c r="AC28" s="130">
        <v>103.06985785646074</v>
      </c>
      <c r="AD28" s="131">
        <v>73.870967741935488</v>
      </c>
      <c r="AE28" s="131">
        <v>102.13019934951814</v>
      </c>
      <c r="AF28" s="130">
        <v>74.295881611690206</v>
      </c>
      <c r="AG28" s="130">
        <v>102.40913492109401</v>
      </c>
      <c r="AH28" s="131">
        <v>73.397435897435898</v>
      </c>
      <c r="AI28" s="131">
        <v>101.45942745340335</v>
      </c>
      <c r="AJ28" s="130">
        <v>73.355404946777796</v>
      </c>
      <c r="AK28" s="130">
        <v>101.11278578870817</v>
      </c>
      <c r="AL28" s="131">
        <v>72.468354430379748</v>
      </c>
      <c r="AM28" s="131">
        <v>100.18204570969503</v>
      </c>
      <c r="AN28" s="130">
        <v>72.894041196268603</v>
      </c>
      <c r="AO28" s="130">
        <v>100.47684390944573</v>
      </c>
      <c r="AP28" s="131">
        <v>72.012578616352201</v>
      </c>
      <c r="AQ28" s="131">
        <v>99.54795597484275</v>
      </c>
      <c r="AR28" s="130">
        <v>72.438460237866806</v>
      </c>
      <c r="AS28" s="130">
        <v>99.848873006828299</v>
      </c>
      <c r="AT28" s="131">
        <v>71.5625</v>
      </c>
      <c r="AU28" s="131">
        <v>98.921741966492732</v>
      </c>
      <c r="AV28" s="130">
        <v>71.988547560837617</v>
      </c>
      <c r="AW28" s="130">
        <v>99.228715239734214</v>
      </c>
      <c r="AX28" s="131">
        <v>71.118012422360252</v>
      </c>
      <c r="AY28" s="131">
        <v>98.315395454288023</v>
      </c>
      <c r="AZ28" s="130">
        <v>71.544188654446202</v>
      </c>
      <c r="BA28" s="130">
        <v>98.616212767041731</v>
      </c>
      <c r="BB28" s="131">
        <v>70.679012345679013</v>
      </c>
      <c r="BC28" s="131">
        <v>97.704496765953948</v>
      </c>
      <c r="BD28" s="130">
        <v>70.671674110637611</v>
      </c>
      <c r="BE28" s="130">
        <v>97.690855822981604</v>
      </c>
      <c r="BF28" s="131">
        <v>69.817073170731703</v>
      </c>
      <c r="BG28" s="131">
        <v>96.510091800153347</v>
      </c>
      <c r="BH28" s="130">
        <v>69.820229542032195</v>
      </c>
      <c r="BI28" s="130">
        <v>96.513887120320391</v>
      </c>
      <c r="BJ28" s="131">
        <v>68.975903614457835</v>
      </c>
      <c r="BK28" s="131">
        <v>95.347887275598126</v>
      </c>
      <c r="BL28" s="130">
        <v>65.853176900988402</v>
      </c>
      <c r="BM28" s="130">
        <v>91.030151628336995</v>
      </c>
      <c r="BN28" s="131">
        <v>65.056818181818187</v>
      </c>
      <c r="BO28" s="131">
        <v>89.939577039274923</v>
      </c>
    </row>
    <row r="29" spans="1:67" x14ac:dyDescent="0.3">
      <c r="A29" s="137"/>
      <c r="B29" s="138" t="s">
        <v>250</v>
      </c>
      <c r="C29" s="138">
        <v>740</v>
      </c>
      <c r="D29" s="139" t="s">
        <v>341</v>
      </c>
      <c r="E29" s="140" t="s">
        <v>342</v>
      </c>
      <c r="F29" s="140" t="s">
        <v>343</v>
      </c>
      <c r="G29" s="141" t="s">
        <v>254</v>
      </c>
      <c r="H29" s="142">
        <v>3.8100000000000002E-2</v>
      </c>
      <c r="I29" s="142">
        <v>1.2E-2</v>
      </c>
      <c r="J29" s="143" t="s">
        <v>344</v>
      </c>
      <c r="K29" s="143" t="s">
        <v>256</v>
      </c>
      <c r="L29" s="144">
        <v>192</v>
      </c>
      <c r="M29" s="145" t="s">
        <v>9</v>
      </c>
      <c r="N29" s="146" t="s">
        <v>257</v>
      </c>
      <c r="O29" s="147">
        <f t="shared" si="0"/>
        <v>0.04</v>
      </c>
      <c r="P29" s="148" t="s">
        <v>335</v>
      </c>
      <c r="Q29" s="149">
        <v>33.450000000000003</v>
      </c>
      <c r="R29" s="150">
        <v>46.25</v>
      </c>
      <c r="S29" s="151">
        <v>30049069</v>
      </c>
      <c r="T29" s="152">
        <v>1</v>
      </c>
      <c r="U29" s="144" t="s">
        <v>336</v>
      </c>
      <c r="V29" s="130">
        <v>35.14</v>
      </c>
      <c r="W29" s="130">
        <v>48.436830185766404</v>
      </c>
      <c r="X29" s="130">
        <v>46.192147819471508</v>
      </c>
      <c r="Y29" s="130">
        <v>63.67106487898581</v>
      </c>
      <c r="Z29" s="131">
        <v>45.636363636363633</v>
      </c>
      <c r="AA29" s="131">
        <v>63.092302886117317</v>
      </c>
      <c r="AB29" s="130">
        <v>45.894150966348306</v>
      </c>
      <c r="AC29" s="130">
        <v>63.260307253185545</v>
      </c>
      <c r="AD29" s="131">
        <v>45.341935483870969</v>
      </c>
      <c r="AE29" s="131">
        <v>62.687427164053574</v>
      </c>
      <c r="AF29" s="130">
        <v>45.599949356165823</v>
      </c>
      <c r="AG29" s="130">
        <v>62.854780974506319</v>
      </c>
      <c r="AH29" s="131">
        <v>45.051282051282051</v>
      </c>
      <c r="AI29" s="131">
        <v>62.27570796004531</v>
      </c>
      <c r="AJ29" s="130">
        <v>45.022721017792982</v>
      </c>
      <c r="AK29" s="130">
        <v>62.05913182811539</v>
      </c>
      <c r="AL29" s="131">
        <v>44.481012658227847</v>
      </c>
      <c r="AM29" s="131">
        <v>61.491652161374383</v>
      </c>
      <c r="AN29" s="130">
        <v>44.739553725049269</v>
      </c>
      <c r="AO29" s="130">
        <v>61.668815206806613</v>
      </c>
      <c r="AP29" s="131">
        <v>44.20125786163522</v>
      </c>
      <c r="AQ29" s="131">
        <v>61.102448435912216</v>
      </c>
      <c r="AR29" s="130">
        <v>44.459935687277884</v>
      </c>
      <c r="AS29" s="130">
        <v>61.283390863823975</v>
      </c>
      <c r="AT29" s="131">
        <v>43.924999999999997</v>
      </c>
      <c r="AU29" s="131">
        <v>60.718078824498768</v>
      </c>
      <c r="AV29" s="130">
        <v>44.183796622202166</v>
      </c>
      <c r="AW29" s="130">
        <v>60.902761922368974</v>
      </c>
      <c r="AX29" s="131">
        <v>43.652173913043484</v>
      </c>
      <c r="AY29" s="131">
        <v>60.345903864867793</v>
      </c>
      <c r="AZ29" s="130">
        <v>43.911066247545428</v>
      </c>
      <c r="BA29" s="130">
        <v>60.526831505643052</v>
      </c>
      <c r="BB29" s="131">
        <v>43.382716049382715</v>
      </c>
      <c r="BC29" s="131">
        <v>59.970934783504305</v>
      </c>
      <c r="BD29" s="130">
        <v>43.375550440382163</v>
      </c>
      <c r="BE29" s="130">
        <v>59.958883069334576</v>
      </c>
      <c r="BF29" s="131">
        <v>42.853658536585364</v>
      </c>
      <c r="BG29" s="131">
        <v>59.237810058644342</v>
      </c>
      <c r="BH29" s="130">
        <v>42.852966572128025</v>
      </c>
      <c r="BI29" s="130">
        <v>59.236505030728772</v>
      </c>
      <c r="BJ29" s="131">
        <v>42.337349397590366</v>
      </c>
      <c r="BK29" s="131">
        <v>58.524449936498137</v>
      </c>
      <c r="BL29" s="130">
        <v>40.418142519964448</v>
      </c>
      <c r="BM29" s="130">
        <v>55.870799485649052</v>
      </c>
      <c r="BN29" s="131">
        <v>39.93181818181818</v>
      </c>
      <c r="BO29" s="131">
        <v>55.204833836857993</v>
      </c>
    </row>
    <row r="30" spans="1:67" x14ac:dyDescent="0.3">
      <c r="A30" s="137"/>
      <c r="B30" s="138" t="s">
        <v>250</v>
      </c>
      <c r="C30" s="138">
        <v>741</v>
      </c>
      <c r="D30" s="139" t="s">
        <v>345</v>
      </c>
      <c r="E30" s="140" t="s">
        <v>346</v>
      </c>
      <c r="F30" s="140" t="s">
        <v>347</v>
      </c>
      <c r="G30" s="141" t="s">
        <v>254</v>
      </c>
      <c r="H30" s="142">
        <v>3.8100000000000002E-2</v>
      </c>
      <c r="I30" s="142">
        <v>1.2E-2</v>
      </c>
      <c r="J30" s="143" t="s">
        <v>344</v>
      </c>
      <c r="K30" s="143" t="s">
        <v>348</v>
      </c>
      <c r="L30" s="144">
        <v>60</v>
      </c>
      <c r="M30" s="145" t="s">
        <v>9</v>
      </c>
      <c r="N30" s="146" t="s">
        <v>257</v>
      </c>
      <c r="O30" s="147">
        <f t="shared" si="0"/>
        <v>0.04</v>
      </c>
      <c r="P30" s="148" t="s">
        <v>335</v>
      </c>
      <c r="Q30" s="149">
        <v>69.8</v>
      </c>
      <c r="R30" s="150">
        <v>96.49</v>
      </c>
      <c r="S30" s="151">
        <v>30049069</v>
      </c>
      <c r="T30" s="152">
        <v>1</v>
      </c>
      <c r="U30" s="144" t="s">
        <v>336</v>
      </c>
      <c r="V30" s="130">
        <v>73.319999999999993</v>
      </c>
      <c r="W30" s="130">
        <v>101.06398375698328</v>
      </c>
      <c r="X30" s="130">
        <v>96.388996047806003</v>
      </c>
      <c r="Y30" s="130">
        <v>132.86219218395243</v>
      </c>
      <c r="Z30" s="131">
        <v>95.220779220779207</v>
      </c>
      <c r="AA30" s="131">
        <v>131.6427901994912</v>
      </c>
      <c r="AB30" s="130">
        <v>95.767167038897199</v>
      </c>
      <c r="AC30" s="130">
        <v>132.00506565836622</v>
      </c>
      <c r="AD30" s="131">
        <v>94.606451612903214</v>
      </c>
      <c r="AE30" s="131">
        <v>130.79801251190688</v>
      </c>
      <c r="AF30" s="130">
        <v>95.153257550384879</v>
      </c>
      <c r="AG30" s="130">
        <v>131.15885536683231</v>
      </c>
      <c r="AH30" s="131">
        <v>93.999999999999986</v>
      </c>
      <c r="AI30" s="131">
        <v>129.93895582329316</v>
      </c>
      <c r="AJ30" s="130">
        <v>93.948757161194308</v>
      </c>
      <c r="AK30" s="130">
        <v>129.49857702847393</v>
      </c>
      <c r="AL30" s="131">
        <v>92.810126582278471</v>
      </c>
      <c r="AM30" s="131">
        <v>128.30301469755176</v>
      </c>
      <c r="AN30" s="130">
        <v>93.357872944945839</v>
      </c>
      <c r="AO30" s="130">
        <v>128.68410467668463</v>
      </c>
      <c r="AP30" s="131">
        <v>92.226415094339615</v>
      </c>
      <c r="AQ30" s="131">
        <v>127.49093680481171</v>
      </c>
      <c r="AR30" s="130">
        <v>92.774394946845916</v>
      </c>
      <c r="AS30" s="130">
        <v>127.87984102525898</v>
      </c>
      <c r="AT30" s="131">
        <v>91.649999999999991</v>
      </c>
      <c r="AU30" s="131">
        <v>126.68894534468554</v>
      </c>
      <c r="AV30" s="130">
        <v>92.198176509109445</v>
      </c>
      <c r="AW30" s="130">
        <v>127.08558392171462</v>
      </c>
      <c r="AX30" s="131">
        <v>91.0807453416149</v>
      </c>
      <c r="AY30" s="131">
        <v>125.91239816084536</v>
      </c>
      <c r="AZ30" s="130">
        <v>91.629070973951272</v>
      </c>
      <c r="BA30" s="130">
        <v>126.30113121356902</v>
      </c>
      <c r="BB30" s="131">
        <v>90.518518518518505</v>
      </c>
      <c r="BC30" s="131">
        <v>125.13002101099985</v>
      </c>
      <c r="BD30" s="130">
        <v>90.511611980229432</v>
      </c>
      <c r="BE30" s="130">
        <v>125.11599516411218</v>
      </c>
      <c r="BF30" s="131">
        <v>89.414634146341442</v>
      </c>
      <c r="BG30" s="131">
        <v>123.60034813602169</v>
      </c>
      <c r="BH30" s="130">
        <v>89.421138018969671</v>
      </c>
      <c r="BI30" s="130">
        <v>123.60861139446538</v>
      </c>
      <c r="BJ30" s="131">
        <v>88.337349397590359</v>
      </c>
      <c r="BK30" s="131">
        <v>122.11191432396251</v>
      </c>
      <c r="BL30" s="130">
        <v>84.340399040164968</v>
      </c>
      <c r="BM30" s="130">
        <v>116.58540520473254</v>
      </c>
      <c r="BN30" s="131">
        <v>83.318181818181813</v>
      </c>
      <c r="BO30" s="131">
        <v>115.18549848942595</v>
      </c>
    </row>
    <row r="31" spans="1:67" x14ac:dyDescent="0.3">
      <c r="A31" s="137"/>
      <c r="B31" s="138" t="s">
        <v>250</v>
      </c>
      <c r="C31" s="138">
        <v>2202</v>
      </c>
      <c r="D31" s="139" t="s">
        <v>349</v>
      </c>
      <c r="E31" s="140" t="s">
        <v>350</v>
      </c>
      <c r="F31" s="140" t="s">
        <v>351</v>
      </c>
      <c r="G31" s="141" t="s">
        <v>254</v>
      </c>
      <c r="H31" s="142">
        <v>3.8100000000000002E-2</v>
      </c>
      <c r="I31" s="142">
        <v>1.2E-2</v>
      </c>
      <c r="J31" s="143" t="s">
        <v>344</v>
      </c>
      <c r="K31" s="143" t="s">
        <v>269</v>
      </c>
      <c r="L31" s="144">
        <v>240</v>
      </c>
      <c r="M31" s="145" t="s">
        <v>9</v>
      </c>
      <c r="N31" s="146" t="s">
        <v>257</v>
      </c>
      <c r="O31" s="147">
        <f t="shared" si="0"/>
        <v>0.04</v>
      </c>
      <c r="P31" s="148" t="s">
        <v>335</v>
      </c>
      <c r="Q31" s="149">
        <v>92.09</v>
      </c>
      <c r="R31" s="150">
        <v>127.31</v>
      </c>
      <c r="S31" s="151">
        <v>30049069</v>
      </c>
      <c r="T31" s="152">
        <v>1</v>
      </c>
      <c r="U31" s="144" t="s">
        <v>336</v>
      </c>
      <c r="V31" s="130">
        <v>96.74</v>
      </c>
      <c r="W31" s="130">
        <v>133.34601457515771</v>
      </c>
      <c r="X31" s="130">
        <v>127.16995194903231</v>
      </c>
      <c r="Y31" s="130">
        <v>175.29053407192237</v>
      </c>
      <c r="Z31" s="131">
        <v>125.63636363636363</v>
      </c>
      <c r="AA31" s="131">
        <v>173.69235575421141</v>
      </c>
      <c r="AB31" s="130">
        <v>126.34954745862527</v>
      </c>
      <c r="AC31" s="130">
        <v>174.15969192663249</v>
      </c>
      <c r="AD31" s="131">
        <v>124.82580645161289</v>
      </c>
      <c r="AE31" s="131">
        <v>172.57773773052196</v>
      </c>
      <c r="AF31" s="130">
        <v>125.5395915159734</v>
      </c>
      <c r="AG31" s="130">
        <v>173.04325201621185</v>
      </c>
      <c r="AH31" s="131">
        <v>124.02564102564101</v>
      </c>
      <c r="AI31" s="131">
        <v>171.44427968283387</v>
      </c>
      <c r="AJ31" s="130">
        <v>123.95044479905995</v>
      </c>
      <c r="AK31" s="130">
        <v>170.85277877581899</v>
      </c>
      <c r="AL31" s="131">
        <v>122.45569620253163</v>
      </c>
      <c r="AM31" s="131">
        <v>169.28578344027764</v>
      </c>
      <c r="AN31" s="130">
        <v>123.17086704154818</v>
      </c>
      <c r="AO31" s="130">
        <v>169.7782120297405</v>
      </c>
      <c r="AP31" s="131">
        <v>121.68553459119495</v>
      </c>
      <c r="AQ31" s="131">
        <v>168.21431023591768</v>
      </c>
      <c r="AR31" s="130">
        <v>122.40106061110374</v>
      </c>
      <c r="AS31" s="130">
        <v>168.71711404034528</v>
      </c>
      <c r="AT31" s="131">
        <v>120.92499999999998</v>
      </c>
      <c r="AU31" s="131">
        <v>167.15614528975556</v>
      </c>
      <c r="AV31" s="130">
        <v>121.64083201610157</v>
      </c>
      <c r="AW31" s="130">
        <v>167.66921809958023</v>
      </c>
      <c r="AX31" s="131">
        <v>120.17391304347827</v>
      </c>
      <c r="AY31" s="131">
        <v>166.13155207419777</v>
      </c>
      <c r="AZ31" s="130">
        <v>120.88998776491653</v>
      </c>
      <c r="BA31" s="130">
        <v>166.63425749939216</v>
      </c>
      <c r="BB31" s="131">
        <v>119.43209876543209</v>
      </c>
      <c r="BC31" s="131">
        <v>165.09926667490626</v>
      </c>
      <c r="BD31" s="130">
        <v>119.41567832749756</v>
      </c>
      <c r="BE31" s="130">
        <v>165.07065894932796</v>
      </c>
      <c r="BF31" s="131">
        <v>117.97560975609754</v>
      </c>
      <c r="BG31" s="131">
        <v>163.08098306981367</v>
      </c>
      <c r="BH31" s="130">
        <v>117.97697134909623</v>
      </c>
      <c r="BI31" s="130">
        <v>163.08190577817075</v>
      </c>
      <c r="BJ31" s="131">
        <v>116.55421686746988</v>
      </c>
      <c r="BK31" s="131">
        <v>161.11711117976176</v>
      </c>
      <c r="BL31" s="130">
        <v>111.27374423508297</v>
      </c>
      <c r="BM31" s="130">
        <v>153.81590208171659</v>
      </c>
      <c r="BN31" s="131">
        <v>109.93181818181817</v>
      </c>
      <c r="BO31" s="131">
        <v>151.97824773413893</v>
      </c>
    </row>
    <row r="32" spans="1:67" x14ac:dyDescent="0.3">
      <c r="A32" s="137"/>
      <c r="B32" s="138" t="s">
        <v>250</v>
      </c>
      <c r="C32" s="138">
        <v>742</v>
      </c>
      <c r="D32" s="139" t="s">
        <v>352</v>
      </c>
      <c r="E32" s="140" t="s">
        <v>353</v>
      </c>
      <c r="F32" s="140" t="s">
        <v>354</v>
      </c>
      <c r="G32" s="141" t="s">
        <v>254</v>
      </c>
      <c r="H32" s="142">
        <v>3.8100000000000002E-2</v>
      </c>
      <c r="I32" s="142">
        <v>1.2E-2</v>
      </c>
      <c r="J32" s="143" t="s">
        <v>355</v>
      </c>
      <c r="K32" s="143" t="s">
        <v>256</v>
      </c>
      <c r="L32" s="144">
        <v>192</v>
      </c>
      <c r="M32" s="145" t="s">
        <v>9</v>
      </c>
      <c r="N32" s="146" t="s">
        <v>257</v>
      </c>
      <c r="O32" s="147">
        <f t="shared" si="0"/>
        <v>0.04</v>
      </c>
      <c r="P32" s="148" t="s">
        <v>335</v>
      </c>
      <c r="Q32" s="149">
        <v>66.989999999999995</v>
      </c>
      <c r="R32" s="150">
        <v>92.6</v>
      </c>
      <c r="S32" s="151">
        <v>30049069</v>
      </c>
      <c r="T32" s="152">
        <v>1</v>
      </c>
      <c r="U32" s="144" t="s">
        <v>336</v>
      </c>
      <c r="V32" s="130">
        <v>70.37</v>
      </c>
      <c r="W32" s="130">
        <v>96.997715998075762</v>
      </c>
      <c r="X32" s="130">
        <v>92.50857944473529</v>
      </c>
      <c r="Y32" s="130">
        <v>127.5134420401572</v>
      </c>
      <c r="Z32" s="131">
        <v>91.389610389610397</v>
      </c>
      <c r="AA32" s="131">
        <v>126.3461967585679</v>
      </c>
      <c r="AB32" s="130">
        <v>91.911783953233851</v>
      </c>
      <c r="AC32" s="130">
        <v>126.69082161108815</v>
      </c>
      <c r="AD32" s="131">
        <v>90.8</v>
      </c>
      <c r="AE32" s="131">
        <v>125.53540835328542</v>
      </c>
      <c r="AF32" s="130">
        <v>91.322589159029832</v>
      </c>
      <c r="AG32" s="130">
        <v>125.8786779516346</v>
      </c>
      <c r="AH32" s="131">
        <v>90.217948717948715</v>
      </c>
      <c r="AI32" s="131">
        <v>124.71091545669859</v>
      </c>
      <c r="AJ32" s="130">
        <v>90.166579401553093</v>
      </c>
      <c r="AK32" s="130">
        <v>124.2852388988176</v>
      </c>
      <c r="AL32" s="131">
        <v>89.075949367088612</v>
      </c>
      <c r="AM32" s="131">
        <v>123.1407957483186</v>
      </c>
      <c r="AN32" s="130">
        <v>89.599482930973082</v>
      </c>
      <c r="AO32" s="130">
        <v>123.50355547694988</v>
      </c>
      <c r="AP32" s="131">
        <v>88.515723270440247</v>
      </c>
      <c r="AQ32" s="131">
        <v>122.36139147510366</v>
      </c>
      <c r="AR32" s="130">
        <v>89.039494519902689</v>
      </c>
      <c r="AS32" s="130">
        <v>122.73166977481517</v>
      </c>
      <c r="AT32" s="131">
        <v>87.962500000000006</v>
      </c>
      <c r="AU32" s="131">
        <v>121.59166781104095</v>
      </c>
      <c r="AV32" s="130">
        <v>88.486473414688263</v>
      </c>
      <c r="AW32" s="130">
        <v>121.96938777816132</v>
      </c>
      <c r="AX32" s="131">
        <v>87.416149068322994</v>
      </c>
      <c r="AY32" s="131">
        <v>120.84636468328819</v>
      </c>
      <c r="AZ32" s="130">
        <v>87.940278861676148</v>
      </c>
      <c r="BA32" s="130">
        <v>121.21651547273622</v>
      </c>
      <c r="BB32" s="131">
        <v>86.876543209876544</v>
      </c>
      <c r="BC32" s="131">
        <v>120.09546615581098</v>
      </c>
      <c r="BD32" s="130">
        <v>86.867806397644259</v>
      </c>
      <c r="BE32" s="130">
        <v>120.07909048773459</v>
      </c>
      <c r="BF32" s="131">
        <v>85.817073170731703</v>
      </c>
      <c r="BG32" s="131">
        <v>118.62733903889591</v>
      </c>
      <c r="BH32" s="130">
        <v>85.821232605885072</v>
      </c>
      <c r="BI32" s="130">
        <v>118.63239079248189</v>
      </c>
      <c r="BJ32" s="131">
        <v>84.783132530120497</v>
      </c>
      <c r="BK32" s="131">
        <v>117.19879174818935</v>
      </c>
      <c r="BL32" s="130">
        <v>80.945033405453444</v>
      </c>
      <c r="BM32" s="130">
        <v>111.89192399233569</v>
      </c>
      <c r="BN32" s="131">
        <v>79.965909090909093</v>
      </c>
      <c r="BO32" s="131">
        <v>110.55105740181267</v>
      </c>
    </row>
    <row r="33" spans="1:68" s="76" customFormat="1" x14ac:dyDescent="0.3">
      <c r="A33" s="137"/>
      <c r="B33" s="138" t="s">
        <v>250</v>
      </c>
      <c r="C33" s="138">
        <v>743</v>
      </c>
      <c r="D33" s="139" t="s">
        <v>356</v>
      </c>
      <c r="E33" s="140" t="s">
        <v>357</v>
      </c>
      <c r="F33" s="140" t="s">
        <v>358</v>
      </c>
      <c r="G33" s="141" t="s">
        <v>254</v>
      </c>
      <c r="H33" s="142">
        <v>3.8100000000000002E-2</v>
      </c>
      <c r="I33" s="142">
        <v>1.2E-2</v>
      </c>
      <c r="J33" s="143" t="s">
        <v>355</v>
      </c>
      <c r="K33" s="143" t="s">
        <v>348</v>
      </c>
      <c r="L33" s="144">
        <v>60</v>
      </c>
      <c r="M33" s="145" t="s">
        <v>9</v>
      </c>
      <c r="N33" s="146" t="s">
        <v>257</v>
      </c>
      <c r="O33" s="147">
        <f t="shared" si="0"/>
        <v>0.04</v>
      </c>
      <c r="P33" s="148" t="s">
        <v>335</v>
      </c>
      <c r="Q33" s="149">
        <v>139.6</v>
      </c>
      <c r="R33" s="150">
        <v>193</v>
      </c>
      <c r="S33" s="151">
        <v>30049069</v>
      </c>
      <c r="T33" s="152">
        <v>1</v>
      </c>
      <c r="U33" s="144" t="s">
        <v>336</v>
      </c>
      <c r="V33" s="130">
        <v>146.65</v>
      </c>
      <c r="W33" s="130">
        <v>202.14175147247136</v>
      </c>
      <c r="X33" s="130">
        <v>192.77799209561201</v>
      </c>
      <c r="Y33" s="130">
        <v>265.72438436790486</v>
      </c>
      <c r="Z33" s="131">
        <v>190.45454545454547</v>
      </c>
      <c r="AA33" s="131">
        <v>263.30353495301949</v>
      </c>
      <c r="AB33" s="130">
        <v>191.5343340777944</v>
      </c>
      <c r="AC33" s="130">
        <v>264.01013131673244</v>
      </c>
      <c r="AD33" s="131">
        <v>189.2258064516129</v>
      </c>
      <c r="AE33" s="131">
        <v>261.61386435994467</v>
      </c>
      <c r="AF33" s="130">
        <v>190.30651510076976</v>
      </c>
      <c r="AG33" s="130">
        <v>262.31771073366463</v>
      </c>
      <c r="AH33" s="131">
        <v>188.01282051282053</v>
      </c>
      <c r="AI33" s="131">
        <v>259.89563381732057</v>
      </c>
      <c r="AJ33" s="130">
        <v>187.89751432238862</v>
      </c>
      <c r="AK33" s="130">
        <v>258.99715405694786</v>
      </c>
      <c r="AL33" s="131">
        <v>185.63291139240505</v>
      </c>
      <c r="AM33" s="131">
        <v>256.6235284423891</v>
      </c>
      <c r="AN33" s="130">
        <v>186.71574588989168</v>
      </c>
      <c r="AO33" s="130">
        <v>257.36820935336925</v>
      </c>
      <c r="AP33" s="131">
        <v>184.46540880503144</v>
      </c>
      <c r="AQ33" s="131">
        <v>254.99926189887668</v>
      </c>
      <c r="AR33" s="130">
        <v>185.54878989369183</v>
      </c>
      <c r="AS33" s="130">
        <v>255.75968205051797</v>
      </c>
      <c r="AT33" s="131">
        <v>183.3125</v>
      </c>
      <c r="AU33" s="131">
        <v>253.39516959626479</v>
      </c>
      <c r="AV33" s="130">
        <v>184.39635301821889</v>
      </c>
      <c r="AW33" s="130">
        <v>254.17116784342923</v>
      </c>
      <c r="AX33" s="131">
        <v>182.17391304347828</v>
      </c>
      <c r="AY33" s="131">
        <v>251.84196931652994</v>
      </c>
      <c r="AZ33" s="130">
        <v>183.25814194790254</v>
      </c>
      <c r="BA33" s="130">
        <v>252.60226242713804</v>
      </c>
      <c r="BB33" s="131">
        <v>181.04938271604937</v>
      </c>
      <c r="BC33" s="131">
        <v>250.27710830964443</v>
      </c>
      <c r="BD33" s="130">
        <v>181.02322396045886</v>
      </c>
      <c r="BE33" s="130">
        <v>250.23199032822436</v>
      </c>
      <c r="BF33" s="131">
        <v>178.84146341463415</v>
      </c>
      <c r="BG33" s="131">
        <v>247.21755392999981</v>
      </c>
      <c r="BH33" s="130">
        <v>178.84227603793934</v>
      </c>
      <c r="BI33" s="130">
        <v>247.21722278893077</v>
      </c>
      <c r="BJ33" s="131">
        <v>176.68674698795184</v>
      </c>
      <c r="BK33" s="131">
        <v>244.24048330072429</v>
      </c>
      <c r="BL33" s="130">
        <v>168.68079808032994</v>
      </c>
      <c r="BM33" s="130">
        <v>233.17081040946508</v>
      </c>
      <c r="BN33" s="131">
        <v>166.64772727272728</v>
      </c>
      <c r="BO33" s="131">
        <v>230.38670694864047</v>
      </c>
      <c r="BP33" s="83"/>
    </row>
    <row r="34" spans="1:68" s="76" customFormat="1" x14ac:dyDescent="0.3">
      <c r="A34" s="137"/>
      <c r="B34" s="138" t="s">
        <v>250</v>
      </c>
      <c r="C34" s="138">
        <v>2182</v>
      </c>
      <c r="D34" s="139" t="s">
        <v>359</v>
      </c>
      <c r="E34" s="140" t="s">
        <v>360</v>
      </c>
      <c r="F34" s="140" t="s">
        <v>361</v>
      </c>
      <c r="G34" s="141" t="s">
        <v>254</v>
      </c>
      <c r="H34" s="142">
        <v>3.8100000000000002E-2</v>
      </c>
      <c r="I34" s="142">
        <v>1.2E-2</v>
      </c>
      <c r="J34" s="143" t="s">
        <v>355</v>
      </c>
      <c r="K34" s="143" t="s">
        <v>269</v>
      </c>
      <c r="L34" s="144">
        <v>144</v>
      </c>
      <c r="M34" s="145" t="s">
        <v>9</v>
      </c>
      <c r="N34" s="146" t="s">
        <v>257</v>
      </c>
      <c r="O34" s="147">
        <f t="shared" si="0"/>
        <v>0.04</v>
      </c>
      <c r="P34" s="148" t="s">
        <v>335</v>
      </c>
      <c r="Q34" s="149">
        <v>184.32</v>
      </c>
      <c r="R34" s="150">
        <v>254.81</v>
      </c>
      <c r="S34" s="151">
        <v>30049069</v>
      </c>
      <c r="T34" s="152">
        <v>1</v>
      </c>
      <c r="U34" s="144" t="s">
        <v>336</v>
      </c>
      <c r="V34" s="130">
        <v>193.63</v>
      </c>
      <c r="W34" s="130">
        <v>266.89878852788701</v>
      </c>
      <c r="X34" s="130">
        <v>254.5332342626304</v>
      </c>
      <c r="Y34" s="130">
        <v>350.84755391613339</v>
      </c>
      <c r="Z34" s="131">
        <v>251.46753246753246</v>
      </c>
      <c r="AA34" s="131">
        <v>347.65402981897824</v>
      </c>
      <c r="AB34" s="130">
        <v>252.89117806030848</v>
      </c>
      <c r="AC34" s="130">
        <v>348.58415046060264</v>
      </c>
      <c r="AD34" s="131">
        <v>249.84516129032258</v>
      </c>
      <c r="AE34" s="131">
        <v>345.42306550300776</v>
      </c>
      <c r="AF34" s="130">
        <v>251.2700348379218</v>
      </c>
      <c r="AG34" s="130">
        <v>346.3495733698357</v>
      </c>
      <c r="AH34" s="131">
        <v>248.24358974358972</v>
      </c>
      <c r="AI34" s="131">
        <v>343.15439192668106</v>
      </c>
      <c r="AJ34" s="130">
        <v>248.08932550073547</v>
      </c>
      <c r="AK34" s="130">
        <v>341.96529681788422</v>
      </c>
      <c r="AL34" s="131">
        <v>245.1012658227848</v>
      </c>
      <c r="AM34" s="131">
        <v>338.83405258983839</v>
      </c>
      <c r="AN34" s="130">
        <v>246.52898483112347</v>
      </c>
      <c r="AO34" s="130">
        <v>339.81452971356032</v>
      </c>
      <c r="AP34" s="131">
        <v>243.55974842767293</v>
      </c>
      <c r="AQ34" s="131">
        <v>336.68944481063409</v>
      </c>
      <c r="AR34" s="130">
        <v>244.98820167052494</v>
      </c>
      <c r="AS34" s="130">
        <v>337.69072059850629</v>
      </c>
      <c r="AT34" s="131">
        <v>242.03749999999999</v>
      </c>
      <c r="AU34" s="131">
        <v>334.5714741829168</v>
      </c>
      <c r="AV34" s="130">
        <v>243.46658874153371</v>
      </c>
      <c r="AW34" s="130">
        <v>335.59333565115242</v>
      </c>
      <c r="AX34" s="131">
        <v>240.53416149068323</v>
      </c>
      <c r="AY34" s="131">
        <v>332.5206990709832</v>
      </c>
      <c r="AZ34" s="130">
        <v>241.96375876674355</v>
      </c>
      <c r="BA34" s="130">
        <v>333.52184104992898</v>
      </c>
      <c r="BB34" s="131">
        <v>239.04938271604937</v>
      </c>
      <c r="BC34" s="131">
        <v>330.45452766448312</v>
      </c>
      <c r="BD34" s="130">
        <v>239.01289857014169</v>
      </c>
      <c r="BE34" s="130">
        <v>330.39226688609108</v>
      </c>
      <c r="BF34" s="131">
        <v>236.13414634146338</v>
      </c>
      <c r="BG34" s="131">
        <v>326.41483100897273</v>
      </c>
      <c r="BH34" s="130">
        <v>236.13329741628209</v>
      </c>
      <c r="BI34" s="130">
        <v>326.41173713793495</v>
      </c>
      <c r="BJ34" s="131">
        <v>233.28915662650604</v>
      </c>
      <c r="BK34" s="131">
        <v>322.48404215151203</v>
      </c>
      <c r="BL34" s="130">
        <v>222.71665259431526</v>
      </c>
      <c r="BM34" s="130">
        <v>307.86564308504728</v>
      </c>
      <c r="BN34" s="131">
        <v>220.03409090909091</v>
      </c>
      <c r="BO34" s="131">
        <v>304.19214501510567</v>
      </c>
      <c r="BP34" s="83"/>
    </row>
    <row r="35" spans="1:68" x14ac:dyDescent="0.3">
      <c r="A35" s="137"/>
      <c r="B35" s="138" t="s">
        <v>250</v>
      </c>
      <c r="C35" s="138">
        <v>1113</v>
      </c>
      <c r="D35" s="139" t="s">
        <v>362</v>
      </c>
      <c r="E35" s="153" t="s">
        <v>363</v>
      </c>
      <c r="F35" s="140" t="s">
        <v>364</v>
      </c>
      <c r="G35" s="141" t="s">
        <v>290</v>
      </c>
      <c r="H35" s="142">
        <v>2.47E-2</v>
      </c>
      <c r="I35" s="142">
        <v>1.2E-2</v>
      </c>
      <c r="J35" s="143" t="s">
        <v>365</v>
      </c>
      <c r="K35" s="143" t="s">
        <v>366</v>
      </c>
      <c r="L35" s="144">
        <v>80</v>
      </c>
      <c r="M35" s="145" t="s">
        <v>29</v>
      </c>
      <c r="N35" s="146" t="s">
        <v>257</v>
      </c>
      <c r="O35" s="147">
        <f t="shared" si="0"/>
        <v>0.04</v>
      </c>
      <c r="P35" s="148" t="s">
        <v>335</v>
      </c>
      <c r="Q35" s="149">
        <v>66.64</v>
      </c>
      <c r="R35" s="150">
        <v>92.13</v>
      </c>
      <c r="S35" s="151">
        <v>30042059</v>
      </c>
      <c r="T35" s="152">
        <v>1</v>
      </c>
      <c r="U35" s="144" t="s">
        <v>336</v>
      </c>
      <c r="V35" s="130">
        <v>69.099999999999994</v>
      </c>
      <c r="W35" s="130">
        <v>95.247153267969793</v>
      </c>
      <c r="X35" s="130">
        <v>90.837373370189596</v>
      </c>
      <c r="Y35" s="130">
        <v>125.20985852171124</v>
      </c>
      <c r="Z35" s="131">
        <v>89.740259740259731</v>
      </c>
      <c r="AA35" s="131">
        <v>124.0659683958653</v>
      </c>
      <c r="AB35" s="130">
        <v>90.25135923817551</v>
      </c>
      <c r="AC35" s="130">
        <v>124.40209907382206</v>
      </c>
      <c r="AD35" s="131">
        <v>89.161290322580641</v>
      </c>
      <c r="AE35" s="131">
        <v>123.26981266465856</v>
      </c>
      <c r="AF35" s="130">
        <v>89.672808493691804</v>
      </c>
      <c r="AG35" s="130">
        <v>123.60462712833527</v>
      </c>
      <c r="AH35" s="131">
        <v>88.589743589743577</v>
      </c>
      <c r="AI35" s="131">
        <v>122.46019977345276</v>
      </c>
      <c r="AJ35" s="130">
        <v>88.5376825346749</v>
      </c>
      <c r="AK35" s="130">
        <v>122.0399742166575</v>
      </c>
      <c r="AL35" s="131">
        <v>87.468354430379733</v>
      </c>
      <c r="AM35" s="131">
        <v>120.91841674305547</v>
      </c>
      <c r="AN35" s="130">
        <v>87.980830898381342</v>
      </c>
      <c r="AO35" s="130">
        <v>121.27241223185905</v>
      </c>
      <c r="AP35" s="131">
        <v>86.918238993710673</v>
      </c>
      <c r="AQ35" s="131">
        <v>120.15307873994119</v>
      </c>
      <c r="AR35" s="130">
        <v>87.430958911537473</v>
      </c>
      <c r="AS35" s="130">
        <v>120.51447096689985</v>
      </c>
      <c r="AT35" s="131">
        <v>86.374999999999986</v>
      </c>
      <c r="AU35" s="131">
        <v>119.39724663553969</v>
      </c>
      <c r="AV35" s="130">
        <v>86.8879283632631</v>
      </c>
      <c r="AW35" s="130">
        <v>119.76595991247613</v>
      </c>
      <c r="AX35" s="131">
        <v>85.838509316770185</v>
      </c>
      <c r="AY35" s="131">
        <v>118.6653943387127</v>
      </c>
      <c r="AZ35" s="130">
        <v>86.351601042678041</v>
      </c>
      <c r="BA35" s="130">
        <v>119.02668855928417</v>
      </c>
      <c r="BB35" s="131">
        <v>85.308641975308632</v>
      </c>
      <c r="BC35" s="131">
        <v>117.92804762493304</v>
      </c>
      <c r="BD35" s="130">
        <v>85.298503241055101</v>
      </c>
      <c r="BE35" s="130">
        <v>117.9098116310756</v>
      </c>
      <c r="BF35" s="131">
        <v>84.268292682926813</v>
      </c>
      <c r="BG35" s="131">
        <v>116.48641647843834</v>
      </c>
      <c r="BH35" s="130">
        <v>84.270836241387471</v>
      </c>
      <c r="BI35" s="130">
        <v>116.48924716926027</v>
      </c>
      <c r="BJ35" s="131">
        <v>83.253012048192772</v>
      </c>
      <c r="BK35" s="131">
        <v>115.08365084268699</v>
      </c>
      <c r="BL35" s="130">
        <v>79.482727613455936</v>
      </c>
      <c r="BM35" s="130">
        <v>109.87054971342022</v>
      </c>
      <c r="BN35" s="131">
        <v>78.522727272727266</v>
      </c>
      <c r="BO35" s="131">
        <v>108.55589123867067</v>
      </c>
    </row>
    <row r="36" spans="1:68" x14ac:dyDescent="0.3">
      <c r="A36" s="137"/>
      <c r="B36" s="138" t="s">
        <v>250</v>
      </c>
      <c r="C36" s="138">
        <v>1114</v>
      </c>
      <c r="D36" s="139" t="s">
        <v>367</v>
      </c>
      <c r="E36" s="153" t="s">
        <v>368</v>
      </c>
      <c r="F36" s="140" t="s">
        <v>369</v>
      </c>
      <c r="G36" s="141" t="s">
        <v>290</v>
      </c>
      <c r="H36" s="142">
        <v>2.47E-2</v>
      </c>
      <c r="I36" s="142">
        <v>1.2E-2</v>
      </c>
      <c r="J36" s="143" t="s">
        <v>365</v>
      </c>
      <c r="K36" s="143" t="s">
        <v>370</v>
      </c>
      <c r="L36" s="144">
        <v>30</v>
      </c>
      <c r="M36" s="145" t="s">
        <v>29</v>
      </c>
      <c r="N36" s="146" t="s">
        <v>257</v>
      </c>
      <c r="O36" s="147">
        <f t="shared" si="0"/>
        <v>0.04</v>
      </c>
      <c r="P36" s="148" t="s">
        <v>335</v>
      </c>
      <c r="Q36" s="149">
        <v>93.3</v>
      </c>
      <c r="R36" s="150">
        <v>128.99</v>
      </c>
      <c r="S36" s="151">
        <v>30042059</v>
      </c>
      <c r="T36" s="152">
        <v>1</v>
      </c>
      <c r="U36" s="144" t="s">
        <v>336</v>
      </c>
      <c r="V36" s="130">
        <v>96.75</v>
      </c>
      <c r="W36" s="130">
        <v>133.35979853366248</v>
      </c>
      <c r="X36" s="130">
        <v>127.177775141637</v>
      </c>
      <c r="Y36" s="130">
        <v>175.30131752814614</v>
      </c>
      <c r="Z36" s="131">
        <v>125.64935064935065</v>
      </c>
      <c r="AA36" s="131">
        <v>173.71031030824847</v>
      </c>
      <c r="AB36" s="130">
        <v>126.35732018189938</v>
      </c>
      <c r="AC36" s="130">
        <v>174.17040581614043</v>
      </c>
      <c r="AD36" s="131">
        <v>124.83870967741935</v>
      </c>
      <c r="AE36" s="131">
        <v>172.59557706665291</v>
      </c>
      <c r="AF36" s="130">
        <v>125.54731441268675</v>
      </c>
      <c r="AG36" s="130">
        <v>173.05389722499518</v>
      </c>
      <c r="AH36" s="131">
        <v>124.03846153846153</v>
      </c>
      <c r="AI36" s="131">
        <v>171.4620018535681</v>
      </c>
      <c r="AJ36" s="130">
        <v>123.95806993525161</v>
      </c>
      <c r="AK36" s="130">
        <v>170.8632892319049</v>
      </c>
      <c r="AL36" s="131">
        <v>122.46835443037975</v>
      </c>
      <c r="AM36" s="131">
        <v>169.30328248756322</v>
      </c>
      <c r="AN36" s="130">
        <v>123.17844421997268</v>
      </c>
      <c r="AO36" s="130">
        <v>169.78865638103915</v>
      </c>
      <c r="AP36" s="131">
        <v>121.69811320754717</v>
      </c>
      <c r="AQ36" s="131">
        <v>168.23169852517094</v>
      </c>
      <c r="AR36" s="130">
        <v>122.40859043286983</v>
      </c>
      <c r="AS36" s="130">
        <v>168.72749311542248</v>
      </c>
      <c r="AT36" s="131">
        <v>120.9375</v>
      </c>
      <c r="AU36" s="131">
        <v>167.17342419664931</v>
      </c>
      <c r="AV36" s="130">
        <v>121.64831507041488</v>
      </c>
      <c r="AW36" s="130">
        <v>167.6795327105946</v>
      </c>
      <c r="AX36" s="131">
        <v>120.18633540372672</v>
      </c>
      <c r="AY36" s="131">
        <v>166.14872506903697</v>
      </c>
      <c r="AZ36" s="130">
        <v>120.89742462907955</v>
      </c>
      <c r="BA36" s="130">
        <v>166.64450844209503</v>
      </c>
      <c r="BB36" s="131">
        <v>119.44444444444444</v>
      </c>
      <c r="BC36" s="131">
        <v>165.11633296255098</v>
      </c>
      <c r="BD36" s="130">
        <v>119.42302449565487</v>
      </c>
      <c r="BE36" s="130">
        <v>165.08081370317157</v>
      </c>
      <c r="BF36" s="131">
        <v>117.98780487804878</v>
      </c>
      <c r="BG36" s="131">
        <v>163.09784072777006</v>
      </c>
      <c r="BH36" s="130">
        <v>117.98422901142634</v>
      </c>
      <c r="BI36" s="130">
        <v>163.09193818865521</v>
      </c>
      <c r="BJ36" s="131">
        <v>116.56626506024097</v>
      </c>
      <c r="BK36" s="131">
        <v>161.13376583256101</v>
      </c>
      <c r="BL36" s="130">
        <v>111.28058953084391</v>
      </c>
      <c r="BM36" s="130">
        <v>153.82536446971946</v>
      </c>
      <c r="BN36" s="131">
        <v>109.94318181818181</v>
      </c>
      <c r="BO36" s="131">
        <v>151.99395770392746</v>
      </c>
    </row>
    <row r="37" spans="1:68" x14ac:dyDescent="0.3">
      <c r="A37" s="137"/>
      <c r="B37" s="138" t="s">
        <v>250</v>
      </c>
      <c r="C37" s="138">
        <v>2213</v>
      </c>
      <c r="D37" s="139" t="s">
        <v>371</v>
      </c>
      <c r="E37" s="153" t="s">
        <v>372</v>
      </c>
      <c r="F37" s="140" t="s">
        <v>373</v>
      </c>
      <c r="G37" s="141" t="s">
        <v>290</v>
      </c>
      <c r="H37" s="142">
        <v>2.47E-2</v>
      </c>
      <c r="I37" s="142">
        <v>1.2E-2</v>
      </c>
      <c r="J37" s="143" t="s">
        <v>374</v>
      </c>
      <c r="K37" s="143" t="s">
        <v>307</v>
      </c>
      <c r="L37" s="144">
        <v>360</v>
      </c>
      <c r="M37" s="145" t="s">
        <v>44</v>
      </c>
      <c r="N37" s="146" t="s">
        <v>257</v>
      </c>
      <c r="O37" s="147">
        <f t="shared" si="0"/>
        <v>0.04</v>
      </c>
      <c r="P37" s="148" t="s">
        <v>335</v>
      </c>
      <c r="Q37" s="149">
        <v>58.25</v>
      </c>
      <c r="R37" s="150">
        <v>80.540000000000006</v>
      </c>
      <c r="S37" s="151">
        <v>30044990</v>
      </c>
      <c r="T37" s="152">
        <v>1</v>
      </c>
      <c r="U37" s="144" t="s">
        <v>336</v>
      </c>
      <c r="V37" s="130">
        <v>60.4</v>
      </c>
      <c r="W37" s="130">
        <v>83.255109368818751</v>
      </c>
      <c r="X37" s="130">
        <v>79.400915348342508</v>
      </c>
      <c r="Y37" s="130">
        <v>109.44589224024131</v>
      </c>
      <c r="Z37" s="131">
        <v>78.441558441558442</v>
      </c>
      <c r="AA37" s="131">
        <v>108.44550638365071</v>
      </c>
      <c r="AB37" s="130">
        <v>78.888680606598498</v>
      </c>
      <c r="AC37" s="130">
        <v>108.73982999775114</v>
      </c>
      <c r="AD37" s="131">
        <v>77.935483870967744</v>
      </c>
      <c r="AE37" s="131">
        <v>107.74959023075799</v>
      </c>
      <c r="AF37" s="130">
        <v>78.382969609206896</v>
      </c>
      <c r="AG37" s="130">
        <v>108.0427600574059</v>
      </c>
      <c r="AH37" s="131">
        <v>77.435897435897431</v>
      </c>
      <c r="AI37" s="131">
        <v>107.0419112346823</v>
      </c>
      <c r="AJ37" s="130">
        <v>77.390756417239103</v>
      </c>
      <c r="AK37" s="130">
        <v>106.67509751080883</v>
      </c>
      <c r="AL37" s="131">
        <v>76.455696202531641</v>
      </c>
      <c r="AM37" s="131">
        <v>105.69424560463894</v>
      </c>
      <c r="AN37" s="130">
        <v>76.904012602501709</v>
      </c>
      <c r="AO37" s="130">
        <v>106.00417185632939</v>
      </c>
      <c r="AP37" s="131">
        <v>75.974842767295598</v>
      </c>
      <c r="AQ37" s="131">
        <v>105.02526708961577</v>
      </c>
      <c r="AR37" s="130">
        <v>76.423369696834612</v>
      </c>
      <c r="AS37" s="130">
        <v>105.34165566959659</v>
      </c>
      <c r="AT37" s="131">
        <v>75.5</v>
      </c>
      <c r="AU37" s="131">
        <v>104.36459763801155</v>
      </c>
      <c r="AV37" s="130">
        <v>75.948706890157212</v>
      </c>
      <c r="AW37" s="130">
        <v>104.68738242649664</v>
      </c>
      <c r="AX37" s="131">
        <v>75.031055900621126</v>
      </c>
      <c r="AY37" s="131">
        <v>103.72488882862876</v>
      </c>
      <c r="AZ37" s="130">
        <v>75.479903372388904</v>
      </c>
      <c r="BA37" s="130">
        <v>104.04118560291572</v>
      </c>
      <c r="BB37" s="131">
        <v>74.567901234567898</v>
      </c>
      <c r="BC37" s="131">
        <v>103.080377374037</v>
      </c>
      <c r="BD37" s="130">
        <v>74.559390963257201</v>
      </c>
      <c r="BE37" s="130">
        <v>103.06492388220519</v>
      </c>
      <c r="BF37" s="131">
        <v>73.658536585365852</v>
      </c>
      <c r="BG37" s="131">
        <v>101.82025405640633</v>
      </c>
      <c r="BH37" s="130">
        <v>73.661107608955902</v>
      </c>
      <c r="BI37" s="130">
        <v>101.82320899774028</v>
      </c>
      <c r="BJ37" s="131">
        <v>72.771084337349393</v>
      </c>
      <c r="BK37" s="131">
        <v>100.5941029073559</v>
      </c>
      <c r="BL37" s="130">
        <v>69.475823581689809</v>
      </c>
      <c r="BM37" s="130">
        <v>96.03780793527504</v>
      </c>
      <c r="BN37" s="131">
        <v>68.63636363636364</v>
      </c>
      <c r="BO37" s="131">
        <v>94.888217522658607</v>
      </c>
    </row>
    <row r="38" spans="1:68" x14ac:dyDescent="0.3">
      <c r="A38" s="137"/>
      <c r="B38" s="138" t="s">
        <v>250</v>
      </c>
      <c r="C38" s="138">
        <v>2214</v>
      </c>
      <c r="D38" s="139" t="s">
        <v>375</v>
      </c>
      <c r="E38" s="153" t="s">
        <v>376</v>
      </c>
      <c r="F38" s="140" t="s">
        <v>377</v>
      </c>
      <c r="G38" s="141" t="s">
        <v>290</v>
      </c>
      <c r="H38" s="142">
        <v>2.47E-2</v>
      </c>
      <c r="I38" s="142">
        <v>1.2E-2</v>
      </c>
      <c r="J38" s="143" t="s">
        <v>374</v>
      </c>
      <c r="K38" s="143" t="s">
        <v>378</v>
      </c>
      <c r="L38" s="144">
        <v>360</v>
      </c>
      <c r="M38" s="145" t="s">
        <v>44</v>
      </c>
      <c r="N38" s="146" t="s">
        <v>257</v>
      </c>
      <c r="O38" s="147">
        <f t="shared" si="0"/>
        <v>0.04</v>
      </c>
      <c r="P38" s="148" t="s">
        <v>335</v>
      </c>
      <c r="Q38" s="149">
        <v>201.54</v>
      </c>
      <c r="R38" s="150">
        <v>278.62</v>
      </c>
      <c r="S38" s="151">
        <v>30044990</v>
      </c>
      <c r="T38" s="152">
        <v>1</v>
      </c>
      <c r="U38" s="144" t="s">
        <v>336</v>
      </c>
      <c r="V38" s="130">
        <v>208.99</v>
      </c>
      <c r="W38" s="130">
        <v>288.07094879121576</v>
      </c>
      <c r="X38" s="130">
        <v>274.72035157605063</v>
      </c>
      <c r="Y38" s="130">
        <v>378.67339265404695</v>
      </c>
      <c r="Z38" s="131">
        <v>271.41558441558442</v>
      </c>
      <c r="AA38" s="131">
        <v>375.23222481985368</v>
      </c>
      <c r="AB38" s="130">
        <v>272.94806333826375</v>
      </c>
      <c r="AC38" s="130">
        <v>376.23047790123206</v>
      </c>
      <c r="AD38" s="131">
        <v>269.66451612903228</v>
      </c>
      <c r="AE38" s="131">
        <v>372.82428580010122</v>
      </c>
      <c r="AF38" s="130">
        <v>271.19834669595809</v>
      </c>
      <c r="AG38" s="130">
        <v>373.81867574196718</v>
      </c>
      <c r="AH38" s="131">
        <v>267.93589743589746</v>
      </c>
      <c r="AI38" s="131">
        <v>370.37564617444139</v>
      </c>
      <c r="AJ38" s="130">
        <v>267.76537422026382</v>
      </c>
      <c r="AK38" s="130">
        <v>369.08668072666796</v>
      </c>
      <c r="AL38" s="131">
        <v>264.54430379746833</v>
      </c>
      <c r="AM38" s="131">
        <v>365.71258922042205</v>
      </c>
      <c r="AN38" s="130">
        <v>266.08128240185738</v>
      </c>
      <c r="AO38" s="130">
        <v>366.76533555235403</v>
      </c>
      <c r="AP38" s="131">
        <v>262.88050314465409</v>
      </c>
      <c r="AQ38" s="131">
        <v>363.39785710362247</v>
      </c>
      <c r="AR38" s="130">
        <v>264.41829920515102</v>
      </c>
      <c r="AS38" s="130">
        <v>364.4730864146008</v>
      </c>
      <c r="AT38" s="131">
        <v>261.23750000000001</v>
      </c>
      <c r="AU38" s="131">
        <v>361.11187517165621</v>
      </c>
      <c r="AV38" s="130">
        <v>262.77600663763576</v>
      </c>
      <c r="AW38" s="130">
        <v>362.20935715426833</v>
      </c>
      <c r="AX38" s="131">
        <v>259.61490683229817</v>
      </c>
      <c r="AY38" s="131">
        <v>358.89841914395907</v>
      </c>
      <c r="AZ38" s="130">
        <v>261.15398670680275</v>
      </c>
      <c r="BA38" s="130">
        <v>359.97357161221692</v>
      </c>
      <c r="BB38" s="131">
        <v>258.01234567901236</v>
      </c>
      <c r="BC38" s="131">
        <v>356.66834548675484</v>
      </c>
      <c r="BD38" s="130">
        <v>257.96909278514772</v>
      </c>
      <c r="BE38" s="130">
        <v>356.59578985784776</v>
      </c>
      <c r="BF38" s="131">
        <v>254.86585365853657</v>
      </c>
      <c r="BG38" s="131">
        <v>352.30819362993969</v>
      </c>
      <c r="BH38" s="130">
        <v>254.86110948513254</v>
      </c>
      <c r="BI38" s="130">
        <v>352.29956294256777</v>
      </c>
      <c r="BJ38" s="131">
        <v>251.79518072289159</v>
      </c>
      <c r="BK38" s="131">
        <v>348.06558885113105</v>
      </c>
      <c r="BL38" s="130">
        <v>240.38038600263971</v>
      </c>
      <c r="BM38" s="130">
        <v>332.28257186738762</v>
      </c>
      <c r="BN38" s="131">
        <v>237.48863636363637</v>
      </c>
      <c r="BO38" s="131">
        <v>328.32265861027184</v>
      </c>
    </row>
    <row r="39" spans="1:68" x14ac:dyDescent="0.3">
      <c r="A39" s="137"/>
      <c r="B39" s="138" t="s">
        <v>250</v>
      </c>
      <c r="C39" s="138">
        <v>2224</v>
      </c>
      <c r="D39" s="139" t="s">
        <v>379</v>
      </c>
      <c r="E39" s="153" t="s">
        <v>380</v>
      </c>
      <c r="F39" s="140" t="s">
        <v>381</v>
      </c>
      <c r="G39" s="141" t="s">
        <v>290</v>
      </c>
      <c r="H39" s="142">
        <v>2.47E-2</v>
      </c>
      <c r="I39" s="142">
        <v>1.2E-2</v>
      </c>
      <c r="J39" s="143" t="s">
        <v>382</v>
      </c>
      <c r="K39" s="143" t="s">
        <v>383</v>
      </c>
      <c r="L39" s="144">
        <v>336</v>
      </c>
      <c r="M39" s="145" t="s">
        <v>50</v>
      </c>
      <c r="N39" s="146" t="s">
        <v>257</v>
      </c>
      <c r="O39" s="147">
        <f t="shared" si="0"/>
        <v>0.04</v>
      </c>
      <c r="P39" s="148" t="s">
        <v>335</v>
      </c>
      <c r="Q39" s="149">
        <v>31.56</v>
      </c>
      <c r="R39" s="150">
        <v>43.63</v>
      </c>
      <c r="S39" s="151">
        <v>30049079</v>
      </c>
      <c r="T39" s="152">
        <v>1</v>
      </c>
      <c r="U39" s="144" t="s">
        <v>336</v>
      </c>
      <c r="V39" s="130">
        <v>32.72</v>
      </c>
      <c r="W39" s="130">
        <v>45.101112227611743</v>
      </c>
      <c r="X39" s="130">
        <v>43.0196204016084</v>
      </c>
      <c r="Y39" s="130">
        <v>59.298066250678374</v>
      </c>
      <c r="Z39" s="131">
        <v>42.493506493506494</v>
      </c>
      <c r="AA39" s="131">
        <v>58.747300809156478</v>
      </c>
      <c r="AB39" s="130">
        <v>42.742090299472075</v>
      </c>
      <c r="AC39" s="130">
        <v>58.915519909511168</v>
      </c>
      <c r="AD39" s="131">
        <v>42.219354838709677</v>
      </c>
      <c r="AE39" s="131">
        <v>58.370307820370883</v>
      </c>
      <c r="AF39" s="130">
        <v>42.468094778825225</v>
      </c>
      <c r="AG39" s="130">
        <v>58.53784562080223</v>
      </c>
      <c r="AH39" s="131">
        <v>41.948717948717949</v>
      </c>
      <c r="AI39" s="131">
        <v>57.986942642364326</v>
      </c>
      <c r="AJ39" s="130">
        <v>41.930511116361643</v>
      </c>
      <c r="AK39" s="130">
        <v>57.796842531178129</v>
      </c>
      <c r="AL39" s="131">
        <v>41.417721518987335</v>
      </c>
      <c r="AM39" s="131">
        <v>57.256882718274603</v>
      </c>
      <c r="AN39" s="130">
        <v>41.66679206411937</v>
      </c>
      <c r="AO39" s="130">
        <v>57.433333283875619</v>
      </c>
      <c r="AP39" s="131">
        <v>41.15723270440251</v>
      </c>
      <c r="AQ39" s="131">
        <v>56.894482436626284</v>
      </c>
      <c r="AR39" s="130">
        <v>41.406378500121889</v>
      </c>
      <c r="AS39" s="130">
        <v>57.074380307853531</v>
      </c>
      <c r="AT39" s="131">
        <v>40.9</v>
      </c>
      <c r="AU39" s="131">
        <v>56.536583356220824</v>
      </c>
      <c r="AV39" s="130">
        <v>41.149204969156415</v>
      </c>
      <c r="AW39" s="130">
        <v>56.719893379918169</v>
      </c>
      <c r="AX39" s="131">
        <v>40.645962732919259</v>
      </c>
      <c r="AY39" s="131">
        <v>56.190039113786973</v>
      </c>
      <c r="AZ39" s="130">
        <v>40.895206016010185</v>
      </c>
      <c r="BA39" s="130">
        <v>56.369782276875867</v>
      </c>
      <c r="BB39" s="131">
        <v>40.395061728395056</v>
      </c>
      <c r="BC39" s="131">
        <v>55.840893173484936</v>
      </c>
      <c r="BD39" s="130">
        <v>40.396470022324415</v>
      </c>
      <c r="BE39" s="130">
        <v>55.840841162616236</v>
      </c>
      <c r="BF39" s="131">
        <v>39.90243902439024</v>
      </c>
      <c r="BG39" s="131">
        <v>55.158256833205542</v>
      </c>
      <c r="BH39" s="130">
        <v>39.909777787787945</v>
      </c>
      <c r="BI39" s="130">
        <v>55.168076840664078</v>
      </c>
      <c r="BJ39" s="131">
        <v>39.421686746987952</v>
      </c>
      <c r="BK39" s="131">
        <v>54.494023959084195</v>
      </c>
      <c r="BL39" s="130">
        <v>37.642180124259745</v>
      </c>
      <c r="BM39" s="130">
        <v>52.033531646991932</v>
      </c>
      <c r="BN39" s="131">
        <v>37.18181818181818</v>
      </c>
      <c r="BO39" s="131">
        <v>51.403021148036245</v>
      </c>
    </row>
    <row r="40" spans="1:68" x14ac:dyDescent="0.3">
      <c r="A40" s="137"/>
      <c r="B40" s="138" t="s">
        <v>250</v>
      </c>
      <c r="C40" s="138">
        <v>2225</v>
      </c>
      <c r="D40" s="139" t="s">
        <v>384</v>
      </c>
      <c r="E40" s="153" t="s">
        <v>385</v>
      </c>
      <c r="F40" s="140" t="s">
        <v>386</v>
      </c>
      <c r="G40" s="141" t="s">
        <v>290</v>
      </c>
      <c r="H40" s="142">
        <v>2.47E-2</v>
      </c>
      <c r="I40" s="142">
        <v>1.2E-2</v>
      </c>
      <c r="J40" s="143" t="s">
        <v>382</v>
      </c>
      <c r="K40" s="143" t="s">
        <v>387</v>
      </c>
      <c r="L40" s="144">
        <v>144</v>
      </c>
      <c r="M40" s="145" t="s">
        <v>50</v>
      </c>
      <c r="N40" s="146" t="s">
        <v>257</v>
      </c>
      <c r="O40" s="147">
        <f t="shared" si="0"/>
        <v>0.04</v>
      </c>
      <c r="P40" s="148" t="s">
        <v>335</v>
      </c>
      <c r="Q40" s="149">
        <v>46.73</v>
      </c>
      <c r="R40" s="150">
        <v>64.61</v>
      </c>
      <c r="S40" s="151">
        <v>30049079</v>
      </c>
      <c r="T40" s="152">
        <v>1</v>
      </c>
      <c r="U40" s="144" t="s">
        <v>336</v>
      </c>
      <c r="V40" s="130">
        <v>48.45</v>
      </c>
      <c r="W40" s="130">
        <v>66.783278955617035</v>
      </c>
      <c r="X40" s="130">
        <v>63.697936038249694</v>
      </c>
      <c r="Y40" s="130">
        <v>87.800970719081121</v>
      </c>
      <c r="Z40" s="131">
        <v>62.922077922077925</v>
      </c>
      <c r="AA40" s="131">
        <v>86.989814309401936</v>
      </c>
      <c r="AB40" s="130">
        <v>63.287005060023134</v>
      </c>
      <c r="AC40" s="130">
        <v>87.234545163861128</v>
      </c>
      <c r="AD40" s="131">
        <v>62.516129032258064</v>
      </c>
      <c r="AE40" s="131">
        <v>86.431583554308361</v>
      </c>
      <c r="AF40" s="130">
        <v>62.881307636707945</v>
      </c>
      <c r="AG40" s="130">
        <v>86.675333519014202</v>
      </c>
      <c r="AH40" s="131">
        <v>62.11538461538462</v>
      </c>
      <c r="AI40" s="131">
        <v>85.863917207290697</v>
      </c>
      <c r="AJ40" s="130">
        <v>62.085322701761072</v>
      </c>
      <c r="AK40" s="130">
        <v>85.578151187641126</v>
      </c>
      <c r="AL40" s="131">
        <v>61.329113924050631</v>
      </c>
      <c r="AM40" s="131">
        <v>84.782884098423125</v>
      </c>
      <c r="AN40" s="130">
        <v>61.694841354762296</v>
      </c>
      <c r="AO40" s="130">
        <v>85.039913319249294</v>
      </c>
      <c r="AP40" s="131">
        <v>60.943396226415096</v>
      </c>
      <c r="AQ40" s="131">
        <v>84.246261431984834</v>
      </c>
      <c r="AR40" s="130">
        <v>61.309254350782496</v>
      </c>
      <c r="AS40" s="130">
        <v>84.508421792965621</v>
      </c>
      <c r="AT40" s="131">
        <v>60.5625</v>
      </c>
      <c r="AU40" s="131">
        <v>83.716303900027469</v>
      </c>
      <c r="AV40" s="130">
        <v>60.928464772138121</v>
      </c>
      <c r="AW40" s="130">
        <v>83.983543017857286</v>
      </c>
      <c r="AX40" s="131">
        <v>60.186335403726716</v>
      </c>
      <c r="AY40" s="131">
        <v>83.203159995812314</v>
      </c>
      <c r="AZ40" s="130">
        <v>60.552375701145628</v>
      </c>
      <c r="BA40" s="130">
        <v>83.46514340299143</v>
      </c>
      <c r="BB40" s="131">
        <v>59.814814814814817</v>
      </c>
      <c r="BC40" s="131">
        <v>82.686163638610807</v>
      </c>
      <c r="BD40" s="130">
        <v>59.813911411382115</v>
      </c>
      <c r="BE40" s="130">
        <v>82.681955244900379</v>
      </c>
      <c r="BF40" s="131">
        <v>59.085365853658537</v>
      </c>
      <c r="BG40" s="131">
        <v>81.675352798557725</v>
      </c>
      <c r="BH40" s="130">
        <v>59.093279975390701</v>
      </c>
      <c r="BI40" s="130">
        <v>81.685812128144235</v>
      </c>
      <c r="BJ40" s="131">
        <v>58.373493975903621</v>
      </c>
      <c r="BK40" s="131">
        <v>80.691792812274741</v>
      </c>
      <c r="BL40" s="130">
        <v>55.735712205534142</v>
      </c>
      <c r="BM40" s="130">
        <v>77.044579653483282</v>
      </c>
      <c r="BN40" s="131">
        <v>55.056818181818187</v>
      </c>
      <c r="BO40" s="131">
        <v>76.114803625377633</v>
      </c>
    </row>
    <row r="41" spans="1:68" s="76" customFormat="1" x14ac:dyDescent="0.3">
      <c r="A41" s="137"/>
      <c r="B41" s="138" t="s">
        <v>250</v>
      </c>
      <c r="C41" s="138">
        <v>1090</v>
      </c>
      <c r="D41" s="139" t="s">
        <v>388</v>
      </c>
      <c r="E41" s="153" t="s">
        <v>389</v>
      </c>
      <c r="F41" s="140" t="s">
        <v>390</v>
      </c>
      <c r="G41" s="141" t="s">
        <v>267</v>
      </c>
      <c r="H41" s="142">
        <v>1.1299999999999999E-2</v>
      </c>
      <c r="I41" s="142">
        <v>1.2E-2</v>
      </c>
      <c r="J41" s="143" t="s">
        <v>391</v>
      </c>
      <c r="K41" s="143" t="s">
        <v>269</v>
      </c>
      <c r="L41" s="144">
        <v>144</v>
      </c>
      <c r="M41" s="145" t="s">
        <v>53</v>
      </c>
      <c r="N41" s="146" t="s">
        <v>257</v>
      </c>
      <c r="O41" s="147">
        <f t="shared" si="0"/>
        <v>0.04</v>
      </c>
      <c r="P41" s="148" t="s">
        <v>335</v>
      </c>
      <c r="Q41" s="149">
        <v>10.61</v>
      </c>
      <c r="R41" s="150">
        <v>14.67</v>
      </c>
      <c r="S41" s="151">
        <v>30049069</v>
      </c>
      <c r="T41" s="152">
        <v>1</v>
      </c>
      <c r="U41" s="144" t="s">
        <v>336</v>
      </c>
      <c r="V41" s="130">
        <v>10.85</v>
      </c>
      <c r="W41" s="130">
        <v>14.955594977676878</v>
      </c>
      <c r="X41" s="130">
        <v>14.273426214389101</v>
      </c>
      <c r="Y41" s="130">
        <v>19.674431466005451</v>
      </c>
      <c r="Z41" s="131">
        <v>14.09090909090909</v>
      </c>
      <c r="AA41" s="131">
        <v>19.480691130175664</v>
      </c>
      <c r="AB41" s="130">
        <v>14.181344847837421</v>
      </c>
      <c r="AC41" s="130">
        <v>19.54750689244435</v>
      </c>
      <c r="AD41" s="131">
        <v>14</v>
      </c>
      <c r="AE41" s="131">
        <v>19.355679702048413</v>
      </c>
      <c r="AF41" s="130">
        <v>14.090436215671069</v>
      </c>
      <c r="AG41" s="130">
        <v>19.4221988110937</v>
      </c>
      <c r="AH41" s="131">
        <v>13.910256410256409</v>
      </c>
      <c r="AI41" s="131">
        <v>19.228555246627533</v>
      </c>
      <c r="AJ41" s="130">
        <v>13.912072002584052</v>
      </c>
      <c r="AK41" s="130">
        <v>19.176342319900936</v>
      </c>
      <c r="AL41" s="131">
        <v>13.734177215189872</v>
      </c>
      <c r="AM41" s="131">
        <v>18.986466304806829</v>
      </c>
      <c r="AN41" s="130">
        <v>13.824572987056525</v>
      </c>
      <c r="AO41" s="130">
        <v>19.055734039976958</v>
      </c>
      <c r="AP41" s="131">
        <v>13.647798742138363</v>
      </c>
      <c r="AQ41" s="131">
        <v>18.866293839773689</v>
      </c>
      <c r="AR41" s="130">
        <v>13.738170695352313</v>
      </c>
      <c r="AS41" s="130">
        <v>18.93663747962016</v>
      </c>
      <c r="AT41" s="131">
        <v>13.562499999999998</v>
      </c>
      <c r="AU41" s="131">
        <v>18.747613979675911</v>
      </c>
      <c r="AV41" s="130">
        <v>13.652843410167986</v>
      </c>
      <c r="AW41" s="130">
        <v>18.819022703789603</v>
      </c>
      <c r="AX41" s="131">
        <v>13.478260869565219</v>
      </c>
      <c r="AY41" s="131">
        <v>18.63269940050699</v>
      </c>
      <c r="AZ41" s="130">
        <v>13.568569414200109</v>
      </c>
      <c r="BA41" s="130">
        <v>18.702859777444356</v>
      </c>
      <c r="BB41" s="131">
        <v>13.39506172839506</v>
      </c>
      <c r="BC41" s="131">
        <v>18.516922094508299</v>
      </c>
      <c r="BD41" s="130">
        <v>13.403094420699984</v>
      </c>
      <c r="BE41" s="130">
        <v>18.527363064650032</v>
      </c>
      <c r="BF41" s="131">
        <v>13.23170731707317</v>
      </c>
      <c r="BG41" s="131">
        <v>18.290558882649147</v>
      </c>
      <c r="BH41" s="130">
        <v>13.241615411031347</v>
      </c>
      <c r="BI41" s="130">
        <v>18.304147429100201</v>
      </c>
      <c r="BJ41" s="131">
        <v>13.072289156626507</v>
      </c>
      <c r="BK41" s="131">
        <v>18.070298287165759</v>
      </c>
      <c r="BL41" s="130">
        <v>12.489252009584858</v>
      </c>
      <c r="BM41" s="130">
        <v>17.264140587573664</v>
      </c>
      <c r="BN41" s="131">
        <v>12.329545454545453</v>
      </c>
      <c r="BO41" s="131">
        <v>17.045317220543801</v>
      </c>
      <c r="BP41" s="83"/>
    </row>
    <row r="42" spans="1:68" x14ac:dyDescent="0.3">
      <c r="A42" s="137"/>
      <c r="B42" s="138" t="s">
        <v>250</v>
      </c>
      <c r="C42" s="138">
        <v>1092</v>
      </c>
      <c r="D42" s="139" t="s">
        <v>392</v>
      </c>
      <c r="E42" s="153" t="s">
        <v>393</v>
      </c>
      <c r="F42" s="140" t="s">
        <v>394</v>
      </c>
      <c r="G42" s="141" t="s">
        <v>267</v>
      </c>
      <c r="H42" s="142">
        <v>1.1299999999999999E-2</v>
      </c>
      <c r="I42" s="142">
        <v>1.2E-2</v>
      </c>
      <c r="J42" s="143" t="s">
        <v>395</v>
      </c>
      <c r="K42" s="143" t="s">
        <v>269</v>
      </c>
      <c r="L42" s="144">
        <v>144</v>
      </c>
      <c r="M42" s="145" t="s">
        <v>53</v>
      </c>
      <c r="N42" s="146" t="s">
        <v>257</v>
      </c>
      <c r="O42" s="147">
        <f t="shared" si="0"/>
        <v>0.04</v>
      </c>
      <c r="P42" s="148" t="s">
        <v>335</v>
      </c>
      <c r="Q42" s="149">
        <v>14.87</v>
      </c>
      <c r="R42" s="150">
        <v>20.56</v>
      </c>
      <c r="S42" s="151">
        <v>30049069</v>
      </c>
      <c r="T42" s="152">
        <v>1</v>
      </c>
      <c r="U42" s="144" t="s">
        <v>336</v>
      </c>
      <c r="V42" s="130">
        <v>15.21</v>
      </c>
      <c r="W42" s="130">
        <v>20.965400885757173</v>
      </c>
      <c r="X42" s="130">
        <v>20.004321188309703</v>
      </c>
      <c r="Y42" s="130">
        <v>27.573873317577856</v>
      </c>
      <c r="Z42" s="131">
        <v>19.753246753246753</v>
      </c>
      <c r="AA42" s="131">
        <v>27.308876690319988</v>
      </c>
      <c r="AB42" s="130">
        <v>19.875268415395141</v>
      </c>
      <c r="AC42" s="130">
        <v>27.395987510899857</v>
      </c>
      <c r="AD42" s="131">
        <v>19.625806451612902</v>
      </c>
      <c r="AE42" s="131">
        <v>27.133630255129621</v>
      </c>
      <c r="AF42" s="130">
        <v>19.747859239116757</v>
      </c>
      <c r="AG42" s="130">
        <v>27.220367231005024</v>
      </c>
      <c r="AH42" s="131">
        <v>19.5</v>
      </c>
      <c r="AI42" s="131">
        <v>26.955421686746988</v>
      </c>
      <c r="AJ42" s="130">
        <v>19.497880365544283</v>
      </c>
      <c r="AK42" s="130">
        <v>26.875797388965779</v>
      </c>
      <c r="AL42" s="131">
        <v>19.253164556962027</v>
      </c>
      <c r="AM42" s="131">
        <v>26.616050921300637</v>
      </c>
      <c r="AN42" s="130">
        <v>19.375249794300707</v>
      </c>
      <c r="AO42" s="130">
        <v>26.706763918421995</v>
      </c>
      <c r="AP42" s="131">
        <v>19.132075471698112</v>
      </c>
      <c r="AQ42" s="131">
        <v>26.447587954189665</v>
      </c>
      <c r="AR42" s="130">
        <v>19.254156290281706</v>
      </c>
      <c r="AS42" s="130">
        <v>26.539849134962466</v>
      </c>
      <c r="AT42" s="131">
        <v>19.012499999999999</v>
      </c>
      <c r="AU42" s="131">
        <v>26.281217385333701</v>
      </c>
      <c r="AV42" s="130">
        <v>19.13456941651253</v>
      </c>
      <c r="AW42" s="130">
        <v>26.375011084387502</v>
      </c>
      <c r="AX42" s="131">
        <v>18.894409937888202</v>
      </c>
      <c r="AY42" s="131">
        <v>26.120125150388141</v>
      </c>
      <c r="AZ42" s="130">
        <v>19.016458736018436</v>
      </c>
      <c r="BA42" s="130">
        <v>26.212207812497411</v>
      </c>
      <c r="BB42" s="131">
        <v>18.777777777777779</v>
      </c>
      <c r="BC42" s="131">
        <v>25.957823507601038</v>
      </c>
      <c r="BD42" s="130">
        <v>18.784544206956529</v>
      </c>
      <c r="BE42" s="130">
        <v>25.966247763557586</v>
      </c>
      <c r="BF42" s="131">
        <v>18.548780487804876</v>
      </c>
      <c r="BG42" s="131">
        <v>25.640497751621524</v>
      </c>
      <c r="BH42" s="130">
        <v>18.558230081247515</v>
      </c>
      <c r="BI42" s="130">
        <v>25.653409262084825</v>
      </c>
      <c r="BJ42" s="131">
        <v>18.325301204819279</v>
      </c>
      <c r="BK42" s="131">
        <v>25.331726907630525</v>
      </c>
      <c r="BL42" s="130">
        <v>17.503786746703753</v>
      </c>
      <c r="BM42" s="130">
        <v>24.195831341868079</v>
      </c>
      <c r="BN42" s="131">
        <v>17.28409090909091</v>
      </c>
      <c r="BO42" s="131">
        <v>23.894864048338366</v>
      </c>
    </row>
    <row r="43" spans="1:68" x14ac:dyDescent="0.3">
      <c r="A43" s="137"/>
      <c r="B43" s="138" t="s">
        <v>250</v>
      </c>
      <c r="C43" s="138">
        <v>1155</v>
      </c>
      <c r="D43" s="139" t="s">
        <v>396</v>
      </c>
      <c r="E43" s="153" t="s">
        <v>397</v>
      </c>
      <c r="F43" s="140" t="s">
        <v>398</v>
      </c>
      <c r="G43" s="141" t="s">
        <v>290</v>
      </c>
      <c r="H43" s="142">
        <v>2.47E-2</v>
      </c>
      <c r="I43" s="142">
        <v>1.2E-2</v>
      </c>
      <c r="J43" s="143" t="s">
        <v>399</v>
      </c>
      <c r="K43" s="143" t="s">
        <v>400</v>
      </c>
      <c r="L43" s="144">
        <v>216</v>
      </c>
      <c r="M43" s="145" t="s">
        <v>16</v>
      </c>
      <c r="N43" s="146" t="s">
        <v>257</v>
      </c>
      <c r="O43" s="147">
        <f t="shared" si="0"/>
        <v>0.04</v>
      </c>
      <c r="P43" s="148" t="s">
        <v>335</v>
      </c>
      <c r="Q43" s="149">
        <v>9.5</v>
      </c>
      <c r="R43" s="150">
        <v>13.13</v>
      </c>
      <c r="S43" s="151">
        <v>30049054</v>
      </c>
      <c r="T43" s="152">
        <v>1</v>
      </c>
      <c r="U43" s="144" t="s">
        <v>401</v>
      </c>
      <c r="V43" s="130">
        <v>9.85</v>
      </c>
      <c r="W43" s="130">
        <v>13.577199127199746</v>
      </c>
      <c r="X43" s="130">
        <v>12.949505507455001</v>
      </c>
      <c r="Y43" s="130">
        <v>17.849544657206735</v>
      </c>
      <c r="Z43" s="131">
        <v>12.792207792207792</v>
      </c>
      <c r="AA43" s="131">
        <v>17.68523572647284</v>
      </c>
      <c r="AB43" s="130">
        <v>12.865965077470999</v>
      </c>
      <c r="AC43" s="130">
        <v>17.734392875169714</v>
      </c>
      <c r="AD43" s="131">
        <v>12.709677419354838</v>
      </c>
      <c r="AE43" s="131">
        <v>17.571746088956395</v>
      </c>
      <c r="AF43" s="130">
        <v>12.7834886057934</v>
      </c>
      <c r="AG43" s="130">
        <v>17.620707648847315</v>
      </c>
      <c r="AH43" s="131">
        <v>12.628205128205128</v>
      </c>
      <c r="AI43" s="131">
        <v>17.456338173205641</v>
      </c>
      <c r="AJ43" s="130">
        <v>12.621668428562598</v>
      </c>
      <c r="AK43" s="130">
        <v>17.397655388028905</v>
      </c>
      <c r="AL43" s="131">
        <v>12.468354430379746</v>
      </c>
      <c r="AM43" s="131">
        <v>17.236561576253205</v>
      </c>
      <c r="AN43" s="130">
        <v>12.542285317146201</v>
      </c>
      <c r="AO43" s="130">
        <v>17.288234036654579</v>
      </c>
      <c r="AP43" s="131">
        <v>12.389937106918238</v>
      </c>
      <c r="AQ43" s="131">
        <v>17.127464914448925</v>
      </c>
      <c r="AR43" s="130">
        <v>12.4638972037756</v>
      </c>
      <c r="AS43" s="130">
        <v>17.180184186457812</v>
      </c>
      <c r="AT43" s="131">
        <v>12.312499999999998</v>
      </c>
      <c r="AU43" s="131">
        <v>17.01972329030486</v>
      </c>
      <c r="AV43" s="130">
        <v>12.3864843855192</v>
      </c>
      <c r="AW43" s="130">
        <v>17.07347867899945</v>
      </c>
      <c r="AX43" s="131">
        <v>12.236024844720497</v>
      </c>
      <c r="AY43" s="131">
        <v>16.915399916589291</v>
      </c>
      <c r="AZ43" s="130">
        <v>12.310027159445399</v>
      </c>
      <c r="BA43" s="130">
        <v>16.968090355840328</v>
      </c>
      <c r="BB43" s="131">
        <v>12.160493827160492</v>
      </c>
      <c r="BC43" s="131">
        <v>16.810293330037489</v>
      </c>
      <c r="BD43" s="130">
        <v>12.1599006721192</v>
      </c>
      <c r="BE43" s="130">
        <v>16.808871706110718</v>
      </c>
      <c r="BF43" s="131">
        <v>12.012195121951217</v>
      </c>
      <c r="BG43" s="131">
        <v>16.604793087013281</v>
      </c>
      <c r="BH43" s="130">
        <v>12.013399524207399</v>
      </c>
      <c r="BI43" s="130">
        <v>16.606360265725879</v>
      </c>
      <c r="BJ43" s="131">
        <v>11.867469879518072</v>
      </c>
      <c r="BK43" s="131">
        <v>16.404833007242644</v>
      </c>
      <c r="BL43" s="130">
        <v>11.330821013322799</v>
      </c>
      <c r="BM43" s="130">
        <v>15.662818461546999</v>
      </c>
      <c r="BN43" s="131">
        <v>11.193181818181818</v>
      </c>
      <c r="BO43" s="131">
        <v>15.47432024169184</v>
      </c>
    </row>
    <row r="44" spans="1:68" x14ac:dyDescent="0.3">
      <c r="A44" s="137"/>
      <c r="B44" s="138" t="s">
        <v>250</v>
      </c>
      <c r="C44" s="138">
        <v>1156</v>
      </c>
      <c r="D44" s="139" t="s">
        <v>402</v>
      </c>
      <c r="E44" s="153" t="s">
        <v>403</v>
      </c>
      <c r="F44" s="140" t="s">
        <v>404</v>
      </c>
      <c r="G44" s="141" t="s">
        <v>290</v>
      </c>
      <c r="H44" s="142">
        <v>2.47E-2</v>
      </c>
      <c r="I44" s="142">
        <v>1.2E-2</v>
      </c>
      <c r="J44" s="143" t="s">
        <v>399</v>
      </c>
      <c r="K44" s="143" t="s">
        <v>269</v>
      </c>
      <c r="L44" s="144">
        <v>216</v>
      </c>
      <c r="M44" s="145" t="s">
        <v>16</v>
      </c>
      <c r="N44" s="146" t="s">
        <v>257</v>
      </c>
      <c r="O44" s="147">
        <f t="shared" si="0"/>
        <v>0.04</v>
      </c>
      <c r="P44" s="148" t="s">
        <v>335</v>
      </c>
      <c r="Q44" s="149">
        <v>14.26</v>
      </c>
      <c r="R44" s="150">
        <v>19.71</v>
      </c>
      <c r="S44" s="151">
        <v>30049054</v>
      </c>
      <c r="T44" s="152">
        <v>1</v>
      </c>
      <c r="U44" s="144" t="s">
        <v>401</v>
      </c>
      <c r="V44" s="130">
        <v>14.78</v>
      </c>
      <c r="W44" s="130">
        <v>20.372690670052005</v>
      </c>
      <c r="X44" s="130">
        <v>19.437889319611401</v>
      </c>
      <c r="Y44" s="130">
        <v>26.793105980186109</v>
      </c>
      <c r="Z44" s="131">
        <v>19.194805194805195</v>
      </c>
      <c r="AA44" s="131">
        <v>26.536830866727776</v>
      </c>
      <c r="AB44" s="130">
        <v>19.312490737340681</v>
      </c>
      <c r="AC44" s="130">
        <v>26.620257094728437</v>
      </c>
      <c r="AD44" s="131">
        <v>19.070967741935483</v>
      </c>
      <c r="AE44" s="131">
        <v>26.366538801500052</v>
      </c>
      <c r="AF44" s="130">
        <v>19.18868921248567</v>
      </c>
      <c r="AG44" s="130">
        <v>26.449609586585545</v>
      </c>
      <c r="AH44" s="131">
        <v>18.948717948717949</v>
      </c>
      <c r="AI44" s="131">
        <v>26.193368345175575</v>
      </c>
      <c r="AJ44" s="130">
        <v>18.945788609610808</v>
      </c>
      <c r="AK44" s="130">
        <v>26.114796403504442</v>
      </c>
      <c r="AL44" s="131">
        <v>18.708860759493668</v>
      </c>
      <c r="AM44" s="131">
        <v>25.863591888022572</v>
      </c>
      <c r="AN44" s="130">
        <v>18.826630381316296</v>
      </c>
      <c r="AO44" s="130">
        <v>25.95054919607308</v>
      </c>
      <c r="AP44" s="131">
        <v>18.591194968553456</v>
      </c>
      <c r="AQ44" s="131">
        <v>25.699891516300013</v>
      </c>
      <c r="AR44" s="130">
        <v>18.708965697456847</v>
      </c>
      <c r="AS44" s="130">
        <v>25.788360684093512</v>
      </c>
      <c r="AT44" s="131">
        <v>18.474999999999998</v>
      </c>
      <c r="AU44" s="131">
        <v>25.538224388904148</v>
      </c>
      <c r="AV44" s="130">
        <v>18.592764982895137</v>
      </c>
      <c r="AW44" s="130">
        <v>25.628190101319174</v>
      </c>
      <c r="AX44" s="131">
        <v>18.36024844720497</v>
      </c>
      <c r="AY44" s="131">
        <v>25.381686372303527</v>
      </c>
      <c r="AZ44" s="130">
        <v>18.477998662493832</v>
      </c>
      <c r="BA44" s="130">
        <v>25.469996681503485</v>
      </c>
      <c r="BB44" s="131">
        <v>18.246913580246911</v>
      </c>
      <c r="BC44" s="131">
        <v>25.223973138878588</v>
      </c>
      <c r="BD44" s="130">
        <v>18.252650903623135</v>
      </c>
      <c r="BE44" s="130">
        <v>25.2310011083304</v>
      </c>
      <c r="BF44" s="131">
        <v>18.024390243902438</v>
      </c>
      <c r="BG44" s="131">
        <v>24.915618459498102</v>
      </c>
      <c r="BH44" s="130">
        <v>18.03274497002079</v>
      </c>
      <c r="BI44" s="130">
        <v>24.927020777815898</v>
      </c>
      <c r="BJ44" s="131">
        <v>17.807228915662652</v>
      </c>
      <c r="BK44" s="131">
        <v>24.615576837263585</v>
      </c>
      <c r="BL44" s="130">
        <v>17.008158699998223</v>
      </c>
      <c r="BM44" s="130">
        <v>23.510714869648442</v>
      </c>
      <c r="BN44" s="131">
        <v>16.795454545454543</v>
      </c>
      <c r="BO44" s="131">
        <v>23.219335347432018</v>
      </c>
    </row>
    <row r="45" spans="1:68" x14ac:dyDescent="0.3">
      <c r="A45" s="137"/>
      <c r="B45" s="138" t="s">
        <v>250</v>
      </c>
      <c r="C45" s="138">
        <v>1157</v>
      </c>
      <c r="D45" s="139" t="s">
        <v>405</v>
      </c>
      <c r="E45" s="153" t="s">
        <v>406</v>
      </c>
      <c r="F45" s="140" t="s">
        <v>407</v>
      </c>
      <c r="G45" s="141" t="s">
        <v>290</v>
      </c>
      <c r="H45" s="142">
        <v>2.47E-2</v>
      </c>
      <c r="I45" s="142">
        <v>1.2E-2</v>
      </c>
      <c r="J45" s="143" t="s">
        <v>408</v>
      </c>
      <c r="K45" s="143" t="s">
        <v>400</v>
      </c>
      <c r="L45" s="144">
        <v>216</v>
      </c>
      <c r="M45" s="145" t="s">
        <v>16</v>
      </c>
      <c r="N45" s="146" t="s">
        <v>257</v>
      </c>
      <c r="O45" s="147">
        <f t="shared" si="0"/>
        <v>0.04</v>
      </c>
      <c r="P45" s="148" t="s">
        <v>335</v>
      </c>
      <c r="Q45" s="149">
        <v>19.04</v>
      </c>
      <c r="R45" s="150">
        <v>26.33</v>
      </c>
      <c r="S45" s="151">
        <v>30049054</v>
      </c>
      <c r="T45" s="152">
        <v>1</v>
      </c>
      <c r="U45" s="144" t="s">
        <v>401</v>
      </c>
      <c r="V45" s="130">
        <v>19.739999999999998</v>
      </c>
      <c r="W45" s="130">
        <v>27.209534088418575</v>
      </c>
      <c r="X45" s="130">
        <v>25.953535248625599</v>
      </c>
      <c r="Y45" s="130">
        <v>35.774245291917495</v>
      </c>
      <c r="Z45" s="131">
        <v>25.636363636363633</v>
      </c>
      <c r="AA45" s="131">
        <v>35.442289669093789</v>
      </c>
      <c r="AB45" s="130">
        <v>25.786102639478717</v>
      </c>
      <c r="AC45" s="130">
        <v>35.543456878234878</v>
      </c>
      <c r="AD45" s="131">
        <v>25.470967741935482</v>
      </c>
      <c r="AE45" s="131">
        <v>35.214849522436467</v>
      </c>
      <c r="AF45" s="130">
        <v>25.620802426769085</v>
      </c>
      <c r="AG45" s="130">
        <v>35.315607750952928</v>
      </c>
      <c r="AH45" s="131">
        <v>25.307692307692307</v>
      </c>
      <c r="AI45" s="131">
        <v>34.983565029348156</v>
      </c>
      <c r="AJ45" s="130">
        <v>25.296480724192829</v>
      </c>
      <c r="AK45" s="130">
        <v>34.868564061902141</v>
      </c>
      <c r="AL45" s="131">
        <v>24.987341772151897</v>
      </c>
      <c r="AM45" s="131">
        <v>34.543119341648556</v>
      </c>
      <c r="AN45" s="130">
        <v>25.13738025668038</v>
      </c>
      <c r="AO45" s="130">
        <v>34.649260637674011</v>
      </c>
      <c r="AP45" s="131">
        <v>24.830188679245278</v>
      </c>
      <c r="AQ45" s="131">
        <v>34.324482985910841</v>
      </c>
      <c r="AR45" s="130">
        <v>24.980273974724991</v>
      </c>
      <c r="AS45" s="130">
        <v>34.432705990542814</v>
      </c>
      <c r="AT45" s="131">
        <v>24.674999999999997</v>
      </c>
      <c r="AU45" s="131">
        <v>34.108562208184566</v>
      </c>
      <c r="AV45" s="130">
        <v>24.825122389503743</v>
      </c>
      <c r="AW45" s="130">
        <v>34.218845689278893</v>
      </c>
      <c r="AX45" s="131">
        <v>24.521739130434781</v>
      </c>
      <c r="AY45" s="131">
        <v>33.899491812535288</v>
      </c>
      <c r="AZ45" s="130">
        <v>24.671886012193724</v>
      </c>
      <c r="BA45" s="130">
        <v>34.007625302652613</v>
      </c>
      <c r="BB45" s="131">
        <v>24.370370370370367</v>
      </c>
      <c r="BC45" s="131">
        <v>33.688851810653809</v>
      </c>
      <c r="BD45" s="130">
        <v>24.371000926015743</v>
      </c>
      <c r="BE45" s="130">
        <v>33.68851760887874</v>
      </c>
      <c r="BF45" s="131">
        <v>24.073170731707314</v>
      </c>
      <c r="BG45" s="131">
        <v>33.277016805852</v>
      </c>
      <c r="BH45" s="130">
        <v>24.077381783253564</v>
      </c>
      <c r="BI45" s="130">
        <v>33.282642048360074</v>
      </c>
      <c r="BJ45" s="131">
        <v>23.783132530120483</v>
      </c>
      <c r="BK45" s="131">
        <v>32.876284625682217</v>
      </c>
      <c r="BL45" s="130">
        <v>22.709350746701695</v>
      </c>
      <c r="BM45" s="130">
        <v>31.391585632405775</v>
      </c>
      <c r="BN45" s="131">
        <v>22.43181818181818</v>
      </c>
      <c r="BO45" s="131">
        <v>31.011480362537757</v>
      </c>
    </row>
    <row r="46" spans="1:68" s="76" customFormat="1" x14ac:dyDescent="0.3">
      <c r="A46" s="137"/>
      <c r="B46" s="138" t="s">
        <v>250</v>
      </c>
      <c r="C46" s="138">
        <v>1158</v>
      </c>
      <c r="D46" s="139" t="s">
        <v>409</v>
      </c>
      <c r="E46" s="153" t="s">
        <v>410</v>
      </c>
      <c r="F46" s="140" t="s">
        <v>411</v>
      </c>
      <c r="G46" s="141" t="s">
        <v>290</v>
      </c>
      <c r="H46" s="142">
        <v>2.47E-2</v>
      </c>
      <c r="I46" s="142">
        <v>1.2E-2</v>
      </c>
      <c r="J46" s="143" t="s">
        <v>408</v>
      </c>
      <c r="K46" s="143" t="s">
        <v>269</v>
      </c>
      <c r="L46" s="144">
        <v>180</v>
      </c>
      <c r="M46" s="145" t="s">
        <v>16</v>
      </c>
      <c r="N46" s="146" t="s">
        <v>257</v>
      </c>
      <c r="O46" s="147">
        <f t="shared" si="0"/>
        <v>0.04</v>
      </c>
      <c r="P46" s="148" t="s">
        <v>335</v>
      </c>
      <c r="Q46" s="149">
        <v>28.56</v>
      </c>
      <c r="R46" s="150">
        <v>39.49</v>
      </c>
      <c r="S46" s="151">
        <v>30049054</v>
      </c>
      <c r="T46" s="152">
        <v>1</v>
      </c>
      <c r="U46" s="144" t="s">
        <v>401</v>
      </c>
      <c r="V46" s="130">
        <v>29.61</v>
      </c>
      <c r="W46" s="130">
        <v>40.814301132627868</v>
      </c>
      <c r="X46" s="130">
        <v>38.930302872938398</v>
      </c>
      <c r="Y46" s="130">
        <v>53.661367937876243</v>
      </c>
      <c r="Z46" s="131">
        <v>38.454545454545453</v>
      </c>
      <c r="AA46" s="131">
        <v>53.163434503640687</v>
      </c>
      <c r="AB46" s="130">
        <v>38.679153959218077</v>
      </c>
      <c r="AC46" s="130">
        <v>53.315185317352316</v>
      </c>
      <c r="AD46" s="131">
        <v>38.206451612903223</v>
      </c>
      <c r="AE46" s="131">
        <v>52.8222742836547</v>
      </c>
      <c r="AF46" s="130">
        <v>38.431203640153633</v>
      </c>
      <c r="AG46" s="130">
        <v>52.973411626429403</v>
      </c>
      <c r="AH46" s="131">
        <v>37.96153846153846</v>
      </c>
      <c r="AI46" s="131">
        <v>52.475347544022235</v>
      </c>
      <c r="AJ46" s="130">
        <v>37.944721086289242</v>
      </c>
      <c r="AK46" s="130">
        <v>52.302846092853208</v>
      </c>
      <c r="AL46" s="131">
        <v>37.481012658227847</v>
      </c>
      <c r="AM46" s="131">
        <v>51.814679012472837</v>
      </c>
      <c r="AN46" s="130">
        <v>37.706070385020574</v>
      </c>
      <c r="AO46" s="130">
        <v>51.973890956511021</v>
      </c>
      <c r="AP46" s="131">
        <v>37.245283018867923</v>
      </c>
      <c r="AQ46" s="131">
        <v>51.486724478866272</v>
      </c>
      <c r="AR46" s="130">
        <v>37.470410962087485</v>
      </c>
      <c r="AS46" s="130">
        <v>51.649058985814214</v>
      </c>
      <c r="AT46" s="131">
        <v>37.012499999999996</v>
      </c>
      <c r="AU46" s="131">
        <v>51.162843312276848</v>
      </c>
      <c r="AV46" s="130">
        <v>37.23768358425562</v>
      </c>
      <c r="AW46" s="130">
        <v>51.328268533918347</v>
      </c>
      <c r="AX46" s="131">
        <v>36.782608695652179</v>
      </c>
      <c r="AY46" s="131">
        <v>50.849237718802947</v>
      </c>
      <c r="AZ46" s="130">
        <v>37.007829018290593</v>
      </c>
      <c r="BA46" s="130">
        <v>51.011437953978934</v>
      </c>
      <c r="BB46" s="131">
        <v>36.55555555555555</v>
      </c>
      <c r="BC46" s="131">
        <v>50.533277715980709</v>
      </c>
      <c r="BD46" s="130">
        <v>36.556501389023616</v>
      </c>
      <c r="BE46" s="130">
        <v>50.532776413318118</v>
      </c>
      <c r="BF46" s="131">
        <v>36.109756097560975</v>
      </c>
      <c r="BG46" s="131">
        <v>49.915525208778</v>
      </c>
      <c r="BH46" s="130">
        <v>36.11607267488035</v>
      </c>
      <c r="BI46" s="130">
        <v>49.923963072540118</v>
      </c>
      <c r="BJ46" s="131">
        <v>35.674698795180724</v>
      </c>
      <c r="BK46" s="131">
        <v>49.314426938523326</v>
      </c>
      <c r="BL46" s="130">
        <v>34.064026120052546</v>
      </c>
      <c r="BM46" s="130">
        <v>47.087378448608668</v>
      </c>
      <c r="BN46" s="131">
        <v>33.647727272727273</v>
      </c>
      <c r="BO46" s="131">
        <v>46.517220543806644</v>
      </c>
      <c r="BP46" s="83"/>
    </row>
    <row r="47" spans="1:68" x14ac:dyDescent="0.3">
      <c r="A47" s="137"/>
      <c r="B47" s="138" t="s">
        <v>250</v>
      </c>
      <c r="C47" s="138">
        <v>1206</v>
      </c>
      <c r="D47" s="139" t="s">
        <v>412</v>
      </c>
      <c r="E47" s="153" t="s">
        <v>413</v>
      </c>
      <c r="F47" s="140" t="s">
        <v>414</v>
      </c>
      <c r="G47" s="141" t="s">
        <v>290</v>
      </c>
      <c r="H47" s="142">
        <v>2.47E-2</v>
      </c>
      <c r="I47" s="142">
        <v>1.2E-2</v>
      </c>
      <c r="J47" s="143" t="s">
        <v>415</v>
      </c>
      <c r="K47" s="143" t="s">
        <v>416</v>
      </c>
      <c r="L47" s="144">
        <v>288</v>
      </c>
      <c r="M47" s="145" t="s">
        <v>70</v>
      </c>
      <c r="N47" s="146" t="s">
        <v>257</v>
      </c>
      <c r="O47" s="154">
        <f t="shared" si="0"/>
        <v>0.12</v>
      </c>
      <c r="P47" s="148" t="s">
        <v>335</v>
      </c>
      <c r="Q47" s="149">
        <v>124.46</v>
      </c>
      <c r="R47" s="150">
        <v>172.06</v>
      </c>
      <c r="S47" s="151">
        <v>30049069</v>
      </c>
      <c r="T47" s="152">
        <v>6</v>
      </c>
      <c r="U47" s="144" t="s">
        <v>336</v>
      </c>
      <c r="V47" s="130">
        <v>129.06</v>
      </c>
      <c r="W47" s="130">
        <v>177.89576846257862</v>
      </c>
      <c r="X47" s="130">
        <v>169.65215320608939</v>
      </c>
      <c r="Y47" s="130">
        <v>233.84782400378424</v>
      </c>
      <c r="Z47" s="131">
        <v>167.6103896103896</v>
      </c>
      <c r="AA47" s="131">
        <v>231.72147440188675</v>
      </c>
      <c r="AB47" s="130">
        <v>168.55768563600427</v>
      </c>
      <c r="AC47" s="130">
        <v>232.3392144466971</v>
      </c>
      <c r="AD47" s="131">
        <v>166.52903225806452</v>
      </c>
      <c r="AE47" s="131">
        <v>230.23447210565607</v>
      </c>
      <c r="AF47" s="130">
        <v>167.4771570396891</v>
      </c>
      <c r="AG47" s="130">
        <v>230.8498183132144</v>
      </c>
      <c r="AH47" s="131">
        <v>165.46153846153845</v>
      </c>
      <c r="AI47" s="131">
        <v>228.72233549582944</v>
      </c>
      <c r="AJ47" s="130">
        <v>165.35714238093695</v>
      </c>
      <c r="AK47" s="130">
        <v>227.92759890463972</v>
      </c>
      <c r="AL47" s="131">
        <v>163.36708860759492</v>
      </c>
      <c r="AM47" s="131">
        <v>225.84270426713081</v>
      </c>
      <c r="AN47" s="130">
        <v>164.31714006021221</v>
      </c>
      <c r="AO47" s="130">
        <v>226.49406402126615</v>
      </c>
      <c r="AP47" s="131">
        <v>162.33962264150944</v>
      </c>
      <c r="AQ47" s="131">
        <v>224.41326110241408</v>
      </c>
      <c r="AR47" s="130">
        <v>163.29017326125381</v>
      </c>
      <c r="AS47" s="130">
        <v>225.07849724700412</v>
      </c>
      <c r="AT47" s="131">
        <v>161.32499999999999</v>
      </c>
      <c r="AU47" s="131">
        <v>223.00157237022796</v>
      </c>
      <c r="AV47" s="130">
        <v>162.27598385491785</v>
      </c>
      <c r="AW47" s="130">
        <v>223.68054277771279</v>
      </c>
      <c r="AX47" s="131">
        <v>160.32298136645963</v>
      </c>
      <c r="AY47" s="131">
        <v>221.63467139441767</v>
      </c>
      <c r="AZ47" s="130">
        <v>161.27431371206046</v>
      </c>
      <c r="BA47" s="130">
        <v>222.29984480925131</v>
      </c>
      <c r="BB47" s="131">
        <v>159.33333333333331</v>
      </c>
      <c r="BC47" s="131">
        <v>220.25750834260288</v>
      </c>
      <c r="BD47" s="130">
        <v>159.30749870020585</v>
      </c>
      <c r="BE47" s="130">
        <v>220.21391289921473</v>
      </c>
      <c r="BF47" s="131">
        <v>157.39024390243901</v>
      </c>
      <c r="BG47" s="131">
        <v>217.5649335847649</v>
      </c>
      <c r="BH47" s="130">
        <v>157.38817945082661</v>
      </c>
      <c r="BI47" s="130">
        <v>217.5607998602361</v>
      </c>
      <c r="BJ47" s="131">
        <v>155.49397590361446</v>
      </c>
      <c r="BK47" s="131">
        <v>214.94494902687674</v>
      </c>
      <c r="BL47" s="130">
        <v>148.44568245454269</v>
      </c>
      <c r="BM47" s="130">
        <v>205.19940902359363</v>
      </c>
      <c r="BN47" s="131">
        <v>146.65909090909091</v>
      </c>
      <c r="BO47" s="131">
        <v>202.75287009063442</v>
      </c>
    </row>
    <row r="48" spans="1:68" x14ac:dyDescent="0.3">
      <c r="A48" s="137"/>
      <c r="B48" s="138" t="s">
        <v>250</v>
      </c>
      <c r="C48" s="138">
        <v>1142</v>
      </c>
      <c r="D48" s="139" t="s">
        <v>417</v>
      </c>
      <c r="E48" s="153" t="s">
        <v>418</v>
      </c>
      <c r="F48" s="140" t="s">
        <v>419</v>
      </c>
      <c r="G48" s="141" t="s">
        <v>290</v>
      </c>
      <c r="H48" s="142">
        <v>2.47E-2</v>
      </c>
      <c r="I48" s="142">
        <v>1.2E-2</v>
      </c>
      <c r="J48" s="143" t="s">
        <v>420</v>
      </c>
      <c r="K48" s="143" t="s">
        <v>416</v>
      </c>
      <c r="L48" s="144">
        <v>192</v>
      </c>
      <c r="M48" s="145" t="s">
        <v>70</v>
      </c>
      <c r="N48" s="146" t="s">
        <v>257</v>
      </c>
      <c r="O48" s="154">
        <f t="shared" si="0"/>
        <v>0.12</v>
      </c>
      <c r="P48" s="148" t="s">
        <v>335</v>
      </c>
      <c r="Q48" s="149">
        <v>112.35</v>
      </c>
      <c r="R48" s="150">
        <v>155.33000000000001</v>
      </c>
      <c r="S48" s="151">
        <v>30049069</v>
      </c>
      <c r="T48" s="152">
        <v>6</v>
      </c>
      <c r="U48" s="144" t="s">
        <v>336</v>
      </c>
      <c r="V48" s="130">
        <v>116.5</v>
      </c>
      <c r="W48" s="130">
        <v>160.58311658058582</v>
      </c>
      <c r="X48" s="130">
        <v>153.1449414486915</v>
      </c>
      <c r="Y48" s="130">
        <v>211.09435181443965</v>
      </c>
      <c r="Z48" s="131">
        <v>151.2987012987013</v>
      </c>
      <c r="AA48" s="131">
        <v>209.17055453137928</v>
      </c>
      <c r="AB48" s="130">
        <v>152.1569659425123</v>
      </c>
      <c r="AC48" s="130">
        <v>209.73253047634918</v>
      </c>
      <c r="AD48" s="131">
        <v>150.32258064516128</v>
      </c>
      <c r="AE48" s="131">
        <v>207.82826592522028</v>
      </c>
      <c r="AF48" s="130">
        <v>151.1815731432514</v>
      </c>
      <c r="AG48" s="130">
        <v>208.38805308926268</v>
      </c>
      <c r="AH48" s="131">
        <v>149.35897435897436</v>
      </c>
      <c r="AI48" s="131">
        <v>206.4632890536505</v>
      </c>
      <c r="AJ48" s="130">
        <v>149.26783662621136</v>
      </c>
      <c r="AK48" s="130">
        <v>205.75016661526814</v>
      </c>
      <c r="AL48" s="131">
        <v>147.46835443037975</v>
      </c>
      <c r="AM48" s="131">
        <v>203.8639008764973</v>
      </c>
      <c r="AN48" s="130">
        <v>148.32902688225005</v>
      </c>
      <c r="AO48" s="130">
        <v>204.45611515980437</v>
      </c>
      <c r="AP48" s="131">
        <v>146.54088050314465</v>
      </c>
      <c r="AQ48" s="131">
        <v>202.57356980033504</v>
      </c>
      <c r="AR48" s="130">
        <v>147.40198429938826</v>
      </c>
      <c r="AS48" s="130">
        <v>203.1782835103721</v>
      </c>
      <c r="AT48" s="131">
        <v>145.625</v>
      </c>
      <c r="AU48" s="131">
        <v>201.29926531172757</v>
      </c>
      <c r="AV48" s="130">
        <v>146.48647586453495</v>
      </c>
      <c r="AW48" s="130">
        <v>201.91635048269347</v>
      </c>
      <c r="AX48" s="131">
        <v>144.72049689440996</v>
      </c>
      <c r="AY48" s="131">
        <v>200.06538987641144</v>
      </c>
      <c r="AZ48" s="130">
        <v>145.58226856459902</v>
      </c>
      <c r="BA48" s="130">
        <v>200.66999489249065</v>
      </c>
      <c r="BB48" s="131">
        <v>143.82716049382717</v>
      </c>
      <c r="BC48" s="131">
        <v>198.82225106084951</v>
      </c>
      <c r="BD48" s="130">
        <v>143.80682531711494</v>
      </c>
      <c r="BE48" s="130">
        <v>198.7870248612146</v>
      </c>
      <c r="BF48" s="131">
        <v>142.07317073170731</v>
      </c>
      <c r="BG48" s="131">
        <v>196.39171519157841</v>
      </c>
      <c r="BH48" s="130">
        <v>142.0742564783896</v>
      </c>
      <c r="BI48" s="130">
        <v>196.39206061624236</v>
      </c>
      <c r="BJ48" s="131">
        <v>140.36144578313252</v>
      </c>
      <c r="BK48" s="131">
        <v>194.02670511104245</v>
      </c>
      <c r="BL48" s="130">
        <v>134.00186745755963</v>
      </c>
      <c r="BM48" s="130">
        <v>185.2334372794532</v>
      </c>
      <c r="BN48" s="131">
        <v>132.38636363636363</v>
      </c>
      <c r="BO48" s="131">
        <v>183.02114803625375</v>
      </c>
    </row>
    <row r="49" spans="1:68" x14ac:dyDescent="0.3">
      <c r="A49" s="137"/>
      <c r="B49" s="138" t="s">
        <v>250</v>
      </c>
      <c r="C49" s="138">
        <v>2363</v>
      </c>
      <c r="D49" s="139" t="s">
        <v>421</v>
      </c>
      <c r="E49" s="153" t="s">
        <v>422</v>
      </c>
      <c r="F49" s="140" t="s">
        <v>423</v>
      </c>
      <c r="G49" s="141" t="s">
        <v>290</v>
      </c>
      <c r="H49" s="142">
        <v>2.47E-2</v>
      </c>
      <c r="I49" s="142">
        <v>1.2E-2</v>
      </c>
      <c r="J49" s="143" t="s">
        <v>60</v>
      </c>
      <c r="K49" s="143" t="s">
        <v>424</v>
      </c>
      <c r="L49" s="144">
        <v>420</v>
      </c>
      <c r="M49" s="145" t="s">
        <v>61</v>
      </c>
      <c r="N49" s="146" t="s">
        <v>257</v>
      </c>
      <c r="O49" s="147">
        <f t="shared" si="0"/>
        <v>0.04</v>
      </c>
      <c r="P49" s="148" t="s">
        <v>335</v>
      </c>
      <c r="Q49" s="149">
        <v>74.05</v>
      </c>
      <c r="R49" s="150">
        <v>102.37</v>
      </c>
      <c r="S49" s="151">
        <v>30049079</v>
      </c>
      <c r="T49" s="152">
        <v>1</v>
      </c>
      <c r="U49" s="144" t="s">
        <v>401</v>
      </c>
      <c r="V49" s="130">
        <v>76.78</v>
      </c>
      <c r="W49" s="130">
        <v>105.83323339963417</v>
      </c>
      <c r="X49" s="130">
        <v>100.93798766600449</v>
      </c>
      <c r="Y49" s="130">
        <v>139.13250335433247</v>
      </c>
      <c r="Z49" s="131">
        <v>99.714285714285708</v>
      </c>
      <c r="AA49" s="131">
        <v>137.85506589630299</v>
      </c>
      <c r="AB49" s="130">
        <v>100.28681199860289</v>
      </c>
      <c r="AC49" s="130">
        <v>138.23492551645444</v>
      </c>
      <c r="AD49" s="131">
        <v>99.070967741935476</v>
      </c>
      <c r="AE49" s="131">
        <v>136.97042281320526</v>
      </c>
      <c r="AF49" s="130">
        <v>99.643929606210634</v>
      </c>
      <c r="AG49" s="130">
        <v>137.34877909443614</v>
      </c>
      <c r="AH49" s="131">
        <v>98.435897435897431</v>
      </c>
      <c r="AI49" s="131">
        <v>136.07082689733292</v>
      </c>
      <c r="AJ49" s="130">
        <v>98.38258390895372</v>
      </c>
      <c r="AK49" s="130">
        <v>135.61014541932002</v>
      </c>
      <c r="AL49" s="131">
        <v>97.189873417721515</v>
      </c>
      <c r="AM49" s="131">
        <v>134.35768505834733</v>
      </c>
      <c r="AN49" s="130">
        <v>97.76381344575536</v>
      </c>
      <c r="AO49" s="130">
        <v>134.75723478044961</v>
      </c>
      <c r="AP49" s="131">
        <v>96.578616352201252</v>
      </c>
      <c r="AQ49" s="131">
        <v>133.5072848864354</v>
      </c>
      <c r="AR49" s="130">
        <v>97.152798730482431</v>
      </c>
      <c r="AS49" s="130">
        <v>133.91501463233692</v>
      </c>
      <c r="AT49" s="131">
        <v>95.974999999999994</v>
      </c>
      <c r="AU49" s="131">
        <v>132.66744712990936</v>
      </c>
      <c r="AV49" s="130">
        <v>96.549386183968068</v>
      </c>
      <c r="AW49" s="130">
        <v>133.08327328209569</v>
      </c>
      <c r="AX49" s="131">
        <v>95.378881987577643</v>
      </c>
      <c r="AY49" s="131">
        <v>131.85425437520058</v>
      </c>
      <c r="AZ49" s="130">
        <v>95.953422227045436</v>
      </c>
      <c r="BA49" s="130">
        <v>132.26179903683959</v>
      </c>
      <c r="BB49" s="131">
        <v>94.790123456790113</v>
      </c>
      <c r="BC49" s="131">
        <v>131.03495653606888</v>
      </c>
      <c r="BD49" s="130">
        <v>94.78322576530806</v>
      </c>
      <c r="BE49" s="130">
        <v>131.02073156184193</v>
      </c>
      <c r="BF49" s="131">
        <v>93.634146341463406</v>
      </c>
      <c r="BG49" s="131">
        <v>129.4330977889218</v>
      </c>
      <c r="BH49" s="130">
        <v>93.641287870269238</v>
      </c>
      <c r="BI49" s="130">
        <v>129.44220817652644</v>
      </c>
      <c r="BJ49" s="131">
        <v>92.506024096385545</v>
      </c>
      <c r="BK49" s="131">
        <v>127.87442419249648</v>
      </c>
      <c r="BL49" s="130">
        <v>88.320768003847704</v>
      </c>
      <c r="BM49" s="130">
        <v>122.08754811342686</v>
      </c>
      <c r="BN49" s="131">
        <v>87.25</v>
      </c>
      <c r="BO49" s="131">
        <v>120.62114803625376</v>
      </c>
    </row>
    <row r="50" spans="1:68" s="76" customFormat="1" x14ac:dyDescent="0.3">
      <c r="A50" s="137"/>
      <c r="B50" s="138" t="s">
        <v>250</v>
      </c>
      <c r="C50" s="138">
        <v>912</v>
      </c>
      <c r="D50" s="139" t="s">
        <v>425</v>
      </c>
      <c r="E50" s="153" t="s">
        <v>426</v>
      </c>
      <c r="F50" s="140" t="s">
        <v>427</v>
      </c>
      <c r="G50" s="141" t="s">
        <v>290</v>
      </c>
      <c r="H50" s="142">
        <v>2.47E-2</v>
      </c>
      <c r="I50" s="142">
        <v>1.2E-2</v>
      </c>
      <c r="J50" s="143" t="s">
        <v>428</v>
      </c>
      <c r="K50" s="143" t="s">
        <v>269</v>
      </c>
      <c r="L50" s="144">
        <v>112</v>
      </c>
      <c r="M50" s="145" t="s">
        <v>115</v>
      </c>
      <c r="N50" s="146" t="s">
        <v>257</v>
      </c>
      <c r="O50" s="147">
        <f t="shared" si="0"/>
        <v>0.04</v>
      </c>
      <c r="P50" s="148" t="s">
        <v>335</v>
      </c>
      <c r="Q50" s="149">
        <v>91.49</v>
      </c>
      <c r="R50" s="150">
        <v>126.48</v>
      </c>
      <c r="S50" s="151">
        <v>30042099</v>
      </c>
      <c r="T50" s="152">
        <v>1</v>
      </c>
      <c r="U50" s="144" t="s">
        <v>336</v>
      </c>
      <c r="V50" s="130">
        <v>94.87</v>
      </c>
      <c r="W50" s="130">
        <v>130.76841433476548</v>
      </c>
      <c r="X50" s="130">
        <v>124.7105535660061</v>
      </c>
      <c r="Y50" s="130">
        <v>171.90050954608887</v>
      </c>
      <c r="Z50" s="131">
        <v>123.20779220779221</v>
      </c>
      <c r="AA50" s="131">
        <v>170.33485414928714</v>
      </c>
      <c r="AB50" s="130">
        <v>123.9060152566128</v>
      </c>
      <c r="AC50" s="130">
        <v>170.79153727887126</v>
      </c>
      <c r="AD50" s="131">
        <v>122.41290322580646</v>
      </c>
      <c r="AE50" s="131">
        <v>169.24178187403993</v>
      </c>
      <c r="AF50" s="130">
        <v>123.11172342568821</v>
      </c>
      <c r="AG50" s="130">
        <v>169.69668871505692</v>
      </c>
      <c r="AH50" s="131">
        <v>121.62820512820512</v>
      </c>
      <c r="AI50" s="131">
        <v>168.13023375553496</v>
      </c>
      <c r="AJ50" s="130">
        <v>121.55330995044127</v>
      </c>
      <c r="AK50" s="130">
        <v>167.5485780474489</v>
      </c>
      <c r="AL50" s="131">
        <v>120.0886075949367</v>
      </c>
      <c r="AM50" s="131">
        <v>166.01346159788238</v>
      </c>
      <c r="AN50" s="130">
        <v>120.78880880691639</v>
      </c>
      <c r="AO50" s="130">
        <v>166.49479284352918</v>
      </c>
      <c r="AP50" s="131">
        <v>119.33333333333333</v>
      </c>
      <c r="AQ50" s="131">
        <v>164.96270014556038</v>
      </c>
      <c r="AR50" s="130">
        <v>120.03389001825575</v>
      </c>
      <c r="AS50" s="130">
        <v>165.45421591779211</v>
      </c>
      <c r="AT50" s="131">
        <v>118.58750000000001</v>
      </c>
      <c r="AU50" s="131">
        <v>163.92498970063173</v>
      </c>
      <c r="AV50" s="130">
        <v>119.28836383485806</v>
      </c>
      <c r="AW50" s="130">
        <v>164.4265857201747</v>
      </c>
      <c r="AX50" s="131">
        <v>117.85093167701865</v>
      </c>
      <c r="AY50" s="131">
        <v>162.92020203927171</v>
      </c>
      <c r="AZ50" s="130">
        <v>118.55204050712206</v>
      </c>
      <c r="BA50" s="130">
        <v>163.41164070061387</v>
      </c>
      <c r="BB50" s="131">
        <v>117.12345679012346</v>
      </c>
      <c r="BC50" s="131">
        <v>161.90787088534586</v>
      </c>
      <c r="BD50" s="130">
        <v>117.10624342023004</v>
      </c>
      <c r="BE50" s="130">
        <v>161.87828130442836</v>
      </c>
      <c r="BF50" s="131">
        <v>115.69512195121951</v>
      </c>
      <c r="BG50" s="131">
        <v>159.92860103197464</v>
      </c>
      <c r="BH50" s="130">
        <v>115.69536025997209</v>
      </c>
      <c r="BI50" s="130">
        <v>159.92798954855374</v>
      </c>
      <c r="BJ50" s="131">
        <v>114.30120481927712</v>
      </c>
      <c r="BK50" s="131">
        <v>158.00269110630558</v>
      </c>
      <c r="BL50" s="130">
        <v>109.12176994830557</v>
      </c>
      <c r="BM50" s="130">
        <v>150.84118537336158</v>
      </c>
      <c r="BN50" s="131">
        <v>107.80681818181819</v>
      </c>
      <c r="BO50" s="131">
        <v>149.0404833836858</v>
      </c>
      <c r="BP50" s="83"/>
    </row>
    <row r="51" spans="1:68" s="76" customFormat="1" x14ac:dyDescent="0.3">
      <c r="A51" s="137"/>
      <c r="B51" s="138" t="s">
        <v>250</v>
      </c>
      <c r="C51" s="138">
        <v>1227</v>
      </c>
      <c r="D51" s="139" t="s">
        <v>429</v>
      </c>
      <c r="E51" s="153" t="s">
        <v>430</v>
      </c>
      <c r="F51" s="140" t="s">
        <v>431</v>
      </c>
      <c r="G51" s="141" t="s">
        <v>254</v>
      </c>
      <c r="H51" s="142">
        <v>3.8100000000000002E-2</v>
      </c>
      <c r="I51" s="142">
        <v>1.2E-2</v>
      </c>
      <c r="J51" s="143" t="s">
        <v>432</v>
      </c>
      <c r="K51" s="143" t="s">
        <v>433</v>
      </c>
      <c r="L51" s="144">
        <v>270</v>
      </c>
      <c r="M51" s="145" t="s">
        <v>123</v>
      </c>
      <c r="N51" s="146" t="s">
        <v>257</v>
      </c>
      <c r="O51" s="147">
        <f t="shared" si="0"/>
        <v>0.04</v>
      </c>
      <c r="P51" s="148" t="s">
        <v>335</v>
      </c>
      <c r="Q51" s="149">
        <v>25.67</v>
      </c>
      <c r="R51" s="150">
        <v>35.49</v>
      </c>
      <c r="S51" s="151">
        <v>30049039</v>
      </c>
      <c r="T51" s="152">
        <v>1</v>
      </c>
      <c r="U51" s="144" t="s">
        <v>336</v>
      </c>
      <c r="V51" s="130">
        <v>26.96</v>
      </c>
      <c r="W51" s="130">
        <v>37.16155212886347</v>
      </c>
      <c r="X51" s="130">
        <v>35.448503274314902</v>
      </c>
      <c r="Y51" s="130">
        <v>48.862069818940675</v>
      </c>
      <c r="Z51" s="131">
        <v>35.012987012987011</v>
      </c>
      <c r="AA51" s="131">
        <v>48.405477683828195</v>
      </c>
      <c r="AB51" s="130">
        <v>35.219816302127384</v>
      </c>
      <c r="AC51" s="130">
        <v>48.546848645419225</v>
      </c>
      <c r="AD51" s="131">
        <v>34.78709677419355</v>
      </c>
      <c r="AE51" s="131">
        <v>48.094850208960857</v>
      </c>
      <c r="AF51" s="130">
        <v>34.994041852698857</v>
      </c>
      <c r="AG51" s="130">
        <v>48.23564208118318</v>
      </c>
      <c r="AH51" s="131">
        <v>34.564102564102562</v>
      </c>
      <c r="AI51" s="131">
        <v>47.778972299454225</v>
      </c>
      <c r="AJ51" s="130">
        <v>34.551068715298825</v>
      </c>
      <c r="AK51" s="130">
        <v>47.62504974671814</v>
      </c>
      <c r="AL51" s="131">
        <v>34.12658227848101</v>
      </c>
      <c r="AM51" s="131">
        <v>47.177431481805726</v>
      </c>
      <c r="AN51" s="130">
        <v>34.333762156114041</v>
      </c>
      <c r="AO51" s="130">
        <v>47.325515287256373</v>
      </c>
      <c r="AP51" s="131">
        <v>33.911949685534587</v>
      </c>
      <c r="AQ51" s="131">
        <v>46.878827826755639</v>
      </c>
      <c r="AR51" s="130">
        <v>34.119179345064971</v>
      </c>
      <c r="AS51" s="130">
        <v>47.029735230922611</v>
      </c>
      <c r="AT51" s="131">
        <v>33.699999999999996</v>
      </c>
      <c r="AU51" s="131">
        <v>46.58393298544356</v>
      </c>
      <c r="AV51" s="130">
        <v>33.907266346544979</v>
      </c>
      <c r="AW51" s="130">
        <v>46.737635233100491</v>
      </c>
      <c r="AX51" s="131">
        <v>33.490683229813669</v>
      </c>
      <c r="AY51" s="131">
        <v>46.298394086421055</v>
      </c>
      <c r="AZ51" s="130">
        <v>33.697969224947414</v>
      </c>
      <c r="BA51" s="130">
        <v>46.449140949173596</v>
      </c>
      <c r="BB51" s="131">
        <v>33.283950617283949</v>
      </c>
      <c r="BC51" s="131">
        <v>46.010711490133069</v>
      </c>
      <c r="BD51" s="130">
        <v>33.287006870092981</v>
      </c>
      <c r="BE51" s="130">
        <v>46.013289339008033</v>
      </c>
      <c r="BF51" s="131">
        <v>32.878048780487802</v>
      </c>
      <c r="BG51" s="131">
        <v>45.44824585034295</v>
      </c>
      <c r="BH51" s="130">
        <v>32.885968666861771</v>
      </c>
      <c r="BI51" s="130">
        <v>45.458926282176598</v>
      </c>
      <c r="BJ51" s="131">
        <v>32.481927710843379</v>
      </c>
      <c r="BK51" s="131">
        <v>44.900943946727089</v>
      </c>
      <c r="BL51" s="130">
        <v>31.017450477951787</v>
      </c>
      <c r="BM51" s="130">
        <v>42.876036555952496</v>
      </c>
      <c r="BN51" s="131">
        <v>30.636363636363637</v>
      </c>
      <c r="BO51" s="131">
        <v>42.354078549848936</v>
      </c>
      <c r="BP51" s="83"/>
    </row>
    <row r="52" spans="1:68" x14ac:dyDescent="0.3">
      <c r="A52" s="137"/>
      <c r="B52" s="138" t="s">
        <v>250</v>
      </c>
      <c r="C52" s="138">
        <v>1229</v>
      </c>
      <c r="D52" s="139" t="s">
        <v>434</v>
      </c>
      <c r="E52" s="153" t="s">
        <v>435</v>
      </c>
      <c r="F52" s="140" t="s">
        <v>436</v>
      </c>
      <c r="G52" s="141" t="s">
        <v>254</v>
      </c>
      <c r="H52" s="142">
        <v>3.8100000000000002E-2</v>
      </c>
      <c r="I52" s="142">
        <v>1.2E-2</v>
      </c>
      <c r="J52" s="143" t="s">
        <v>437</v>
      </c>
      <c r="K52" s="143" t="s">
        <v>433</v>
      </c>
      <c r="L52" s="144">
        <v>160</v>
      </c>
      <c r="M52" s="145" t="s">
        <v>123</v>
      </c>
      <c r="N52" s="146" t="s">
        <v>257</v>
      </c>
      <c r="O52" s="147">
        <f t="shared" si="0"/>
        <v>0.04</v>
      </c>
      <c r="P52" s="148" t="s">
        <v>335</v>
      </c>
      <c r="Q52" s="149">
        <v>37.5</v>
      </c>
      <c r="R52" s="150">
        <v>51.85</v>
      </c>
      <c r="S52" s="151">
        <v>30049039</v>
      </c>
      <c r="T52" s="152">
        <v>1</v>
      </c>
      <c r="U52" s="144" t="s">
        <v>336</v>
      </c>
      <c r="V52" s="130">
        <v>39.39</v>
      </c>
      <c r="W52" s="130">
        <v>54.295012550294217</v>
      </c>
      <c r="X52" s="130">
        <v>51.784919080125007</v>
      </c>
      <c r="Y52" s="130">
        <v>71.380117577338353</v>
      </c>
      <c r="Z52" s="131">
        <v>51.155844155844157</v>
      </c>
      <c r="AA52" s="131">
        <v>70.72298835185434</v>
      </c>
      <c r="AB52" s="130">
        <v>51.450841890525005</v>
      </c>
      <c r="AC52" s="130">
        <v>70.91962696545464</v>
      </c>
      <c r="AD52" s="131">
        <v>50.825806451612905</v>
      </c>
      <c r="AE52" s="131">
        <v>70.269145019694662</v>
      </c>
      <c r="AF52" s="130">
        <v>51.121019457585</v>
      </c>
      <c r="AG52" s="130">
        <v>70.465001092495868</v>
      </c>
      <c r="AH52" s="131">
        <v>50.5</v>
      </c>
      <c r="AI52" s="131">
        <v>69.807630522088346</v>
      </c>
      <c r="AJ52" s="130">
        <v>50.473902486314998</v>
      </c>
      <c r="AK52" s="130">
        <v>69.573017744523966</v>
      </c>
      <c r="AL52" s="131">
        <v>49.860759493670884</v>
      </c>
      <c r="AM52" s="131">
        <v>68.928747257727281</v>
      </c>
      <c r="AN52" s="130">
        <v>50.156450364405003</v>
      </c>
      <c r="AO52" s="130">
        <v>69.135443056958067</v>
      </c>
      <c r="AP52" s="131">
        <v>49.547169811320749</v>
      </c>
      <c r="AQ52" s="131">
        <v>68.492471368542454</v>
      </c>
      <c r="AR52" s="130">
        <v>49.842977227890003</v>
      </c>
      <c r="AS52" s="130">
        <v>68.703352986349742</v>
      </c>
      <c r="AT52" s="131">
        <v>49.237499999999997</v>
      </c>
      <c r="AU52" s="131">
        <v>68.061614254325733</v>
      </c>
      <c r="AV52" s="130">
        <v>49.533404284980008</v>
      </c>
      <c r="AW52" s="130">
        <v>68.276638926422621</v>
      </c>
      <c r="AX52" s="131">
        <v>48.931677018633543</v>
      </c>
      <c r="AY52" s="131">
        <v>67.644426671517991</v>
      </c>
      <c r="AZ52" s="130">
        <v>49.227652743885002</v>
      </c>
      <c r="BA52" s="130">
        <v>67.855192270900275</v>
      </c>
      <c r="BB52" s="131">
        <v>48.629629629629626</v>
      </c>
      <c r="BC52" s="131">
        <v>67.224107032505245</v>
      </c>
      <c r="BD52" s="130">
        <v>48.627298699980003</v>
      </c>
      <c r="BE52" s="130">
        <v>67.218478777280907</v>
      </c>
      <c r="BF52" s="131">
        <v>48.036585365853654</v>
      </c>
      <c r="BG52" s="131">
        <v>66.402314690096773</v>
      </c>
      <c r="BH52" s="130">
        <v>48.041442345435001</v>
      </c>
      <c r="BI52" s="130">
        <v>66.408637926825975</v>
      </c>
      <c r="BJ52" s="131">
        <v>47.457831325301207</v>
      </c>
      <c r="BK52" s="131">
        <v>65.602677376171357</v>
      </c>
      <c r="BL52" s="130">
        <v>45.311818968570002</v>
      </c>
      <c r="BM52" s="130">
        <v>62.635425432341975</v>
      </c>
      <c r="BN52" s="131">
        <v>44.76136363636364</v>
      </c>
      <c r="BO52" s="131">
        <v>61.881570996978851</v>
      </c>
    </row>
    <row r="53" spans="1:68" x14ac:dyDescent="0.3">
      <c r="A53" s="137"/>
      <c r="B53" s="138" t="s">
        <v>250</v>
      </c>
      <c r="C53" s="138">
        <v>1231</v>
      </c>
      <c r="D53" s="139" t="s">
        <v>438</v>
      </c>
      <c r="E53" s="153" t="s">
        <v>439</v>
      </c>
      <c r="F53" s="140" t="s">
        <v>440</v>
      </c>
      <c r="G53" s="141" t="s">
        <v>254</v>
      </c>
      <c r="H53" s="142">
        <v>3.8100000000000002E-2</v>
      </c>
      <c r="I53" s="142">
        <v>1.2E-2</v>
      </c>
      <c r="J53" s="143" t="s">
        <v>441</v>
      </c>
      <c r="K53" s="143" t="s">
        <v>433</v>
      </c>
      <c r="L53" s="144">
        <v>160</v>
      </c>
      <c r="M53" s="145" t="s">
        <v>123</v>
      </c>
      <c r="N53" s="146" t="s">
        <v>257</v>
      </c>
      <c r="O53" s="147">
        <f t="shared" si="0"/>
        <v>0.04</v>
      </c>
      <c r="P53" s="148" t="s">
        <v>335</v>
      </c>
      <c r="Q53" s="149">
        <v>50.72</v>
      </c>
      <c r="R53" s="150">
        <v>70.13</v>
      </c>
      <c r="S53" s="151">
        <v>30049039</v>
      </c>
      <c r="T53" s="152">
        <v>1</v>
      </c>
      <c r="U53" s="144" t="s">
        <v>336</v>
      </c>
      <c r="V53" s="130">
        <v>53.28</v>
      </c>
      <c r="W53" s="130">
        <v>73.440930913421582</v>
      </c>
      <c r="X53" s="130">
        <v>70.0408292198384</v>
      </c>
      <c r="Y53" s="130">
        <v>96.543988360602683</v>
      </c>
      <c r="Z53" s="131">
        <v>69.194805194805198</v>
      </c>
      <c r="AA53" s="131">
        <v>95.661863909286595</v>
      </c>
      <c r="AB53" s="130">
        <v>69.588978684998068</v>
      </c>
      <c r="AC53" s="130">
        <v>95.921159458342899</v>
      </c>
      <c r="AD53" s="131">
        <v>68.748387096774195</v>
      </c>
      <c r="AE53" s="131">
        <v>95.04798290554281</v>
      </c>
      <c r="AF53" s="130">
        <v>69.142882850365623</v>
      </c>
      <c r="AG53" s="130">
        <v>95.306262810970409</v>
      </c>
      <c r="AH53" s="131">
        <v>68.307692307692307</v>
      </c>
      <c r="AI53" s="131">
        <v>94.423725671918433</v>
      </c>
      <c r="AJ53" s="130">
        <v>68.267635576157232</v>
      </c>
      <c r="AK53" s="130">
        <v>94.099825600060143</v>
      </c>
      <c r="AL53" s="131">
        <v>67.443037974683548</v>
      </c>
      <c r="AM53" s="131">
        <v>93.234923937337143</v>
      </c>
      <c r="AN53" s="130">
        <v>67.838270999536576</v>
      </c>
      <c r="AO53" s="130">
        <v>93.507991249304354</v>
      </c>
      <c r="AP53" s="131">
        <v>67.018867924528294</v>
      </c>
      <c r="AQ53" s="131">
        <v>92.644805141303436</v>
      </c>
      <c r="AR53" s="130">
        <v>67.414288133295486</v>
      </c>
      <c r="AS53" s="130">
        <v>92.92357502580424</v>
      </c>
      <c r="AT53" s="131">
        <v>66.599999999999994</v>
      </c>
      <c r="AU53" s="131">
        <v>92.06201592968965</v>
      </c>
      <c r="AV53" s="130">
        <v>66.995580408911621</v>
      </c>
      <c r="AW53" s="130">
        <v>92.346430035950789</v>
      </c>
      <c r="AX53" s="131">
        <v>66.186335403726716</v>
      </c>
      <c r="AY53" s="131">
        <v>91.497716503134782</v>
      </c>
      <c r="AZ53" s="130">
        <v>66.582041257862585</v>
      </c>
      <c r="BA53" s="130">
        <v>91.776409386134972</v>
      </c>
      <c r="BB53" s="131">
        <v>65.777777777777771</v>
      </c>
      <c r="BC53" s="131">
        <v>90.929180571004807</v>
      </c>
      <c r="BD53" s="130">
        <v>65.770042401679603</v>
      </c>
      <c r="BE53" s="130">
        <v>90.915233162231658</v>
      </c>
      <c r="BF53" s="131">
        <v>64.975609756097555</v>
      </c>
      <c r="BG53" s="131">
        <v>89.817601591478947</v>
      </c>
      <c r="BH53" s="130">
        <v>64.97765215361234</v>
      </c>
      <c r="BI53" s="130">
        <v>89.819896417296334</v>
      </c>
      <c r="BJ53" s="131">
        <v>64.192771084337352</v>
      </c>
      <c r="BK53" s="131">
        <v>88.735990114303362</v>
      </c>
      <c r="BL53" s="130">
        <v>61.285745548956541</v>
      </c>
      <c r="BM53" s="130">
        <v>84.716500744756928</v>
      </c>
      <c r="BN53" s="131">
        <v>60.545454545454547</v>
      </c>
      <c r="BO53" s="131">
        <v>83.702719033232611</v>
      </c>
    </row>
    <row r="54" spans="1:68" x14ac:dyDescent="0.3">
      <c r="A54" s="137"/>
      <c r="B54" s="138" t="s">
        <v>250</v>
      </c>
      <c r="C54" s="138">
        <v>2287</v>
      </c>
      <c r="D54" s="139" t="s">
        <v>442</v>
      </c>
      <c r="E54" s="153" t="s">
        <v>443</v>
      </c>
      <c r="F54" s="140" t="s">
        <v>444</v>
      </c>
      <c r="G54" s="141" t="s">
        <v>267</v>
      </c>
      <c r="H54" s="142">
        <v>1.1299999999999999E-2</v>
      </c>
      <c r="I54" s="142">
        <v>1.2E-2</v>
      </c>
      <c r="J54" s="143" t="s">
        <v>445</v>
      </c>
      <c r="K54" s="143" t="s">
        <v>424</v>
      </c>
      <c r="L54" s="144">
        <v>420</v>
      </c>
      <c r="M54" s="145" t="s">
        <v>127</v>
      </c>
      <c r="N54" s="146" t="s">
        <v>257</v>
      </c>
      <c r="O54" s="147">
        <f t="shared" si="0"/>
        <v>0.04</v>
      </c>
      <c r="P54" s="148" t="s">
        <v>335</v>
      </c>
      <c r="Q54" s="149">
        <v>29.82</v>
      </c>
      <c r="R54" s="150">
        <v>41.22</v>
      </c>
      <c r="S54" s="151">
        <v>30049059</v>
      </c>
      <c r="T54" s="152">
        <v>1</v>
      </c>
      <c r="U54" s="144" t="s">
        <v>401</v>
      </c>
      <c r="V54" s="130">
        <v>30.51</v>
      </c>
      <c r="W54" s="130">
        <v>42.054857398057287</v>
      </c>
      <c r="X54" s="130">
        <v>40.116264817444211</v>
      </c>
      <c r="Y54" s="130">
        <v>55.296092961006849</v>
      </c>
      <c r="Z54" s="131">
        <v>39.623376623376622</v>
      </c>
      <c r="AA54" s="131">
        <v>54.779344366973234</v>
      </c>
      <c r="AB54" s="130">
        <v>39.857464972904047</v>
      </c>
      <c r="AC54" s="130">
        <v>54.939364329188557</v>
      </c>
      <c r="AD54" s="131">
        <v>39.36774193548387</v>
      </c>
      <c r="AE54" s="131">
        <v>54.42781453543752</v>
      </c>
      <c r="AF54" s="130">
        <v>39.601961164119821</v>
      </c>
      <c r="AG54" s="130">
        <v>54.587178939379278</v>
      </c>
      <c r="AH54" s="131">
        <v>39.115384615384613</v>
      </c>
      <c r="AI54" s="131">
        <v>54.070342910101942</v>
      </c>
      <c r="AJ54" s="130">
        <v>39.100658540721632</v>
      </c>
      <c r="AK54" s="130">
        <v>53.896185483453912</v>
      </c>
      <c r="AL54" s="131">
        <v>38.620253164556964</v>
      </c>
      <c r="AM54" s="131">
        <v>53.389593268171097</v>
      </c>
      <c r="AN54" s="130">
        <v>38.854737650709296</v>
      </c>
      <c r="AO54" s="130">
        <v>53.557209149115266</v>
      </c>
      <c r="AP54" s="131">
        <v>38.377358490566039</v>
      </c>
      <c r="AQ54" s="131">
        <v>53.051670511658564</v>
      </c>
      <c r="AR54" s="130">
        <v>38.611899164505751</v>
      </c>
      <c r="AS54" s="130">
        <v>53.222481587396153</v>
      </c>
      <c r="AT54" s="131">
        <v>38.137500000000003</v>
      </c>
      <c r="AU54" s="131">
        <v>52.717944932710807</v>
      </c>
      <c r="AV54" s="130">
        <v>38.372082044411819</v>
      </c>
      <c r="AW54" s="130">
        <v>52.891918664185305</v>
      </c>
      <c r="AX54" s="131">
        <v>37.900621118012424</v>
      </c>
      <c r="AY54" s="131">
        <v>52.394807254328867</v>
      </c>
      <c r="AZ54" s="130">
        <v>38.135225252728304</v>
      </c>
      <c r="BA54" s="130">
        <v>52.565436245371416</v>
      </c>
      <c r="BB54" s="131">
        <v>37.666666666666664</v>
      </c>
      <c r="BC54" s="131">
        <v>52.069243604004448</v>
      </c>
      <c r="BD54" s="130">
        <v>37.670148503795815</v>
      </c>
      <c r="BE54" s="130">
        <v>52.072192892352881</v>
      </c>
      <c r="BF54" s="131">
        <v>37.207317073170728</v>
      </c>
      <c r="BG54" s="131">
        <v>51.432714424850275</v>
      </c>
      <c r="BH54" s="130">
        <v>37.216302691513178</v>
      </c>
      <c r="BI54" s="130">
        <v>51.444832830892366</v>
      </c>
      <c r="BJ54" s="131">
        <v>36.759036144578317</v>
      </c>
      <c r="BK54" s="131">
        <v>50.813345690454128</v>
      </c>
      <c r="BL54" s="130">
        <v>35.101743159832282</v>
      </c>
      <c r="BM54" s="130">
        <v>48.521835280060948</v>
      </c>
      <c r="BN54" s="131">
        <v>34.670454545454547</v>
      </c>
      <c r="BO54" s="131">
        <v>47.931117824773409</v>
      </c>
    </row>
    <row r="55" spans="1:68" x14ac:dyDescent="0.3">
      <c r="A55" s="137"/>
      <c r="B55" s="138" t="s">
        <v>250</v>
      </c>
      <c r="C55" s="138">
        <v>2288</v>
      </c>
      <c r="D55" s="139" t="s">
        <v>446</v>
      </c>
      <c r="E55" s="153" t="s">
        <v>447</v>
      </c>
      <c r="F55" s="140" t="s">
        <v>448</v>
      </c>
      <c r="G55" s="141" t="s">
        <v>267</v>
      </c>
      <c r="H55" s="142">
        <v>1.1299999999999999E-2</v>
      </c>
      <c r="I55" s="142">
        <v>1.2E-2</v>
      </c>
      <c r="J55" s="143" t="s">
        <v>449</v>
      </c>
      <c r="K55" s="143" t="s">
        <v>450</v>
      </c>
      <c r="L55" s="144">
        <v>420</v>
      </c>
      <c r="M55" s="145" t="s">
        <v>127</v>
      </c>
      <c r="N55" s="146" t="s">
        <v>257</v>
      </c>
      <c r="O55" s="147">
        <f t="shared" si="0"/>
        <v>0.04</v>
      </c>
      <c r="P55" s="148" t="s">
        <v>335</v>
      </c>
      <c r="Q55" s="149">
        <v>29.82</v>
      </c>
      <c r="R55" s="150">
        <v>41.22</v>
      </c>
      <c r="S55" s="151">
        <v>30049059</v>
      </c>
      <c r="T55" s="152">
        <v>1</v>
      </c>
      <c r="U55" s="144" t="s">
        <v>401</v>
      </c>
      <c r="V55" s="130">
        <v>30.51</v>
      </c>
      <c r="W55" s="130">
        <v>42.054857398057287</v>
      </c>
      <c r="X55" s="130">
        <v>40.116264817444211</v>
      </c>
      <c r="Y55" s="130">
        <v>55.296092961006849</v>
      </c>
      <c r="Z55" s="131">
        <v>39.623376623376622</v>
      </c>
      <c r="AA55" s="131">
        <v>54.779344366973234</v>
      </c>
      <c r="AB55" s="130">
        <v>39.857464972904047</v>
      </c>
      <c r="AC55" s="130">
        <v>54.939364329188557</v>
      </c>
      <c r="AD55" s="131">
        <v>39.36774193548387</v>
      </c>
      <c r="AE55" s="131">
        <v>54.42781453543752</v>
      </c>
      <c r="AF55" s="130">
        <v>39.601961164119821</v>
      </c>
      <c r="AG55" s="130">
        <v>54.587178939379278</v>
      </c>
      <c r="AH55" s="131">
        <v>39.115384615384613</v>
      </c>
      <c r="AI55" s="131">
        <v>54.070342910101942</v>
      </c>
      <c r="AJ55" s="130">
        <v>39.100658540721632</v>
      </c>
      <c r="AK55" s="130">
        <v>53.896185483453912</v>
      </c>
      <c r="AL55" s="131">
        <v>38.620253164556964</v>
      </c>
      <c r="AM55" s="131">
        <v>53.389593268171097</v>
      </c>
      <c r="AN55" s="130">
        <v>38.854737650709296</v>
      </c>
      <c r="AO55" s="130">
        <v>53.557209149115266</v>
      </c>
      <c r="AP55" s="131">
        <v>38.377358490566039</v>
      </c>
      <c r="AQ55" s="131">
        <v>53.051670511658564</v>
      </c>
      <c r="AR55" s="130">
        <v>38.611899164505751</v>
      </c>
      <c r="AS55" s="130">
        <v>53.222481587396153</v>
      </c>
      <c r="AT55" s="131">
        <v>38.137500000000003</v>
      </c>
      <c r="AU55" s="131">
        <v>52.717944932710807</v>
      </c>
      <c r="AV55" s="130">
        <v>38.372082044411819</v>
      </c>
      <c r="AW55" s="130">
        <v>52.891918664185305</v>
      </c>
      <c r="AX55" s="131">
        <v>37.900621118012424</v>
      </c>
      <c r="AY55" s="131">
        <v>52.394807254328867</v>
      </c>
      <c r="AZ55" s="130">
        <v>38.135225252728304</v>
      </c>
      <c r="BA55" s="130">
        <v>52.565436245371416</v>
      </c>
      <c r="BB55" s="131">
        <v>37.666666666666664</v>
      </c>
      <c r="BC55" s="131">
        <v>52.069243604004448</v>
      </c>
      <c r="BD55" s="130">
        <v>37.670148503795815</v>
      </c>
      <c r="BE55" s="130">
        <v>52.072192892352881</v>
      </c>
      <c r="BF55" s="131">
        <v>37.207317073170728</v>
      </c>
      <c r="BG55" s="131">
        <v>51.432714424850275</v>
      </c>
      <c r="BH55" s="130">
        <v>37.216302691513178</v>
      </c>
      <c r="BI55" s="130">
        <v>51.444832830892366</v>
      </c>
      <c r="BJ55" s="131">
        <v>36.759036144578317</v>
      </c>
      <c r="BK55" s="131">
        <v>50.813345690454128</v>
      </c>
      <c r="BL55" s="130">
        <v>35.101743159832282</v>
      </c>
      <c r="BM55" s="130">
        <v>48.521835280060948</v>
      </c>
      <c r="BN55" s="131">
        <v>34.670454545454547</v>
      </c>
      <c r="BO55" s="131">
        <v>47.931117824773409</v>
      </c>
    </row>
    <row r="56" spans="1:68" x14ac:dyDescent="0.3">
      <c r="A56" s="137"/>
      <c r="B56" s="138" t="s">
        <v>250</v>
      </c>
      <c r="C56" s="155">
        <v>1305</v>
      </c>
      <c r="D56" s="139" t="s">
        <v>451</v>
      </c>
      <c r="E56" s="153" t="s">
        <v>452</v>
      </c>
      <c r="F56" s="140" t="s">
        <v>453</v>
      </c>
      <c r="G56" s="141" t="s">
        <v>254</v>
      </c>
      <c r="H56" s="142">
        <v>3.8100000000000002E-2</v>
      </c>
      <c r="I56" s="142">
        <v>1.2E-2</v>
      </c>
      <c r="J56" s="143" t="s">
        <v>454</v>
      </c>
      <c r="K56" s="143" t="s">
        <v>256</v>
      </c>
      <c r="L56" s="144">
        <v>144</v>
      </c>
      <c r="M56" s="145" t="s">
        <v>176</v>
      </c>
      <c r="N56" s="146" t="s">
        <v>257</v>
      </c>
      <c r="O56" s="147">
        <f t="shared" si="0"/>
        <v>0.04</v>
      </c>
      <c r="P56" s="148" t="s">
        <v>335</v>
      </c>
      <c r="Q56" s="149">
        <v>93.87</v>
      </c>
      <c r="R56" s="150">
        <v>129.78</v>
      </c>
      <c r="S56" s="151">
        <v>30049069</v>
      </c>
      <c r="T56" s="152">
        <v>1</v>
      </c>
      <c r="U56" s="144" t="s">
        <v>336</v>
      </c>
      <c r="V56" s="130">
        <v>98.61</v>
      </c>
      <c r="W56" s="130">
        <v>135.92361481554994</v>
      </c>
      <c r="X56" s="130">
        <v>129.62800944136893</v>
      </c>
      <c r="Y56" s="130">
        <v>178.67871031959339</v>
      </c>
      <c r="Z56" s="131">
        <v>128.06493506493507</v>
      </c>
      <c r="AA56" s="131">
        <v>177.04985735913573</v>
      </c>
      <c r="AB56" s="130">
        <v>128.79174742036219</v>
      </c>
      <c r="AC56" s="130">
        <v>177.52601021992606</v>
      </c>
      <c r="AD56" s="131">
        <v>127.23870967741935</v>
      </c>
      <c r="AE56" s="131">
        <v>175.91369358700405</v>
      </c>
      <c r="AF56" s="130">
        <v>127.96613590622678</v>
      </c>
      <c r="AG56" s="130">
        <v>176.38799073473567</v>
      </c>
      <c r="AH56" s="131">
        <v>126.42307692307692</v>
      </c>
      <c r="AI56" s="131">
        <v>174.75832561013283</v>
      </c>
      <c r="AJ56" s="130">
        <v>126.34627270374372</v>
      </c>
      <c r="AK56" s="130">
        <v>174.15517801809244</v>
      </c>
      <c r="AL56" s="131">
        <v>124.82278481012658</v>
      </c>
      <c r="AM56" s="131">
        <v>172.55810528267295</v>
      </c>
      <c r="AN56" s="130">
        <v>125.55162655217862</v>
      </c>
      <c r="AO56" s="130">
        <v>173.05984106017746</v>
      </c>
      <c r="AP56" s="131">
        <v>124.0377358490566</v>
      </c>
      <c r="AQ56" s="131">
        <v>171.46592032627501</v>
      </c>
      <c r="AR56" s="130">
        <v>124.76694059685427</v>
      </c>
      <c r="AS56" s="130">
        <v>171.9782331954307</v>
      </c>
      <c r="AT56" s="131">
        <v>123.26249999999999</v>
      </c>
      <c r="AU56" s="131">
        <v>170.38730087887944</v>
      </c>
      <c r="AV56" s="130">
        <v>123.99201760616197</v>
      </c>
      <c r="AW56" s="130">
        <v>170.91008256062111</v>
      </c>
      <c r="AX56" s="131">
        <v>122.49689440993789</v>
      </c>
      <c r="AY56" s="131">
        <v>169.34290210912388</v>
      </c>
      <c r="AZ56" s="130">
        <v>123.22666034849294</v>
      </c>
      <c r="BA56" s="130">
        <v>169.85511729251758</v>
      </c>
      <c r="BB56" s="131">
        <v>121.74074074074073</v>
      </c>
      <c r="BC56" s="131">
        <v>168.29066246446669</v>
      </c>
      <c r="BD56" s="130">
        <v>121.72385410578995</v>
      </c>
      <c r="BE56" s="130">
        <v>168.26129607528958</v>
      </c>
      <c r="BF56" s="131">
        <v>120.2560975609756</v>
      </c>
      <c r="BG56" s="131">
        <v>166.23336510765276</v>
      </c>
      <c r="BH56" s="130">
        <v>120.25733847909289</v>
      </c>
      <c r="BI56" s="130">
        <v>166.23410245843075</v>
      </c>
      <c r="BJ56" s="131">
        <v>118.80722891566266</v>
      </c>
      <c r="BK56" s="131">
        <v>164.23153125321801</v>
      </c>
      <c r="BL56" s="130">
        <v>113.42454524212444</v>
      </c>
      <c r="BM56" s="130">
        <v>156.78899694223844</v>
      </c>
      <c r="BN56" s="131">
        <v>112.05681818181819</v>
      </c>
      <c r="BO56" s="131">
        <v>154.91601208459213</v>
      </c>
    </row>
    <row r="57" spans="1:68" x14ac:dyDescent="0.3">
      <c r="A57" s="137"/>
      <c r="B57" s="138" t="s">
        <v>250</v>
      </c>
      <c r="C57" s="155">
        <v>1311</v>
      </c>
      <c r="D57" s="139" t="s">
        <v>455</v>
      </c>
      <c r="E57" s="153" t="s">
        <v>456</v>
      </c>
      <c r="F57" s="140" t="s">
        <v>457</v>
      </c>
      <c r="G57" s="141" t="s">
        <v>254</v>
      </c>
      <c r="H57" s="142">
        <v>3.8100000000000002E-2</v>
      </c>
      <c r="I57" s="142">
        <v>1.2E-2</v>
      </c>
      <c r="J57" s="143" t="s">
        <v>454</v>
      </c>
      <c r="K57" s="143" t="s">
        <v>458</v>
      </c>
      <c r="L57" s="144">
        <v>84</v>
      </c>
      <c r="M57" s="145" t="s">
        <v>176</v>
      </c>
      <c r="N57" s="146" t="s">
        <v>257</v>
      </c>
      <c r="O57" s="147">
        <f t="shared" si="0"/>
        <v>0.04</v>
      </c>
      <c r="P57" s="148" t="s">
        <v>335</v>
      </c>
      <c r="Q57" s="149">
        <v>380.54</v>
      </c>
      <c r="R57" s="150">
        <v>526.08000000000004</v>
      </c>
      <c r="S57" s="151">
        <v>30049069</v>
      </c>
      <c r="T57" s="152">
        <v>1</v>
      </c>
      <c r="U57" s="144" t="s">
        <v>336</v>
      </c>
      <c r="V57" s="130">
        <v>399.77</v>
      </c>
      <c r="W57" s="130">
        <v>551.04130914524285</v>
      </c>
      <c r="X57" s="130">
        <v>525.49954951335394</v>
      </c>
      <c r="Y57" s="130">
        <v>724.3463984768091</v>
      </c>
      <c r="Z57" s="131">
        <v>519.18181818181813</v>
      </c>
      <c r="AA57" s="131">
        <v>717.76920673827885</v>
      </c>
      <c r="AB57" s="130">
        <v>522.10942328054364</v>
      </c>
      <c r="AC57" s="130">
        <v>719.67346254490963</v>
      </c>
      <c r="AD57" s="131">
        <v>515.83225806451605</v>
      </c>
      <c r="AE57" s="131">
        <v>713.1631405057966</v>
      </c>
      <c r="AF57" s="130">
        <v>518.76247318371725</v>
      </c>
      <c r="AG57" s="130">
        <v>715.06004041969015</v>
      </c>
      <c r="AH57" s="131">
        <v>512.52564102564099</v>
      </c>
      <c r="AI57" s="131">
        <v>708.47921944186999</v>
      </c>
      <c r="AJ57" s="130">
        <v>512.19570272379497</v>
      </c>
      <c r="AK57" s="130">
        <v>706.00843126669747</v>
      </c>
      <c r="AL57" s="131">
        <v>506.03797468354423</v>
      </c>
      <c r="AM57" s="131">
        <v>699.5594133338825</v>
      </c>
      <c r="AN57" s="130">
        <v>508.97428324455154</v>
      </c>
      <c r="AO57" s="130">
        <v>701.56804002386207</v>
      </c>
      <c r="AP57" s="131">
        <v>502.85534591194966</v>
      </c>
      <c r="AQ57" s="131">
        <v>695.13163947708097</v>
      </c>
      <c r="AR57" s="130">
        <v>505.79324144803371</v>
      </c>
      <c r="AS57" s="130">
        <v>697.1833052113476</v>
      </c>
      <c r="AT57" s="131">
        <v>499.71249999999998</v>
      </c>
      <c r="AU57" s="131">
        <v>690.75886088986545</v>
      </c>
      <c r="AV57" s="130">
        <v>502.65177777616782</v>
      </c>
      <c r="AW57" s="130">
        <v>692.85312472162298</v>
      </c>
      <c r="AX57" s="131">
        <v>496.60869565217394</v>
      </c>
      <c r="AY57" s="131">
        <v>686.52481468577685</v>
      </c>
      <c r="AZ57" s="130">
        <v>499.54909267088004</v>
      </c>
      <c r="BA57" s="130">
        <v>688.57639644715709</v>
      </c>
      <c r="BB57" s="131">
        <v>493.54320987654313</v>
      </c>
      <c r="BC57" s="131">
        <v>682.25898117249608</v>
      </c>
      <c r="BD57" s="130">
        <v>493.45685992774378</v>
      </c>
      <c r="BE57" s="130">
        <v>682.11519770417283</v>
      </c>
      <c r="BF57" s="131">
        <v>487.52439024390236</v>
      </c>
      <c r="BG57" s="131">
        <v>673.91859212135023</v>
      </c>
      <c r="BH57" s="130">
        <v>487.51174587018232</v>
      </c>
      <c r="BI57" s="130">
        <v>673.89714871131616</v>
      </c>
      <c r="BJ57" s="131">
        <v>481.65060240963857</v>
      </c>
      <c r="BK57" s="131">
        <v>665.8030549548622</v>
      </c>
      <c r="BL57" s="130">
        <v>459.8122557413235</v>
      </c>
      <c r="BM57" s="130">
        <v>635.6075945072912</v>
      </c>
      <c r="BN57" s="131">
        <v>454.28409090909088</v>
      </c>
      <c r="BO57" s="131">
        <v>628.0374622356494</v>
      </c>
    </row>
    <row r="58" spans="1:68" x14ac:dyDescent="0.3">
      <c r="A58" s="137"/>
      <c r="B58" s="138" t="s">
        <v>250</v>
      </c>
      <c r="C58" s="155">
        <v>846</v>
      </c>
      <c r="D58" s="139" t="s">
        <v>459</v>
      </c>
      <c r="E58" s="153" t="s">
        <v>460</v>
      </c>
      <c r="F58" s="140" t="s">
        <v>461</v>
      </c>
      <c r="G58" s="141" t="s">
        <v>254</v>
      </c>
      <c r="H58" s="142">
        <v>3.8100000000000002E-2</v>
      </c>
      <c r="I58" s="142">
        <v>1.2E-2</v>
      </c>
      <c r="J58" s="143" t="s">
        <v>462</v>
      </c>
      <c r="K58" s="143" t="s">
        <v>463</v>
      </c>
      <c r="L58" s="144">
        <v>144</v>
      </c>
      <c r="M58" s="145" t="s">
        <v>179</v>
      </c>
      <c r="N58" s="146" t="s">
        <v>257</v>
      </c>
      <c r="O58" s="147">
        <f t="shared" si="0"/>
        <v>0.04</v>
      </c>
      <c r="P58" s="148" t="s">
        <v>335</v>
      </c>
      <c r="Q58" s="149">
        <v>32.5</v>
      </c>
      <c r="R58" s="150">
        <v>44.94</v>
      </c>
      <c r="S58" s="151">
        <v>30049099</v>
      </c>
      <c r="T58" s="152">
        <v>1</v>
      </c>
      <c r="U58" s="144" t="s">
        <v>336</v>
      </c>
      <c r="V58" s="130">
        <v>34.14</v>
      </c>
      <c r="W58" s="130">
        <v>47.058434335289277</v>
      </c>
      <c r="X58" s="130">
        <v>44.880263202775005</v>
      </c>
      <c r="Y58" s="130">
        <v>61.862768567026571</v>
      </c>
      <c r="Z58" s="131">
        <v>44.337662337662337</v>
      </c>
      <c r="AA58" s="131">
        <v>61.296847482414492</v>
      </c>
      <c r="AB58" s="130">
        <v>44.590729638455002</v>
      </c>
      <c r="AC58" s="130">
        <v>61.463676703394022</v>
      </c>
      <c r="AD58" s="131">
        <v>44.051612903225809</v>
      </c>
      <c r="AE58" s="131">
        <v>60.903493550961556</v>
      </c>
      <c r="AF58" s="130">
        <v>44.304883529907002</v>
      </c>
      <c r="AG58" s="130">
        <v>61.069667613496428</v>
      </c>
      <c r="AH58" s="131">
        <v>43.769230769230766</v>
      </c>
      <c r="AI58" s="131">
        <v>60.50349088662341</v>
      </c>
      <c r="AJ58" s="130">
        <v>43.744048821473001</v>
      </c>
      <c r="AK58" s="130">
        <v>60.296615378587447</v>
      </c>
      <c r="AL58" s="131">
        <v>43.215189873417721</v>
      </c>
      <c r="AM58" s="131">
        <v>59.741747432820759</v>
      </c>
      <c r="AN58" s="130">
        <v>43.468923649151002</v>
      </c>
      <c r="AO58" s="130">
        <v>59.917383982696997</v>
      </c>
      <c r="AP58" s="131">
        <v>42.943396226415096</v>
      </c>
      <c r="AQ58" s="131">
        <v>59.363619510587455</v>
      </c>
      <c r="AR58" s="130">
        <v>43.197246930838006</v>
      </c>
      <c r="AS58" s="130">
        <v>59.54290592150312</v>
      </c>
      <c r="AT58" s="131">
        <v>42.674999999999997</v>
      </c>
      <c r="AU58" s="131">
        <v>58.990188135127717</v>
      </c>
      <c r="AV58" s="130">
        <v>42.92895038031601</v>
      </c>
      <c r="AW58" s="130">
        <v>59.173087069566272</v>
      </c>
      <c r="AX58" s="131">
        <v>42.409937888198762</v>
      </c>
      <c r="AY58" s="131">
        <v>58.628604380950101</v>
      </c>
      <c r="AZ58" s="130">
        <v>42.663965711367005</v>
      </c>
      <c r="BA58" s="130">
        <v>58.807833301446905</v>
      </c>
      <c r="BB58" s="131">
        <v>42.148148148148145</v>
      </c>
      <c r="BC58" s="131">
        <v>58.264306019033491</v>
      </c>
      <c r="BD58" s="130">
        <v>42.143658873315999</v>
      </c>
      <c r="BE58" s="130">
        <v>58.256014940310116</v>
      </c>
      <c r="BF58" s="131">
        <v>41.634146341463413</v>
      </c>
      <c r="BG58" s="131">
        <v>57.552044263008476</v>
      </c>
      <c r="BH58" s="130">
        <v>41.635916699376999</v>
      </c>
      <c r="BI58" s="130">
        <v>57.554152869915839</v>
      </c>
      <c r="BJ58" s="131">
        <v>41.132530120481931</v>
      </c>
      <c r="BK58" s="131">
        <v>56.858984656575018</v>
      </c>
      <c r="BL58" s="130">
        <v>39.270243106094007</v>
      </c>
      <c r="BM58" s="130">
        <v>54.284035374696387</v>
      </c>
      <c r="BN58" s="131">
        <v>38.795454545454547</v>
      </c>
      <c r="BO58" s="131">
        <v>53.633836858006035</v>
      </c>
    </row>
    <row r="59" spans="1:68" x14ac:dyDescent="0.3">
      <c r="A59" s="137"/>
      <c r="B59" s="138" t="s">
        <v>250</v>
      </c>
      <c r="C59" s="155">
        <v>952</v>
      </c>
      <c r="D59" s="139" t="s">
        <v>464</v>
      </c>
      <c r="E59" s="153" t="s">
        <v>465</v>
      </c>
      <c r="F59" s="140" t="s">
        <v>466</v>
      </c>
      <c r="G59" s="141" t="s">
        <v>254</v>
      </c>
      <c r="H59" s="142">
        <v>3.8100000000000002E-2</v>
      </c>
      <c r="I59" s="142">
        <v>1.2E-2</v>
      </c>
      <c r="J59" s="143" t="s">
        <v>467</v>
      </c>
      <c r="K59" s="143" t="s">
        <v>463</v>
      </c>
      <c r="L59" s="144">
        <v>96</v>
      </c>
      <c r="M59" s="145" t="s">
        <v>179</v>
      </c>
      <c r="N59" s="146" t="s">
        <v>257</v>
      </c>
      <c r="O59" s="147">
        <f t="shared" si="0"/>
        <v>0.04</v>
      </c>
      <c r="P59" s="148" t="s">
        <v>335</v>
      </c>
      <c r="Q59" s="149">
        <v>65.040000000000006</v>
      </c>
      <c r="R59" s="150">
        <v>89.92</v>
      </c>
      <c r="S59" s="151">
        <v>30049099</v>
      </c>
      <c r="T59" s="152">
        <v>1</v>
      </c>
      <c r="U59" s="144" t="s">
        <v>336</v>
      </c>
      <c r="V59" s="130">
        <v>68.319999999999993</v>
      </c>
      <c r="W59" s="130">
        <v>94.172004504597624</v>
      </c>
      <c r="X59" s="130">
        <v>89.815763652568833</v>
      </c>
      <c r="Y59" s="130">
        <v>123.80167592613566</v>
      </c>
      <c r="Z59" s="131">
        <v>88.72727272727272</v>
      </c>
      <c r="AA59" s="131">
        <v>122.66551318097709</v>
      </c>
      <c r="AB59" s="130">
        <v>89.236340174926582</v>
      </c>
      <c r="AC59" s="130">
        <v>123.00300100888455</v>
      </c>
      <c r="AD59" s="131">
        <v>88.154838709677406</v>
      </c>
      <c r="AE59" s="131">
        <v>121.87834444644677</v>
      </c>
      <c r="AF59" s="130">
        <v>88.664296147235447</v>
      </c>
      <c r="AG59" s="130">
        <v>122.21449789482487</v>
      </c>
      <c r="AH59" s="131">
        <v>87.589743589743577</v>
      </c>
      <c r="AI59" s="131">
        <v>121.07787045618369</v>
      </c>
      <c r="AJ59" s="130">
        <v>87.541936472264752</v>
      </c>
      <c r="AK59" s="130">
        <v>120.6674419761024</v>
      </c>
      <c r="AL59" s="131">
        <v>86.48101265822784</v>
      </c>
      <c r="AM59" s="131">
        <v>119.55349105478365</v>
      </c>
      <c r="AN59" s="130">
        <v>86.991347512024049</v>
      </c>
      <c r="AO59" s="130">
        <v>119.90851243798809</v>
      </c>
      <c r="AP59" s="131">
        <v>85.937106918238982</v>
      </c>
      <c r="AQ59" s="131">
        <v>118.79679217818789</v>
      </c>
      <c r="AR59" s="130">
        <v>86.447659704052441</v>
      </c>
      <c r="AS59" s="130">
        <v>119.15909541952503</v>
      </c>
      <c r="AT59" s="131">
        <v>85.399999999999991</v>
      </c>
      <c r="AU59" s="131">
        <v>118.04949189783026</v>
      </c>
      <c r="AV59" s="130">
        <v>85.910736391869335</v>
      </c>
      <c r="AW59" s="130">
        <v>118.4190025539874</v>
      </c>
      <c r="AX59" s="131">
        <v>84.869565217391298</v>
      </c>
      <c r="AY59" s="131">
        <v>117.32590074125689</v>
      </c>
      <c r="AZ59" s="130">
        <v>85.380440918994168</v>
      </c>
      <c r="BA59" s="130">
        <v>117.68804547464946</v>
      </c>
      <c r="BB59" s="131">
        <v>84.34567901234567</v>
      </c>
      <c r="BC59" s="131">
        <v>116.59687718864581</v>
      </c>
      <c r="BD59" s="130">
        <v>84.339186865245338</v>
      </c>
      <c r="BE59" s="130">
        <v>116.58372959131604</v>
      </c>
      <c r="BF59" s="131">
        <v>83.317073170731689</v>
      </c>
      <c r="BG59" s="131">
        <v>115.17151915784237</v>
      </c>
      <c r="BH59" s="130">
        <v>83.323077603922485</v>
      </c>
      <c r="BI59" s="130">
        <v>115.17914162028698</v>
      </c>
      <c r="BJ59" s="131">
        <v>82.313253012048193</v>
      </c>
      <c r="BK59" s="131">
        <v>113.78458792434695</v>
      </c>
      <c r="BL59" s="130">
        <v>78.588818819087834</v>
      </c>
      <c r="BM59" s="130">
        <v>108.63488186985396</v>
      </c>
      <c r="BN59" s="131">
        <v>77.636363636363626</v>
      </c>
      <c r="BO59" s="131">
        <v>107.33051359516614</v>
      </c>
    </row>
    <row r="60" spans="1:68" x14ac:dyDescent="0.3">
      <c r="A60" s="137"/>
      <c r="B60" s="138" t="s">
        <v>250</v>
      </c>
      <c r="C60" s="155">
        <v>2187</v>
      </c>
      <c r="D60" s="139" t="s">
        <v>468</v>
      </c>
      <c r="E60" s="153" t="s">
        <v>469</v>
      </c>
      <c r="F60" s="140" t="s">
        <v>470</v>
      </c>
      <c r="G60" s="141" t="s">
        <v>254</v>
      </c>
      <c r="H60" s="142">
        <v>3.8100000000000002E-2</v>
      </c>
      <c r="I60" s="142">
        <v>1.2E-2</v>
      </c>
      <c r="J60" s="143" t="s">
        <v>471</v>
      </c>
      <c r="K60" s="143" t="s">
        <v>269</v>
      </c>
      <c r="L60" s="144">
        <v>72</v>
      </c>
      <c r="M60" s="145" t="s">
        <v>63</v>
      </c>
      <c r="N60" s="146" t="s">
        <v>257</v>
      </c>
      <c r="O60" s="147">
        <f t="shared" si="0"/>
        <v>0.04</v>
      </c>
      <c r="P60" s="148" t="s">
        <v>335</v>
      </c>
      <c r="Q60" s="149">
        <v>30.46</v>
      </c>
      <c r="R60" s="150">
        <v>42.11</v>
      </c>
      <c r="S60" s="151">
        <v>30049099</v>
      </c>
      <c r="T60" s="152">
        <v>1</v>
      </c>
      <c r="U60" s="144" t="s">
        <v>401</v>
      </c>
      <c r="V60" s="130">
        <v>31.99</v>
      </c>
      <c r="W60" s="130">
        <v>44.094883256763438</v>
      </c>
      <c r="X60" s="130">
        <v>42.063163604816204</v>
      </c>
      <c r="Y60" s="130">
        <v>57.97969017081936</v>
      </c>
      <c r="Z60" s="131">
        <v>41.54545454545454</v>
      </c>
      <c r="AA60" s="131">
        <v>57.436618364453409</v>
      </c>
      <c r="AB60" s="130">
        <v>41.791803839610438</v>
      </c>
      <c r="AC60" s="130">
        <v>57.605648996473285</v>
      </c>
      <c r="AD60" s="131">
        <v>41.277419354838706</v>
      </c>
      <c r="AE60" s="131">
        <v>57.068036282813708</v>
      </c>
      <c r="AF60" s="130">
        <v>41.523900071414374</v>
      </c>
      <c r="AG60" s="130">
        <v>57.236371554064647</v>
      </c>
      <c r="AH60" s="131">
        <v>41.012820512820511</v>
      </c>
      <c r="AI60" s="131">
        <v>56.693224178766343</v>
      </c>
      <c r="AJ60" s="130">
        <v>40.998268526217466</v>
      </c>
      <c r="AK60" s="130">
        <v>56.511843213285339</v>
      </c>
      <c r="AL60" s="131">
        <v>40.493670886075947</v>
      </c>
      <c r="AM60" s="131">
        <v>55.979452266430457</v>
      </c>
      <c r="AN60" s="130">
        <v>40.740412749327369</v>
      </c>
      <c r="AO60" s="130">
        <v>56.156415880398477</v>
      </c>
      <c r="AP60" s="131">
        <v>40.238993710691823</v>
      </c>
      <c r="AQ60" s="131">
        <v>55.625137321139206</v>
      </c>
      <c r="AR60" s="130">
        <v>40.485788969640787</v>
      </c>
      <c r="AS60" s="130">
        <v>55.805443519045689</v>
      </c>
      <c r="AT60" s="131">
        <v>39.987499999999997</v>
      </c>
      <c r="AU60" s="131">
        <v>55.275223152979954</v>
      </c>
      <c r="AV60" s="130">
        <v>40.234333187213089</v>
      </c>
      <c r="AW60" s="130">
        <v>55.458837911968871</v>
      </c>
      <c r="AX60" s="131">
        <v>39.739130434782609</v>
      </c>
      <c r="AY60" s="131">
        <v>54.936410490527052</v>
      </c>
      <c r="AZ60" s="130">
        <v>39.985981402099654</v>
      </c>
      <c r="BA60" s="130">
        <v>55.116510841909921</v>
      </c>
      <c r="BB60" s="131">
        <v>39.493827160493822</v>
      </c>
      <c r="BC60" s="131">
        <v>54.595054175421247</v>
      </c>
      <c r="BD60" s="130">
        <v>39.49833382403709</v>
      </c>
      <c r="BE60" s="130">
        <v>54.599329694826039</v>
      </c>
      <c r="BF60" s="131">
        <v>39.012195121951216</v>
      </c>
      <c r="BG60" s="131">
        <v>53.927647802391355</v>
      </c>
      <c r="BH60" s="130">
        <v>39.022462235785333</v>
      </c>
      <c r="BI60" s="130">
        <v>53.941522966696503</v>
      </c>
      <c r="BJ60" s="131">
        <v>38.542168674698793</v>
      </c>
      <c r="BK60" s="131">
        <v>53.278234304740323</v>
      </c>
      <c r="BL60" s="130">
        <v>36.805280154203793</v>
      </c>
      <c r="BM60" s="130">
        <v>50.876668231176971</v>
      </c>
      <c r="BN60" s="131">
        <v>36.352272727272727</v>
      </c>
      <c r="BO60" s="131">
        <v>50.256193353474309</v>
      </c>
    </row>
    <row r="61" spans="1:68" x14ac:dyDescent="0.3">
      <c r="A61" s="137"/>
      <c r="B61" s="138" t="s">
        <v>250</v>
      </c>
      <c r="C61" s="138">
        <v>2190</v>
      </c>
      <c r="D61" s="139" t="s">
        <v>472</v>
      </c>
      <c r="E61" s="153" t="s">
        <v>473</v>
      </c>
      <c r="F61" s="140" t="s">
        <v>474</v>
      </c>
      <c r="G61" s="141" t="s">
        <v>254</v>
      </c>
      <c r="H61" s="142">
        <v>3.8100000000000002E-2</v>
      </c>
      <c r="I61" s="142">
        <v>1.2E-2</v>
      </c>
      <c r="J61" s="143" t="s">
        <v>475</v>
      </c>
      <c r="K61" s="143" t="s">
        <v>269</v>
      </c>
      <c r="L61" s="144">
        <v>72</v>
      </c>
      <c r="M61" s="145" t="s">
        <v>63</v>
      </c>
      <c r="N61" s="146" t="s">
        <v>257</v>
      </c>
      <c r="O61" s="147">
        <f t="shared" si="0"/>
        <v>0.04</v>
      </c>
      <c r="P61" s="148" t="s">
        <v>335</v>
      </c>
      <c r="Q61" s="149">
        <v>61.02</v>
      </c>
      <c r="R61" s="150">
        <v>84.36</v>
      </c>
      <c r="S61" s="151">
        <v>30049099</v>
      </c>
      <c r="T61" s="152">
        <v>1</v>
      </c>
      <c r="U61" s="144" t="s">
        <v>336</v>
      </c>
      <c r="V61" s="130">
        <v>64.099999999999994</v>
      </c>
      <c r="W61" s="130">
        <v>88.355174015584126</v>
      </c>
      <c r="X61" s="130">
        <v>84.264420327179408</v>
      </c>
      <c r="Y61" s="130">
        <v>116.14972732184496</v>
      </c>
      <c r="Z61" s="131">
        <v>83.246753246753244</v>
      </c>
      <c r="AA61" s="131">
        <v>115.08869137735117</v>
      </c>
      <c r="AB61" s="130">
        <v>83.720809924262284</v>
      </c>
      <c r="AC61" s="130">
        <v>115.40041699818779</v>
      </c>
      <c r="AD61" s="131">
        <v>82.709677419354833</v>
      </c>
      <c r="AE61" s="131">
        <v>114.35014459919846</v>
      </c>
      <c r="AF61" s="130">
        <v>83.18412286138232</v>
      </c>
      <c r="AG61" s="130">
        <v>114.6606497777093</v>
      </c>
      <c r="AH61" s="131">
        <v>82.179487179487168</v>
      </c>
      <c r="AI61" s="131">
        <v>113.5991144063433</v>
      </c>
      <c r="AJ61" s="130">
        <v>82.131134125731762</v>
      </c>
      <c r="AK61" s="130">
        <v>113.2092144738894</v>
      </c>
      <c r="AL61" s="131">
        <v>81.139240506329102</v>
      </c>
      <c r="AM61" s="131">
        <v>112.16889310028735</v>
      </c>
      <c r="AN61" s="130">
        <v>81.614576032959818</v>
      </c>
      <c r="AO61" s="130">
        <v>112.49719294228217</v>
      </c>
      <c r="AP61" s="131">
        <v>80.628930817610055</v>
      </c>
      <c r="AQ61" s="131">
        <v>111.45893411331738</v>
      </c>
      <c r="AR61" s="130">
        <v>81.104492545222612</v>
      </c>
      <c r="AS61" s="130">
        <v>111.7940959793883</v>
      </c>
      <c r="AT61" s="131">
        <v>80.124999999999986</v>
      </c>
      <c r="AU61" s="131">
        <v>110.75779318868442</v>
      </c>
      <c r="AV61" s="130">
        <v>80.600755452519465</v>
      </c>
      <c r="AW61" s="130">
        <v>111.09974686107488</v>
      </c>
      <c r="AX61" s="131">
        <v>79.627329192546583</v>
      </c>
      <c r="AY61" s="131">
        <v>110.07889691912422</v>
      </c>
      <c r="AZ61" s="130">
        <v>80.103236544849679</v>
      </c>
      <c r="BA61" s="130">
        <v>110.41396886320892</v>
      </c>
      <c r="BB61" s="131">
        <v>79.135802469135797</v>
      </c>
      <c r="BC61" s="131">
        <v>109.39490380257899</v>
      </c>
      <c r="BD61" s="130">
        <v>79.126340444607465</v>
      </c>
      <c r="BE61" s="130">
        <v>109.37790866639151</v>
      </c>
      <c r="BF61" s="131">
        <v>78.17073170731706</v>
      </c>
      <c r="BG61" s="131">
        <v>108.05758750025902</v>
      </c>
      <c r="BH61" s="130">
        <v>78.173034984491835</v>
      </c>
      <c r="BI61" s="130">
        <v>108.06013563453122</v>
      </c>
      <c r="BJ61" s="131">
        <v>77.228915662650593</v>
      </c>
      <c r="BK61" s="131">
        <v>106.75632444307142</v>
      </c>
      <c r="BL61" s="130">
        <v>73.731391825657113</v>
      </c>
      <c r="BM61" s="130">
        <v>101.92036426350687</v>
      </c>
      <c r="BN61" s="131">
        <v>72.840909090909079</v>
      </c>
      <c r="BO61" s="131">
        <v>100.70090634441084</v>
      </c>
    </row>
    <row r="62" spans="1:68" x14ac:dyDescent="0.3">
      <c r="A62" s="137"/>
      <c r="B62" s="138" t="s">
        <v>250</v>
      </c>
      <c r="C62" s="138">
        <v>2329</v>
      </c>
      <c r="D62" s="139" t="s">
        <v>476</v>
      </c>
      <c r="E62" s="153" t="s">
        <v>477</v>
      </c>
      <c r="F62" s="140" t="s">
        <v>478</v>
      </c>
      <c r="G62" s="141" t="s">
        <v>254</v>
      </c>
      <c r="H62" s="142">
        <v>3.8100000000000002E-2</v>
      </c>
      <c r="I62" s="142">
        <v>1.2E-2</v>
      </c>
      <c r="J62" s="143" t="s">
        <v>475</v>
      </c>
      <c r="K62" s="143" t="s">
        <v>281</v>
      </c>
      <c r="L62" s="144">
        <v>48</v>
      </c>
      <c r="M62" s="145" t="s">
        <v>63</v>
      </c>
      <c r="N62" s="146" t="s">
        <v>257</v>
      </c>
      <c r="O62" s="147">
        <f t="shared" si="0"/>
        <v>0.04</v>
      </c>
      <c r="P62" s="148" t="s">
        <v>335</v>
      </c>
      <c r="Q62" s="149">
        <v>121.73</v>
      </c>
      <c r="R62" s="150">
        <v>168.29</v>
      </c>
      <c r="S62" s="151">
        <v>30049099</v>
      </c>
      <c r="T62" s="152">
        <v>1</v>
      </c>
      <c r="U62" s="144" t="s">
        <v>336</v>
      </c>
      <c r="V62" s="130">
        <v>127.88</v>
      </c>
      <c r="W62" s="130">
        <v>176.26926135901559</v>
      </c>
      <c r="X62" s="130">
        <v>168.10075198996313</v>
      </c>
      <c r="Y62" s="130">
        <v>231.70937900505061</v>
      </c>
      <c r="Z62" s="131">
        <v>166.07792207792207</v>
      </c>
      <c r="AA62" s="131">
        <v>229.60283702551743</v>
      </c>
      <c r="AB62" s="130">
        <v>167.01629288889623</v>
      </c>
      <c r="AC62" s="130">
        <v>230.21456508012784</v>
      </c>
      <c r="AD62" s="131">
        <v>165.00645161290322</v>
      </c>
      <c r="AE62" s="131">
        <v>228.12943044220748</v>
      </c>
      <c r="AF62" s="130">
        <v>165.9456452952486</v>
      </c>
      <c r="AG62" s="130">
        <v>228.7387888797206</v>
      </c>
      <c r="AH62" s="131">
        <v>163.94871794871793</v>
      </c>
      <c r="AI62" s="131">
        <v>226.63111934919161</v>
      </c>
      <c r="AJ62" s="130">
        <v>163.84501732424334</v>
      </c>
      <c r="AK62" s="130">
        <v>225.84329200109076</v>
      </c>
      <c r="AL62" s="131">
        <v>161.87341772151896</v>
      </c>
      <c r="AM62" s="131">
        <v>223.77781668743754</v>
      </c>
      <c r="AN62" s="130">
        <v>162.81452540957389</v>
      </c>
      <c r="AO62" s="130">
        <v>224.42286622196016</v>
      </c>
      <c r="AP62" s="131">
        <v>160.85534591194968</v>
      </c>
      <c r="AQ62" s="131">
        <v>222.36144297053087</v>
      </c>
      <c r="AR62" s="130">
        <v>161.796949812028</v>
      </c>
      <c r="AS62" s="130">
        <v>223.02024424075611</v>
      </c>
      <c r="AT62" s="131">
        <v>159.85</v>
      </c>
      <c r="AU62" s="131">
        <v>220.96266135677013</v>
      </c>
      <c r="AV62" s="130">
        <v>160.79203476294975</v>
      </c>
      <c r="AW62" s="130">
        <v>221.63507350702463</v>
      </c>
      <c r="AX62" s="131">
        <v>158.85714285714286</v>
      </c>
      <c r="AY62" s="131">
        <v>219.60825800339478</v>
      </c>
      <c r="AZ62" s="130">
        <v>159.79952449368324</v>
      </c>
      <c r="BA62" s="130">
        <v>220.26700147031173</v>
      </c>
      <c r="BB62" s="131">
        <v>157.87654320987653</v>
      </c>
      <c r="BC62" s="131">
        <v>218.24368640052731</v>
      </c>
      <c r="BD62" s="130">
        <v>157.85069521996175</v>
      </c>
      <c r="BE62" s="130">
        <v>218.2001445748908</v>
      </c>
      <c r="BF62" s="131">
        <v>155.95121951219511</v>
      </c>
      <c r="BG62" s="131">
        <v>215.57572994591456</v>
      </c>
      <c r="BH62" s="130">
        <v>155.94892737892806</v>
      </c>
      <c r="BI62" s="130">
        <v>215.571293195534</v>
      </c>
      <c r="BJ62" s="131">
        <v>154.07228915662651</v>
      </c>
      <c r="BK62" s="131">
        <v>212.97969999656746</v>
      </c>
      <c r="BL62" s="130">
        <v>147.08820594784072</v>
      </c>
      <c r="BM62" s="130">
        <v>203.32294234343971</v>
      </c>
      <c r="BN62" s="131">
        <v>145.31818181818181</v>
      </c>
      <c r="BO62" s="131">
        <v>200.8990936555891</v>
      </c>
    </row>
    <row r="63" spans="1:68" x14ac:dyDescent="0.3">
      <c r="A63" s="137"/>
      <c r="B63" s="138" t="s">
        <v>250</v>
      </c>
      <c r="C63" s="138">
        <v>1404</v>
      </c>
      <c r="D63" s="139" t="s">
        <v>479</v>
      </c>
      <c r="E63" s="153" t="s">
        <v>480</v>
      </c>
      <c r="F63" s="140" t="s">
        <v>481</v>
      </c>
      <c r="G63" s="141" t="s">
        <v>254</v>
      </c>
      <c r="H63" s="142">
        <v>3.8100000000000002E-2</v>
      </c>
      <c r="I63" s="142">
        <v>1.2E-2</v>
      </c>
      <c r="J63" s="143" t="s">
        <v>482</v>
      </c>
      <c r="K63" s="143" t="s">
        <v>483</v>
      </c>
      <c r="L63" s="144">
        <v>120</v>
      </c>
      <c r="M63" s="145" t="s">
        <v>79</v>
      </c>
      <c r="N63" s="146" t="s">
        <v>257</v>
      </c>
      <c r="O63" s="147">
        <f t="shared" si="0"/>
        <v>0.04</v>
      </c>
      <c r="P63" s="148" t="s">
        <v>335</v>
      </c>
      <c r="Q63" s="149">
        <v>42.81</v>
      </c>
      <c r="R63" s="150">
        <v>59.19</v>
      </c>
      <c r="S63" s="151">
        <v>30049069</v>
      </c>
      <c r="T63" s="152">
        <v>1</v>
      </c>
      <c r="U63" s="144" t="s">
        <v>336</v>
      </c>
      <c r="V63" s="130">
        <v>44.97</v>
      </c>
      <c r="W63" s="130">
        <v>61.98646139595661</v>
      </c>
      <c r="X63" s="130">
        <v>59.117663621870712</v>
      </c>
      <c r="Y63" s="130">
        <v>81.487542226289463</v>
      </c>
      <c r="Z63" s="131">
        <v>58.402597402597401</v>
      </c>
      <c r="AA63" s="131">
        <v>80.741629504516098</v>
      </c>
      <c r="AB63" s="130">
        <v>58.736281102223344</v>
      </c>
      <c r="AC63" s="130">
        <v>80.961846143763026</v>
      </c>
      <c r="AD63" s="131">
        <v>58.025806451612901</v>
      </c>
      <c r="AE63" s="131">
        <v>80.223494580748124</v>
      </c>
      <c r="AF63" s="130">
        <v>58.359755812779042</v>
      </c>
      <c r="AG63" s="130">
        <v>80.44284524719329</v>
      </c>
      <c r="AH63" s="131">
        <v>57.653846153846153</v>
      </c>
      <c r="AI63" s="131">
        <v>79.696601791782513</v>
      </c>
      <c r="AJ63" s="130">
        <v>57.621007078377204</v>
      </c>
      <c r="AK63" s="130">
        <v>79.424557057148562</v>
      </c>
      <c r="AL63" s="131">
        <v>56.924050632911388</v>
      </c>
      <c r="AM63" s="131">
        <v>78.693215643056504</v>
      </c>
      <c r="AN63" s="130">
        <v>57.258603736004751</v>
      </c>
      <c r="AO63" s="130">
        <v>78.925021793823333</v>
      </c>
      <c r="AP63" s="131">
        <v>56.566037735849051</v>
      </c>
      <c r="AQ63" s="131">
        <v>78.195136771854649</v>
      </c>
      <c r="AR63" s="130">
        <v>56.900742803359229</v>
      </c>
      <c r="AS63" s="130">
        <v>78.431747769216869</v>
      </c>
      <c r="AT63" s="131">
        <v>56.212499999999999</v>
      </c>
      <c r="AU63" s="131">
        <v>77.703244301016213</v>
      </c>
      <c r="AV63" s="130">
        <v>56.547334331733175</v>
      </c>
      <c r="AW63" s="130">
        <v>77.944610998404059</v>
      </c>
      <c r="AX63" s="131">
        <v>55.863354037267086</v>
      </c>
      <c r="AY63" s="131">
        <v>77.22695779177873</v>
      </c>
      <c r="AZ63" s="130">
        <v>56.198288372419121</v>
      </c>
      <c r="BA63" s="130">
        <v>77.463487496459749</v>
      </c>
      <c r="BB63" s="131">
        <v>55.518518518518512</v>
      </c>
      <c r="BC63" s="131">
        <v>76.747095538252367</v>
      </c>
      <c r="BD63" s="130">
        <v>55.51292419589717</v>
      </c>
      <c r="BE63" s="130">
        <v>76.736615372143888</v>
      </c>
      <c r="BF63" s="131">
        <v>54.841463414634141</v>
      </c>
      <c r="BG63" s="131">
        <v>75.808887829744904</v>
      </c>
      <c r="BH63" s="130">
        <v>54.844110581548598</v>
      </c>
      <c r="BI63" s="130">
        <v>75.812101057264528</v>
      </c>
      <c r="BJ63" s="131">
        <v>54.180722891566269</v>
      </c>
      <c r="BK63" s="131">
        <v>74.895973638142323</v>
      </c>
      <c r="BL63" s="130">
        <v>51.727972534519516</v>
      </c>
      <c r="BM63" s="130">
        <v>71.504601673561595</v>
      </c>
      <c r="BN63" s="131">
        <v>51.102272727272727</v>
      </c>
      <c r="BO63" s="131">
        <v>70.647734138972794</v>
      </c>
    </row>
    <row r="64" spans="1:68" x14ac:dyDescent="0.3">
      <c r="A64" s="137"/>
      <c r="B64" s="138" t="s">
        <v>250</v>
      </c>
      <c r="C64" s="138">
        <v>1405</v>
      </c>
      <c r="D64" s="139" t="s">
        <v>484</v>
      </c>
      <c r="E64" s="153" t="s">
        <v>485</v>
      </c>
      <c r="F64" s="140" t="s">
        <v>486</v>
      </c>
      <c r="G64" s="141" t="s">
        <v>254</v>
      </c>
      <c r="H64" s="142">
        <v>3.8100000000000002E-2</v>
      </c>
      <c r="I64" s="142">
        <v>1.2E-2</v>
      </c>
      <c r="J64" s="143" t="s">
        <v>482</v>
      </c>
      <c r="K64" s="143" t="s">
        <v>463</v>
      </c>
      <c r="L64" s="144">
        <v>96</v>
      </c>
      <c r="M64" s="145" t="s">
        <v>79</v>
      </c>
      <c r="N64" s="146" t="s">
        <v>257</v>
      </c>
      <c r="O64" s="147">
        <f t="shared" si="0"/>
        <v>0.04</v>
      </c>
      <c r="P64" s="148" t="s">
        <v>335</v>
      </c>
      <c r="Q64" s="149">
        <v>85.66</v>
      </c>
      <c r="R64" s="150">
        <v>118.42</v>
      </c>
      <c r="S64" s="151">
        <v>30049069</v>
      </c>
      <c r="T64" s="152">
        <v>1</v>
      </c>
      <c r="U64" s="144" t="s">
        <v>336</v>
      </c>
      <c r="V64" s="130">
        <v>89.99</v>
      </c>
      <c r="W64" s="130">
        <v>124.04184258443706</v>
      </c>
      <c r="X64" s="130">
        <v>118.29056449076022</v>
      </c>
      <c r="Y64" s="130">
        <v>163.05122324466143</v>
      </c>
      <c r="Z64" s="131">
        <v>116.87012987012986</v>
      </c>
      <c r="AA64" s="131">
        <v>161.57303177921733</v>
      </c>
      <c r="AB64" s="130">
        <v>117.52744310246325</v>
      </c>
      <c r="AC64" s="130">
        <v>161.99933988962255</v>
      </c>
      <c r="AD64" s="131">
        <v>116.11612903225806</v>
      </c>
      <c r="AE64" s="131">
        <v>160.53618584215084</v>
      </c>
      <c r="AF64" s="130">
        <v>116.7740407129795</v>
      </c>
      <c r="AG64" s="130">
        <v>160.96085316221857</v>
      </c>
      <c r="AH64" s="131">
        <v>115.37179487179486</v>
      </c>
      <c r="AI64" s="131">
        <v>159.4818144372361</v>
      </c>
      <c r="AJ64" s="130">
        <v>115.29585298607314</v>
      </c>
      <c r="AK64" s="130">
        <v>158.92332533322462</v>
      </c>
      <c r="AL64" s="131">
        <v>113.91139240506328</v>
      </c>
      <c r="AM64" s="131">
        <v>157.47392652254069</v>
      </c>
      <c r="AN64" s="130">
        <v>114.57070768573153</v>
      </c>
      <c r="AO64" s="130">
        <v>157.92378806024075</v>
      </c>
      <c r="AP64" s="131">
        <v>113.19496855345911</v>
      </c>
      <c r="AQ64" s="131">
        <v>156.47721498997552</v>
      </c>
      <c r="AR64" s="130">
        <v>113.85465144909487</v>
      </c>
      <c r="AS64" s="130">
        <v>156.93677911495251</v>
      </c>
      <c r="AT64" s="131">
        <v>112.48749999999998</v>
      </c>
      <c r="AU64" s="131">
        <v>155.49288313650095</v>
      </c>
      <c r="AV64" s="130">
        <v>113.14750429470367</v>
      </c>
      <c r="AW64" s="130">
        <v>155.96205041166297</v>
      </c>
      <c r="AX64" s="131">
        <v>111.7888198757764</v>
      </c>
      <c r="AY64" s="131">
        <v>154.53978055775335</v>
      </c>
      <c r="AZ64" s="130">
        <v>112.44908624109839</v>
      </c>
      <c r="BA64" s="130">
        <v>154.99935386467513</v>
      </c>
      <c r="BB64" s="131">
        <v>111.09876543209876</v>
      </c>
      <c r="BC64" s="131">
        <v>153.5795225147283</v>
      </c>
      <c r="BD64" s="130">
        <v>111.07771751040765</v>
      </c>
      <c r="BE64" s="130">
        <v>153.54493045498353</v>
      </c>
      <c r="BF64" s="131">
        <v>109.74390243902438</v>
      </c>
      <c r="BG64" s="131">
        <v>151.7020639492716</v>
      </c>
      <c r="BH64" s="130">
        <v>109.73946536826566</v>
      </c>
      <c r="BI64" s="130">
        <v>151.69503799498432</v>
      </c>
      <c r="BJ64" s="131">
        <v>108.42168674698794</v>
      </c>
      <c r="BK64" s="131">
        <v>149.87522054028076</v>
      </c>
      <c r="BL64" s="130">
        <v>103.50427767593884</v>
      </c>
      <c r="BM64" s="130">
        <v>143.07601446758437</v>
      </c>
      <c r="BN64" s="131">
        <v>102.26136363636363</v>
      </c>
      <c r="BO64" s="131">
        <v>141.37401812688819</v>
      </c>
    </row>
    <row r="65" spans="1:68" x14ac:dyDescent="0.3">
      <c r="A65" s="137"/>
      <c r="B65" s="138" t="s">
        <v>250</v>
      </c>
      <c r="C65" s="138">
        <v>1407</v>
      </c>
      <c r="D65" s="139" t="s">
        <v>487</v>
      </c>
      <c r="E65" s="153" t="s">
        <v>488</v>
      </c>
      <c r="F65" s="140" t="s">
        <v>489</v>
      </c>
      <c r="G65" s="141" t="s">
        <v>254</v>
      </c>
      <c r="H65" s="142">
        <v>3.8100000000000002E-2</v>
      </c>
      <c r="I65" s="142">
        <v>1.2E-2</v>
      </c>
      <c r="J65" s="143" t="s">
        <v>490</v>
      </c>
      <c r="K65" s="143" t="s">
        <v>483</v>
      </c>
      <c r="L65" s="144">
        <v>180</v>
      </c>
      <c r="M65" s="145" t="s">
        <v>79</v>
      </c>
      <c r="N65" s="146" t="s">
        <v>257</v>
      </c>
      <c r="O65" s="147">
        <f t="shared" si="0"/>
        <v>0.04</v>
      </c>
      <c r="P65" s="148" t="s">
        <v>335</v>
      </c>
      <c r="Q65" s="149">
        <v>89.58</v>
      </c>
      <c r="R65" s="150">
        <v>123.83</v>
      </c>
      <c r="S65" s="151">
        <v>30049069</v>
      </c>
      <c r="T65" s="152">
        <v>1</v>
      </c>
      <c r="U65" s="144" t="s">
        <v>336</v>
      </c>
      <c r="V65" s="130">
        <v>94.1</v>
      </c>
      <c r="W65" s="130">
        <v>129.70704952989809</v>
      </c>
      <c r="X65" s="130">
        <v>123.7038146986026</v>
      </c>
      <c r="Y65" s="130">
        <v>170.51282486874584</v>
      </c>
      <c r="Z65" s="131">
        <v>122.2077922077922</v>
      </c>
      <c r="AA65" s="131">
        <v>168.95235348843596</v>
      </c>
      <c r="AB65" s="130">
        <v>122.90577110808611</v>
      </c>
      <c r="AC65" s="130">
        <v>169.41280489507804</v>
      </c>
      <c r="AD65" s="131">
        <v>121.41935483870967</v>
      </c>
      <c r="AE65" s="131">
        <v>167.86815299195905</v>
      </c>
      <c r="AF65" s="130">
        <v>122.11789128027904</v>
      </c>
      <c r="AG65" s="130">
        <v>168.32679460975413</v>
      </c>
      <c r="AH65" s="131">
        <v>120.64102564102564</v>
      </c>
      <c r="AI65" s="131">
        <v>166.76562660900009</v>
      </c>
      <c r="AJ65" s="130">
        <v>120.57205825930926</v>
      </c>
      <c r="AK65" s="130">
        <v>166.19602478811885</v>
      </c>
      <c r="AL65" s="131">
        <v>119.1139240506329</v>
      </c>
      <c r="AM65" s="131">
        <v>164.66603495689611</v>
      </c>
      <c r="AN65" s="130">
        <v>119.81372863049066</v>
      </c>
      <c r="AO65" s="130">
        <v>165.15074637446142</v>
      </c>
      <c r="AP65" s="131">
        <v>118.36477987421382</v>
      </c>
      <c r="AQ65" s="131">
        <v>163.6238018730603</v>
      </c>
      <c r="AR65" s="130">
        <v>119.06490400198363</v>
      </c>
      <c r="AS65" s="130">
        <v>164.11856961379226</v>
      </c>
      <c r="AT65" s="131">
        <v>117.62499999999999</v>
      </c>
      <c r="AU65" s="131">
        <v>162.59451386981598</v>
      </c>
      <c r="AV65" s="130">
        <v>118.32539615596023</v>
      </c>
      <c r="AW65" s="130">
        <v>163.09923506743834</v>
      </c>
      <c r="AX65" s="131">
        <v>116.8944099378882</v>
      </c>
      <c r="AY65" s="131">
        <v>161.59788143665506</v>
      </c>
      <c r="AZ65" s="130">
        <v>117.59501687459249</v>
      </c>
      <c r="BA65" s="130">
        <v>162.09248329672656</v>
      </c>
      <c r="BB65" s="131">
        <v>116.17283950617282</v>
      </c>
      <c r="BC65" s="131">
        <v>160.59376673670332</v>
      </c>
      <c r="BD65" s="130">
        <v>116.16089113451221</v>
      </c>
      <c r="BE65" s="130">
        <v>160.57150210316863</v>
      </c>
      <c r="BF65" s="131">
        <v>114.75609756097559</v>
      </c>
      <c r="BG65" s="131">
        <v>158.630561369335</v>
      </c>
      <c r="BH65" s="130">
        <v>114.76139747477511</v>
      </c>
      <c r="BI65" s="130">
        <v>158.63695427960184</v>
      </c>
      <c r="BJ65" s="131">
        <v>113.37349397590361</v>
      </c>
      <c r="BK65" s="131">
        <v>156.72028284076475</v>
      </c>
      <c r="BL65" s="130">
        <v>108.24087315212002</v>
      </c>
      <c r="BM65" s="130">
        <v>149.62350427277849</v>
      </c>
      <c r="BN65" s="131">
        <v>106.93181818181817</v>
      </c>
      <c r="BO65" s="131">
        <v>147.83081570996976</v>
      </c>
    </row>
    <row r="66" spans="1:68" x14ac:dyDescent="0.3">
      <c r="A66" s="137"/>
      <c r="B66" s="138" t="s">
        <v>250</v>
      </c>
      <c r="C66" s="138">
        <v>1408</v>
      </c>
      <c r="D66" s="139" t="s">
        <v>491</v>
      </c>
      <c r="E66" s="153" t="s">
        <v>492</v>
      </c>
      <c r="F66" s="140" t="s">
        <v>493</v>
      </c>
      <c r="G66" s="141" t="s">
        <v>254</v>
      </c>
      <c r="H66" s="142">
        <v>3.8100000000000002E-2</v>
      </c>
      <c r="I66" s="142">
        <v>1.2E-2</v>
      </c>
      <c r="J66" s="143" t="s">
        <v>490</v>
      </c>
      <c r="K66" s="143" t="s">
        <v>463</v>
      </c>
      <c r="L66" s="144">
        <v>108</v>
      </c>
      <c r="M66" s="145" t="s">
        <v>79</v>
      </c>
      <c r="N66" s="146" t="s">
        <v>257</v>
      </c>
      <c r="O66" s="147">
        <f t="shared" si="0"/>
        <v>0.04</v>
      </c>
      <c r="P66" s="148" t="s">
        <v>335</v>
      </c>
      <c r="Q66" s="149">
        <v>179.16</v>
      </c>
      <c r="R66" s="150">
        <v>247.68</v>
      </c>
      <c r="S66" s="151">
        <v>30049069</v>
      </c>
      <c r="T66" s="152">
        <v>1</v>
      </c>
      <c r="U66" s="144" t="s">
        <v>336</v>
      </c>
      <c r="V66" s="130">
        <v>188.21</v>
      </c>
      <c r="W66" s="130">
        <v>259.42788301830097</v>
      </c>
      <c r="X66" s="130">
        <v>247.4076293972052</v>
      </c>
      <c r="Y66" s="130">
        <v>341.02564973749168</v>
      </c>
      <c r="Z66" s="131">
        <v>244.42857142857144</v>
      </c>
      <c r="AA66" s="131">
        <v>337.92266153090895</v>
      </c>
      <c r="AB66" s="130">
        <v>245.81154221617223</v>
      </c>
      <c r="AC66" s="130">
        <v>338.82560979015608</v>
      </c>
      <c r="AD66" s="131">
        <v>242.8516129032258</v>
      </c>
      <c r="AE66" s="131">
        <v>335.75414532004902</v>
      </c>
      <c r="AF66" s="130">
        <v>244.23578256055808</v>
      </c>
      <c r="AG66" s="130">
        <v>336.65358921950826</v>
      </c>
      <c r="AH66" s="131">
        <v>241.2948717948718</v>
      </c>
      <c r="AI66" s="131">
        <v>333.54897538873439</v>
      </c>
      <c r="AJ66" s="130">
        <v>241.14411651861852</v>
      </c>
      <c r="AK66" s="130">
        <v>332.3920495762377</v>
      </c>
      <c r="AL66" s="131">
        <v>238.24050632911391</v>
      </c>
      <c r="AM66" s="131">
        <v>329.34956896107775</v>
      </c>
      <c r="AN66" s="130">
        <v>239.62745726098132</v>
      </c>
      <c r="AO66" s="130">
        <v>330.30149274892284</v>
      </c>
      <c r="AP66" s="131">
        <v>236.74213836477986</v>
      </c>
      <c r="AQ66" s="131">
        <v>327.26499203537389</v>
      </c>
      <c r="AR66" s="130">
        <v>238.12980800396727</v>
      </c>
      <c r="AS66" s="130">
        <v>328.23713922758452</v>
      </c>
      <c r="AT66" s="131">
        <v>235.26249999999999</v>
      </c>
      <c r="AU66" s="131">
        <v>325.20630664652572</v>
      </c>
      <c r="AV66" s="130">
        <v>236.65079231192047</v>
      </c>
      <c r="AW66" s="130">
        <v>326.19847013487669</v>
      </c>
      <c r="AX66" s="131">
        <v>233.80124223602488</v>
      </c>
      <c r="AY66" s="131">
        <v>323.21293586814937</v>
      </c>
      <c r="AZ66" s="130">
        <v>235.19003374918498</v>
      </c>
      <c r="BA66" s="130">
        <v>324.18496659345311</v>
      </c>
      <c r="BB66" s="131">
        <v>232.35802469135803</v>
      </c>
      <c r="BC66" s="131">
        <v>321.20459976105138</v>
      </c>
      <c r="BD66" s="130">
        <v>232.32178226902442</v>
      </c>
      <c r="BE66" s="130">
        <v>321.14300420633725</v>
      </c>
      <c r="BF66" s="131">
        <v>229.52439024390245</v>
      </c>
      <c r="BG66" s="131">
        <v>317.27798039662639</v>
      </c>
      <c r="BH66" s="130">
        <v>229.52279494955022</v>
      </c>
      <c r="BI66" s="130">
        <v>317.27390855920368</v>
      </c>
      <c r="BJ66" s="131">
        <v>226.75903614457835</v>
      </c>
      <c r="BK66" s="131">
        <v>313.45722033432878</v>
      </c>
      <c r="BL66" s="130">
        <v>216.48174630424003</v>
      </c>
      <c r="BM66" s="130">
        <v>299.24700854555698</v>
      </c>
      <c r="BN66" s="131">
        <v>213.875</v>
      </c>
      <c r="BO66" s="131">
        <v>295.67734138972804</v>
      </c>
    </row>
    <row r="67" spans="1:68" x14ac:dyDescent="0.3">
      <c r="A67" s="137" t="s">
        <v>206</v>
      </c>
      <c r="B67" s="138" t="s">
        <v>250</v>
      </c>
      <c r="C67" s="138">
        <v>2391</v>
      </c>
      <c r="D67" s="139" t="s">
        <v>494</v>
      </c>
      <c r="E67" s="153" t="s">
        <v>495</v>
      </c>
      <c r="F67" s="140" t="s">
        <v>496</v>
      </c>
      <c r="G67" s="141" t="s">
        <v>290</v>
      </c>
      <c r="H67" s="142">
        <v>2.47E-2</v>
      </c>
      <c r="I67" s="142">
        <v>1.2E-2</v>
      </c>
      <c r="J67" s="143" t="s">
        <v>497</v>
      </c>
      <c r="K67" s="143" t="s">
        <v>498</v>
      </c>
      <c r="L67" s="144">
        <v>180</v>
      </c>
      <c r="M67" s="145" t="s">
        <v>84</v>
      </c>
      <c r="N67" s="146" t="s">
        <v>257</v>
      </c>
      <c r="O67" s="154">
        <f t="shared" si="0"/>
        <v>0.04</v>
      </c>
      <c r="P67" s="148" t="s">
        <v>335</v>
      </c>
      <c r="Q67" s="149">
        <v>61.7</v>
      </c>
      <c r="R67" s="150">
        <v>85.3</v>
      </c>
      <c r="S67" s="151">
        <v>30049029</v>
      </c>
      <c r="T67" s="152">
        <v>1</v>
      </c>
      <c r="U67" s="144" t="s">
        <v>401</v>
      </c>
      <c r="V67" s="130">
        <v>63.98</v>
      </c>
      <c r="W67" s="130">
        <v>88.189766513526877</v>
      </c>
      <c r="X67" s="130">
        <v>84.10363050631301</v>
      </c>
      <c r="Y67" s="130">
        <v>115.92809529996376</v>
      </c>
      <c r="Z67" s="131">
        <v>83.090909090909079</v>
      </c>
      <c r="AA67" s="131">
        <v>114.87323672890682</v>
      </c>
      <c r="AB67" s="130">
        <v>83.561057397890607</v>
      </c>
      <c r="AC67" s="130">
        <v>115.18021477873384</v>
      </c>
      <c r="AD67" s="131">
        <v>82.554838709677412</v>
      </c>
      <c r="AE67" s="131">
        <v>114.13607256562742</v>
      </c>
      <c r="AF67" s="130">
        <v>83.025394418679241</v>
      </c>
      <c r="AG67" s="130">
        <v>114.44185915093468</v>
      </c>
      <c r="AH67" s="131">
        <v>82.025641025641022</v>
      </c>
      <c r="AI67" s="131">
        <v>113.38644835753269</v>
      </c>
      <c r="AJ67" s="130">
        <v>81.974414951822354</v>
      </c>
      <c r="AK67" s="130">
        <v>112.99319341488247</v>
      </c>
      <c r="AL67" s="131">
        <v>80.987341772151893</v>
      </c>
      <c r="AM67" s="131">
        <v>111.95890453286091</v>
      </c>
      <c r="AN67" s="130">
        <v>81.458842533465329</v>
      </c>
      <c r="AO67" s="130">
        <v>112.28253053279869</v>
      </c>
      <c r="AP67" s="131">
        <v>80.477987421383645</v>
      </c>
      <c r="AQ67" s="131">
        <v>111.25027464227841</v>
      </c>
      <c r="AR67" s="130">
        <v>80.949732365574164</v>
      </c>
      <c r="AS67" s="130">
        <v>111.58077518994179</v>
      </c>
      <c r="AT67" s="131">
        <v>79.974999999999994</v>
      </c>
      <c r="AU67" s="131">
        <v>110.55044630595991</v>
      </c>
      <c r="AV67" s="130">
        <v>80.446956482793126</v>
      </c>
      <c r="AW67" s="130">
        <v>110.88775099939643</v>
      </c>
      <c r="AX67" s="131">
        <v>79.478260869565219</v>
      </c>
      <c r="AY67" s="131">
        <v>109.8728209810541</v>
      </c>
      <c r="AZ67" s="130">
        <v>79.950386919766444</v>
      </c>
      <c r="BA67" s="130">
        <v>110.20328157424721</v>
      </c>
      <c r="BB67" s="131">
        <v>78.987654320987644</v>
      </c>
      <c r="BC67" s="131">
        <v>109.19010835084249</v>
      </c>
      <c r="BD67" s="130">
        <v>78.975354891553124</v>
      </c>
      <c r="BE67" s="130">
        <v>109.16919834389803</v>
      </c>
      <c r="BF67" s="131">
        <v>78.024390243902431</v>
      </c>
      <c r="BG67" s="131">
        <v>107.85529560478271</v>
      </c>
      <c r="BH67" s="130">
        <v>78.023868488799636</v>
      </c>
      <c r="BI67" s="130">
        <v>107.85393983108283</v>
      </c>
      <c r="BJ67" s="131">
        <v>77.084337349397586</v>
      </c>
      <c r="BK67" s="131">
        <v>106.55646860948065</v>
      </c>
      <c r="BL67" s="130">
        <v>73.590700686528081</v>
      </c>
      <c r="BM67" s="130">
        <v>101.72588411341577</v>
      </c>
      <c r="BN67" s="131">
        <v>72.704545454545453</v>
      </c>
      <c r="BO67" s="131">
        <v>100.51238670694862</v>
      </c>
    </row>
    <row r="68" spans="1:68" x14ac:dyDescent="0.3">
      <c r="A68" s="137" t="s">
        <v>206</v>
      </c>
      <c r="B68" s="138" t="s">
        <v>250</v>
      </c>
      <c r="C68" s="138">
        <v>2392</v>
      </c>
      <c r="D68" s="139" t="s">
        <v>499</v>
      </c>
      <c r="E68" s="153" t="s">
        <v>500</v>
      </c>
      <c r="F68" s="140" t="s">
        <v>501</v>
      </c>
      <c r="G68" s="141" t="s">
        <v>290</v>
      </c>
      <c r="H68" s="142">
        <v>2.47E-2</v>
      </c>
      <c r="I68" s="142">
        <v>1.2E-2</v>
      </c>
      <c r="J68" s="143" t="s">
        <v>497</v>
      </c>
      <c r="K68" s="143" t="s">
        <v>502</v>
      </c>
      <c r="L68" s="144">
        <v>60</v>
      </c>
      <c r="M68" s="145" t="s">
        <v>84</v>
      </c>
      <c r="N68" s="146" t="s">
        <v>257</v>
      </c>
      <c r="O68" s="154">
        <f t="shared" si="0"/>
        <v>0.04</v>
      </c>
      <c r="P68" s="148" t="s">
        <v>335</v>
      </c>
      <c r="Q68" s="149">
        <v>123.43</v>
      </c>
      <c r="R68" s="150">
        <v>170.64</v>
      </c>
      <c r="S68" s="151">
        <v>30049029</v>
      </c>
      <c r="T68" s="152">
        <v>1</v>
      </c>
      <c r="U68" s="144" t="s">
        <v>401</v>
      </c>
      <c r="V68" s="130">
        <v>127.99</v>
      </c>
      <c r="W68" s="130">
        <v>176.42088490256808</v>
      </c>
      <c r="X68" s="130">
        <v>168.24815418791272</v>
      </c>
      <c r="Y68" s="130">
        <v>231.91255758305553</v>
      </c>
      <c r="Z68" s="131">
        <v>166.22077922077921</v>
      </c>
      <c r="AA68" s="131">
        <v>229.80033711992473</v>
      </c>
      <c r="AB68" s="130">
        <v>167.16274415918375</v>
      </c>
      <c r="AC68" s="130">
        <v>230.41643290338925</v>
      </c>
      <c r="AD68" s="131">
        <v>165.14838709677417</v>
      </c>
      <c r="AE68" s="131">
        <v>228.32566313964759</v>
      </c>
      <c r="AF68" s="130">
        <v>166.09115774874519</v>
      </c>
      <c r="AG68" s="130">
        <v>228.93936264181306</v>
      </c>
      <c r="AH68" s="131">
        <v>164.08974358974359</v>
      </c>
      <c r="AI68" s="131">
        <v>226.82606322726804</v>
      </c>
      <c r="AJ68" s="130">
        <v>163.98868780394542</v>
      </c>
      <c r="AK68" s="130">
        <v>226.04132679414818</v>
      </c>
      <c r="AL68" s="131">
        <v>162.01265822784808</v>
      </c>
      <c r="AM68" s="131">
        <v>223.97030620757843</v>
      </c>
      <c r="AN68" s="130">
        <v>162.95729228372161</v>
      </c>
      <c r="AO68" s="130">
        <v>224.61965548887099</v>
      </c>
      <c r="AP68" s="131">
        <v>160.99371069182388</v>
      </c>
      <c r="AQ68" s="131">
        <v>222.55271415231655</v>
      </c>
      <c r="AR68" s="130">
        <v>161.93882440652865</v>
      </c>
      <c r="AS68" s="130">
        <v>223.21580359310394</v>
      </c>
      <c r="AT68" s="131">
        <v>159.98749999999998</v>
      </c>
      <c r="AU68" s="131">
        <v>221.15272933260093</v>
      </c>
      <c r="AV68" s="130">
        <v>160.93302817943527</v>
      </c>
      <c r="AW68" s="130">
        <v>221.82941824725287</v>
      </c>
      <c r="AX68" s="131">
        <v>158.99378881987579</v>
      </c>
      <c r="AY68" s="131">
        <v>219.79716094662575</v>
      </c>
      <c r="AZ68" s="130">
        <v>159.93964760951008</v>
      </c>
      <c r="BA68" s="130">
        <v>220.46014659172337</v>
      </c>
      <c r="BB68" s="131">
        <v>158.01234567901233</v>
      </c>
      <c r="BC68" s="131">
        <v>218.4314155646191</v>
      </c>
      <c r="BD68" s="130">
        <v>157.98910946943926</v>
      </c>
      <c r="BE68" s="130">
        <v>218.39147733528904</v>
      </c>
      <c r="BF68" s="131">
        <v>156.08536585365852</v>
      </c>
      <c r="BG68" s="131">
        <v>215.76116418343452</v>
      </c>
      <c r="BH68" s="130">
        <v>156.08567402872833</v>
      </c>
      <c r="BI68" s="130">
        <v>215.76032079984688</v>
      </c>
      <c r="BJ68" s="131">
        <v>154.20481927710844</v>
      </c>
      <c r="BK68" s="131">
        <v>213.162901177359</v>
      </c>
      <c r="BL68" s="130">
        <v>147.21718291309824</v>
      </c>
      <c r="BM68" s="130">
        <v>203.50122975881541</v>
      </c>
      <c r="BN68" s="131">
        <v>145.44318181818181</v>
      </c>
      <c r="BO68" s="131">
        <v>201.0719033232628</v>
      </c>
    </row>
    <row r="69" spans="1:68" s="76" customFormat="1" x14ac:dyDescent="0.3">
      <c r="A69" s="137"/>
      <c r="B69" s="138" t="s">
        <v>250</v>
      </c>
      <c r="C69" s="138">
        <v>2300</v>
      </c>
      <c r="D69" s="139" t="s">
        <v>503</v>
      </c>
      <c r="E69" s="153" t="s">
        <v>504</v>
      </c>
      <c r="F69" s="140" t="s">
        <v>505</v>
      </c>
      <c r="G69" s="141" t="s">
        <v>254</v>
      </c>
      <c r="H69" s="142">
        <v>3.8100000000000002E-2</v>
      </c>
      <c r="I69" s="142">
        <v>1.2E-2</v>
      </c>
      <c r="J69" s="143" t="s">
        <v>506</v>
      </c>
      <c r="K69" s="143" t="s">
        <v>507</v>
      </c>
      <c r="L69" s="144">
        <v>55</v>
      </c>
      <c r="M69" s="145" t="s">
        <v>37</v>
      </c>
      <c r="N69" s="146" t="s">
        <v>257</v>
      </c>
      <c r="O69" s="154">
        <f t="shared" si="0"/>
        <v>0.12</v>
      </c>
      <c r="P69" s="148" t="s">
        <v>335</v>
      </c>
      <c r="Q69" s="149">
        <v>47.47</v>
      </c>
      <c r="R69" s="150">
        <v>65.62</v>
      </c>
      <c r="S69" s="151">
        <v>30049024</v>
      </c>
      <c r="T69" s="152">
        <v>5</v>
      </c>
      <c r="U69" s="144" t="s">
        <v>401</v>
      </c>
      <c r="V69" s="130">
        <v>49.86</v>
      </c>
      <c r="W69" s="130">
        <v>68.726817104789788</v>
      </c>
      <c r="X69" s="130">
        <v>65.552802899560902</v>
      </c>
      <c r="Y69" s="130">
        <v>90.357711503900035</v>
      </c>
      <c r="Z69" s="131">
        <v>64.753246753246756</v>
      </c>
      <c r="AA69" s="131">
        <v>89.521406428622925</v>
      </c>
      <c r="AB69" s="130">
        <v>65.129905721152582</v>
      </c>
      <c r="AC69" s="130">
        <v>89.774791788003512</v>
      </c>
      <c r="AD69" s="131">
        <v>64.335483870967735</v>
      </c>
      <c r="AE69" s="131">
        <v>88.946929948768101</v>
      </c>
      <c r="AF69" s="130">
        <v>64.71239449737493</v>
      </c>
      <c r="AG69" s="130">
        <v>89.19929604962077</v>
      </c>
      <c r="AH69" s="131">
        <v>63.92307692307692</v>
      </c>
      <c r="AI69" s="131">
        <v>88.362743280815565</v>
      </c>
      <c r="AJ69" s="130">
        <v>63.893230694009944</v>
      </c>
      <c r="AK69" s="130">
        <v>88.070164062201414</v>
      </c>
      <c r="AL69" s="131">
        <v>63.11392405063291</v>
      </c>
      <c r="AM69" s="131">
        <v>87.250249765683733</v>
      </c>
      <c r="AN69" s="130">
        <v>63.491378634621476</v>
      </c>
      <c r="AO69" s="130">
        <v>87.51625285103465</v>
      </c>
      <c r="AP69" s="131">
        <v>62.716981132075468</v>
      </c>
      <c r="AQ69" s="131">
        <v>86.698010216692751</v>
      </c>
      <c r="AR69" s="130">
        <v>63.094563440211687</v>
      </c>
      <c r="AS69" s="130">
        <v>86.969284433653925</v>
      </c>
      <c r="AT69" s="131">
        <v>62.324999999999996</v>
      </c>
      <c r="AU69" s="131">
        <v>86.152629772040655</v>
      </c>
      <c r="AV69" s="130">
        <v>62.702685370880019</v>
      </c>
      <c r="AW69" s="130">
        <v>86.429121328994171</v>
      </c>
      <c r="AX69" s="131">
        <v>61.937888198757769</v>
      </c>
      <c r="AY69" s="131">
        <v>85.624552268136256</v>
      </c>
      <c r="AZ69" s="130">
        <v>62.315644686725889</v>
      </c>
      <c r="BA69" s="130">
        <v>85.895626055990277</v>
      </c>
      <c r="BB69" s="131">
        <v>61.55555555555555</v>
      </c>
      <c r="BC69" s="131">
        <v>85.092510196514638</v>
      </c>
      <c r="BD69" s="130">
        <v>61.555676514348015</v>
      </c>
      <c r="BE69" s="130">
        <v>85.089631668200653</v>
      </c>
      <c r="BF69" s="131">
        <v>60.804878048780481</v>
      </c>
      <c r="BG69" s="131">
        <v>84.052282570404287</v>
      </c>
      <c r="BH69" s="130">
        <v>60.814060483674645</v>
      </c>
      <c r="BI69" s="130">
        <v>84.064481130304756</v>
      </c>
      <c r="BJ69" s="131">
        <v>60.07228915662651</v>
      </c>
      <c r="BK69" s="131">
        <v>83.040098856966324</v>
      </c>
      <c r="BL69" s="130">
        <v>57.358721238347144</v>
      </c>
      <c r="BM69" s="130">
        <v>79.288097207287294</v>
      </c>
      <c r="BN69" s="131">
        <v>56.659090909090907</v>
      </c>
      <c r="BO69" s="131">
        <v>78.32990936555889</v>
      </c>
      <c r="BP69" s="83"/>
    </row>
    <row r="70" spans="1:68" x14ac:dyDescent="0.3">
      <c r="A70" s="137"/>
      <c r="B70" s="138" t="s">
        <v>250</v>
      </c>
      <c r="C70" s="138">
        <v>2298</v>
      </c>
      <c r="D70" s="139" t="s">
        <v>508</v>
      </c>
      <c r="E70" s="153" t="s">
        <v>509</v>
      </c>
      <c r="F70" s="140" t="s">
        <v>510</v>
      </c>
      <c r="G70" s="141" t="s">
        <v>254</v>
      </c>
      <c r="H70" s="142">
        <v>3.8100000000000002E-2</v>
      </c>
      <c r="I70" s="142">
        <v>1.2E-2</v>
      </c>
      <c r="J70" s="143" t="s">
        <v>511</v>
      </c>
      <c r="K70" s="143" t="s">
        <v>507</v>
      </c>
      <c r="L70" s="144">
        <v>77</v>
      </c>
      <c r="M70" s="145" t="s">
        <v>37</v>
      </c>
      <c r="N70" s="146" t="s">
        <v>257</v>
      </c>
      <c r="O70" s="154">
        <f t="shared" si="0"/>
        <v>0.12</v>
      </c>
      <c r="P70" s="148" t="s">
        <v>335</v>
      </c>
      <c r="Q70" s="149">
        <v>34.24</v>
      </c>
      <c r="R70" s="150">
        <v>47.33</v>
      </c>
      <c r="S70" s="151">
        <v>30049024</v>
      </c>
      <c r="T70" s="152">
        <v>5</v>
      </c>
      <c r="U70" s="144" t="s">
        <v>401</v>
      </c>
      <c r="V70" s="130">
        <v>35.97</v>
      </c>
      <c r="W70" s="130">
        <v>49.580898741662423</v>
      </c>
      <c r="X70" s="130">
        <v>47.283083448092803</v>
      </c>
      <c r="Y70" s="130">
        <v>65.174806022615073</v>
      </c>
      <c r="Z70" s="131">
        <v>46.714285714285708</v>
      </c>
      <c r="AA70" s="131">
        <v>64.582530871190656</v>
      </c>
      <c r="AB70" s="130">
        <v>46.978048702175357</v>
      </c>
      <c r="AC70" s="130">
        <v>64.754347394591107</v>
      </c>
      <c r="AD70" s="131">
        <v>46.412903225806446</v>
      </c>
      <c r="AE70" s="131">
        <v>64.168092062919939</v>
      </c>
      <c r="AF70" s="130">
        <v>46.676898832738942</v>
      </c>
      <c r="AG70" s="130">
        <v>64.339243664188231</v>
      </c>
      <c r="AH70" s="131">
        <v>46.115384615384613</v>
      </c>
      <c r="AI70" s="131">
        <v>63.746648130985477</v>
      </c>
      <c r="AJ70" s="130">
        <v>46.086037896838015</v>
      </c>
      <c r="AK70" s="130">
        <v>63.524803401933355</v>
      </c>
      <c r="AL70" s="131">
        <v>45.531645569620252</v>
      </c>
      <c r="AM70" s="131">
        <v>62.944073086073892</v>
      </c>
      <c r="AN70" s="130">
        <v>45.796182946059389</v>
      </c>
      <c r="AO70" s="130">
        <v>63.125268540539842</v>
      </c>
      <c r="AP70" s="131">
        <v>45.245283018867923</v>
      </c>
      <c r="AQ70" s="131">
        <v>62.545676443931768</v>
      </c>
      <c r="AR70" s="130">
        <v>45.509961074212093</v>
      </c>
      <c r="AS70" s="130">
        <v>62.730741500069733</v>
      </c>
      <c r="AT70" s="131">
        <v>44.962499999999999</v>
      </c>
      <c r="AU70" s="131">
        <v>62.152228096676744</v>
      </c>
      <c r="AV70" s="130">
        <v>45.227300339139077</v>
      </c>
      <c r="AW70" s="130">
        <v>62.341123115752275</v>
      </c>
      <c r="AX70" s="131">
        <v>44.683229813664596</v>
      </c>
      <c r="AY70" s="131">
        <v>61.771262436519478</v>
      </c>
      <c r="AZ70" s="130">
        <v>44.948128798683264</v>
      </c>
      <c r="BA70" s="130">
        <v>61.956314222816673</v>
      </c>
      <c r="BB70" s="131">
        <v>44.407407407407405</v>
      </c>
      <c r="BC70" s="131">
        <v>61.387436658015076</v>
      </c>
      <c r="BD70" s="130">
        <v>44.399965532995068</v>
      </c>
      <c r="BE70" s="130">
        <v>61.37495235557595</v>
      </c>
      <c r="BF70" s="131">
        <v>43.865853658536579</v>
      </c>
      <c r="BG70" s="131">
        <v>60.636995669022106</v>
      </c>
      <c r="BH70" s="130">
        <v>43.865039624205181</v>
      </c>
      <c r="BI70" s="130">
        <v>60.635513669720559</v>
      </c>
      <c r="BJ70" s="131">
        <v>43.337349397590366</v>
      </c>
      <c r="BK70" s="131">
        <v>59.906786118834319</v>
      </c>
      <c r="BL70" s="130">
        <v>41.372711506235646</v>
      </c>
      <c r="BM70" s="130">
        <v>57.190319114757038</v>
      </c>
      <c r="BN70" s="131">
        <v>40.875</v>
      </c>
      <c r="BO70" s="131">
        <v>56.508761329305131</v>
      </c>
    </row>
    <row r="71" spans="1:68" x14ac:dyDescent="0.3">
      <c r="A71" s="137"/>
      <c r="B71" s="138" t="s">
        <v>250</v>
      </c>
      <c r="C71" s="138">
        <v>2299</v>
      </c>
      <c r="D71" s="139" t="s">
        <v>512</v>
      </c>
      <c r="E71" s="153" t="s">
        <v>513</v>
      </c>
      <c r="F71" s="140" t="s">
        <v>514</v>
      </c>
      <c r="G71" s="141" t="s">
        <v>254</v>
      </c>
      <c r="H71" s="142">
        <v>3.8100000000000002E-2</v>
      </c>
      <c r="I71" s="142">
        <v>1.2E-2</v>
      </c>
      <c r="J71" s="143" t="s">
        <v>515</v>
      </c>
      <c r="K71" s="143" t="s">
        <v>507</v>
      </c>
      <c r="L71" s="144">
        <v>55</v>
      </c>
      <c r="M71" s="145" t="s">
        <v>37</v>
      </c>
      <c r="N71" s="146" t="s">
        <v>257</v>
      </c>
      <c r="O71" s="154">
        <f t="shared" si="0"/>
        <v>0.12</v>
      </c>
      <c r="P71" s="148" t="s">
        <v>335</v>
      </c>
      <c r="Q71" s="149">
        <v>41.65</v>
      </c>
      <c r="R71" s="150">
        <v>57.58</v>
      </c>
      <c r="S71" s="151">
        <v>30049024</v>
      </c>
      <c r="T71" s="152">
        <v>5</v>
      </c>
      <c r="U71" s="144" t="s">
        <v>401</v>
      </c>
      <c r="V71" s="130">
        <v>43.75</v>
      </c>
      <c r="W71" s="130">
        <v>60.304818458374513</v>
      </c>
      <c r="X71" s="130">
        <v>57.515783458325508</v>
      </c>
      <c r="Y71" s="130">
        <v>79.279517255897133</v>
      </c>
      <c r="Z71" s="131">
        <v>56.81818181818182</v>
      </c>
      <c r="AA71" s="131">
        <v>78.55117391199866</v>
      </c>
      <c r="AB71" s="130">
        <v>57.144735059743105</v>
      </c>
      <c r="AC71" s="130">
        <v>78.768065682964959</v>
      </c>
      <c r="AD71" s="131">
        <v>56.451612903225808</v>
      </c>
      <c r="AE71" s="131">
        <v>78.047095572775859</v>
      </c>
      <c r="AF71" s="130">
        <v>56.778412277557742</v>
      </c>
      <c r="AG71" s="130">
        <v>78.263127880065412</v>
      </c>
      <c r="AH71" s="131">
        <v>56.089743589743591</v>
      </c>
      <c r="AI71" s="131">
        <v>77.534496962207797</v>
      </c>
      <c r="AJ71" s="130">
        <v>56.059681028133859</v>
      </c>
      <c r="AK71" s="130">
        <v>77.27243170825129</v>
      </c>
      <c r="AL71" s="131">
        <v>55.379746835443036</v>
      </c>
      <c r="AM71" s="131">
        <v>76.558331874221096</v>
      </c>
      <c r="AN71" s="130">
        <v>55.707097538065824</v>
      </c>
      <c r="AO71" s="130">
        <v>76.786432088594765</v>
      </c>
      <c r="AP71" s="131">
        <v>55.031446540880502</v>
      </c>
      <c r="AQ71" s="131">
        <v>76.073765482958436</v>
      </c>
      <c r="AR71" s="130">
        <v>55.358933374443168</v>
      </c>
      <c r="AS71" s="130">
        <v>76.306524050172456</v>
      </c>
      <c r="AT71" s="131">
        <v>54.6875</v>
      </c>
      <c r="AU71" s="131">
        <v>75.595217659983533</v>
      </c>
      <c r="AV71" s="130">
        <v>55.015101025851131</v>
      </c>
      <c r="AW71" s="130">
        <v>75.832586967613381</v>
      </c>
      <c r="AX71" s="131">
        <v>54.347826086956523</v>
      </c>
      <c r="AY71" s="131">
        <v>75.131852421399145</v>
      </c>
      <c r="AZ71" s="130">
        <v>54.675512980874942</v>
      </c>
      <c r="BA71" s="130">
        <v>75.36450021554657</v>
      </c>
      <c r="BB71" s="131">
        <v>54.012345679012341</v>
      </c>
      <c r="BC71" s="131">
        <v>74.665008445597991</v>
      </c>
      <c r="BD71" s="130">
        <v>54.008719756111127</v>
      </c>
      <c r="BE71" s="130">
        <v>74.657323761966666</v>
      </c>
      <c r="BF71" s="131">
        <v>53.353658536585364</v>
      </c>
      <c r="BG71" s="131">
        <v>73.752253559069146</v>
      </c>
      <c r="BH71" s="130">
        <v>53.358028631663139</v>
      </c>
      <c r="BI71" s="130">
        <v>73.757860524061371</v>
      </c>
      <c r="BJ71" s="131">
        <v>52.710843373493979</v>
      </c>
      <c r="BK71" s="131">
        <v>72.864105996636127</v>
      </c>
      <c r="BL71" s="130">
        <v>50.326326934425083</v>
      </c>
      <c r="BM71" s="130">
        <v>69.567079180187818</v>
      </c>
      <c r="BN71" s="131">
        <v>49.715909090909093</v>
      </c>
      <c r="BO71" s="131">
        <v>68.731117824773406</v>
      </c>
    </row>
    <row r="72" spans="1:68" x14ac:dyDescent="0.3">
      <c r="A72" s="137"/>
      <c r="B72" s="138" t="s">
        <v>250</v>
      </c>
      <c r="C72" s="138">
        <v>1977</v>
      </c>
      <c r="D72" s="139" t="s">
        <v>516</v>
      </c>
      <c r="E72" s="153" t="s">
        <v>517</v>
      </c>
      <c r="F72" s="140" t="s">
        <v>518</v>
      </c>
      <c r="G72" s="141" t="s">
        <v>290</v>
      </c>
      <c r="H72" s="142">
        <v>2.47E-2</v>
      </c>
      <c r="I72" s="142">
        <v>1.2E-2</v>
      </c>
      <c r="J72" s="143" t="s">
        <v>519</v>
      </c>
      <c r="K72" s="143" t="s">
        <v>520</v>
      </c>
      <c r="L72" s="144">
        <v>192</v>
      </c>
      <c r="M72" s="145" t="s">
        <v>147</v>
      </c>
      <c r="N72" s="146" t="s">
        <v>257</v>
      </c>
      <c r="O72" s="147">
        <f t="shared" si="0"/>
        <v>0.04</v>
      </c>
      <c r="P72" s="148" t="s">
        <v>335</v>
      </c>
      <c r="Q72" s="149">
        <v>128.94999999999999</v>
      </c>
      <c r="R72" s="150">
        <v>178.27</v>
      </c>
      <c r="S72" s="151">
        <v>30049069</v>
      </c>
      <c r="T72" s="152">
        <v>1</v>
      </c>
      <c r="U72" s="144" t="s">
        <v>401</v>
      </c>
      <c r="V72" s="130">
        <v>133.72</v>
      </c>
      <c r="W72" s="130">
        <v>184.31909312580206</v>
      </c>
      <c r="X72" s="130">
        <v>175.77249844066546</v>
      </c>
      <c r="Y72" s="130">
        <v>242.28408247861137</v>
      </c>
      <c r="Z72" s="131">
        <v>173.66233766233765</v>
      </c>
      <c r="AA72" s="131">
        <v>240.08829658314193</v>
      </c>
      <c r="AB72" s="130">
        <v>174.63854702525106</v>
      </c>
      <c r="AC72" s="130">
        <v>240.72104855296149</v>
      </c>
      <c r="AD72" s="131">
        <v>172.54193548387096</v>
      </c>
      <c r="AE72" s="131">
        <v>238.54760274266488</v>
      </c>
      <c r="AF72" s="130">
        <v>173.51903744390088</v>
      </c>
      <c r="AG72" s="130">
        <v>239.17792119145901</v>
      </c>
      <c r="AH72" s="131">
        <v>171.43589743589743</v>
      </c>
      <c r="AI72" s="131">
        <v>236.98086705797547</v>
      </c>
      <c r="AJ72" s="130">
        <v>171.3225414592786</v>
      </c>
      <c r="AK72" s="130">
        <v>236.15028024066598</v>
      </c>
      <c r="AL72" s="131">
        <v>169.26582278481013</v>
      </c>
      <c r="AM72" s="131">
        <v>233.99726030219074</v>
      </c>
      <c r="AN72" s="130">
        <v>170.24502017326338</v>
      </c>
      <c r="AO72" s="130">
        <v>234.66502937122181</v>
      </c>
      <c r="AP72" s="131">
        <v>168.20125786163521</v>
      </c>
      <c r="AQ72" s="131">
        <v>232.51620389442749</v>
      </c>
      <c r="AR72" s="130">
        <v>169.18100467651192</v>
      </c>
      <c r="AS72" s="130">
        <v>233.19839482565624</v>
      </c>
      <c r="AT72" s="131">
        <v>167.14999999999998</v>
      </c>
      <c r="AU72" s="131">
        <v>231.05354298269705</v>
      </c>
      <c r="AV72" s="130">
        <v>168.13022752765269</v>
      </c>
      <c r="AW72" s="130">
        <v>231.75000796389247</v>
      </c>
      <c r="AX72" s="131">
        <v>166.11180124223603</v>
      </c>
      <c r="AY72" s="131">
        <v>229.63728698947412</v>
      </c>
      <c r="AZ72" s="130">
        <v>167.09242128531409</v>
      </c>
      <c r="BA72" s="130">
        <v>230.31950014585368</v>
      </c>
      <c r="BB72" s="131">
        <v>165.0864197530864</v>
      </c>
      <c r="BC72" s="131">
        <v>228.21039838503685</v>
      </c>
      <c r="BD72" s="130">
        <v>165.05465175471267</v>
      </c>
      <c r="BE72" s="130">
        <v>228.1583164739975</v>
      </c>
      <c r="BF72" s="131">
        <v>163.07317073170731</v>
      </c>
      <c r="BG72" s="131">
        <v>225.42060219242802</v>
      </c>
      <c r="BH72" s="130">
        <v>163.06609143647827</v>
      </c>
      <c r="BI72" s="130">
        <v>225.40949013319491</v>
      </c>
      <c r="BJ72" s="131">
        <v>161.10843373493975</v>
      </c>
      <c r="BK72" s="131">
        <v>222.70601723131841</v>
      </c>
      <c r="BL72" s="130">
        <v>153.80098628083945</v>
      </c>
      <c r="BM72" s="130">
        <v>212.60215164384056</v>
      </c>
      <c r="BN72" s="131">
        <v>151.95454545454544</v>
      </c>
      <c r="BO72" s="131">
        <v>210.07371601208453</v>
      </c>
    </row>
    <row r="73" spans="1:68" x14ac:dyDescent="0.3">
      <c r="A73" s="137"/>
      <c r="B73" s="138" t="s">
        <v>250</v>
      </c>
      <c r="C73" s="138">
        <v>2263</v>
      </c>
      <c r="D73" s="139" t="s">
        <v>521</v>
      </c>
      <c r="E73" s="153" t="s">
        <v>522</v>
      </c>
      <c r="F73" s="140" t="s">
        <v>523</v>
      </c>
      <c r="G73" s="141" t="s">
        <v>290</v>
      </c>
      <c r="H73" s="142">
        <v>2.47E-2</v>
      </c>
      <c r="I73" s="142">
        <v>1.2E-2</v>
      </c>
      <c r="J73" s="143" t="s">
        <v>519</v>
      </c>
      <c r="K73" s="143" t="s">
        <v>524</v>
      </c>
      <c r="L73" s="144">
        <v>192</v>
      </c>
      <c r="M73" s="145" t="s">
        <v>147</v>
      </c>
      <c r="N73" s="146" t="s">
        <v>257</v>
      </c>
      <c r="O73" s="147">
        <f t="shared" si="0"/>
        <v>0.04</v>
      </c>
      <c r="P73" s="148" t="s">
        <v>335</v>
      </c>
      <c r="Q73" s="149">
        <v>138.16</v>
      </c>
      <c r="R73" s="150">
        <v>191.01</v>
      </c>
      <c r="S73" s="151">
        <v>30049069</v>
      </c>
      <c r="T73" s="152">
        <v>1</v>
      </c>
      <c r="U73" s="144" t="s">
        <v>401</v>
      </c>
      <c r="V73" s="130">
        <v>143.27000000000001</v>
      </c>
      <c r="W73" s="130">
        <v>197.48277349785866</v>
      </c>
      <c r="X73" s="130">
        <v>188.32670325368241</v>
      </c>
      <c r="Y73" s="130">
        <v>259.58874629891397</v>
      </c>
      <c r="Z73" s="131">
        <v>186.06493506493507</v>
      </c>
      <c r="AA73" s="131">
        <v>257.23489568850397</v>
      </c>
      <c r="AB73" s="130">
        <v>187.11176158983088</v>
      </c>
      <c r="AC73" s="130">
        <v>257.91407575088925</v>
      </c>
      <c r="AD73" s="131">
        <v>184.86451612903227</v>
      </c>
      <c r="AE73" s="131">
        <v>255.5841687476937</v>
      </c>
      <c r="AF73" s="130">
        <v>185.91229323962276</v>
      </c>
      <c r="AG73" s="130">
        <v>256.26073355418367</v>
      </c>
      <c r="AH73" s="131">
        <v>183.67948717948718</v>
      </c>
      <c r="AI73" s="131">
        <v>253.90554010915457</v>
      </c>
      <c r="AJ73" s="130">
        <v>183.55891685160091</v>
      </c>
      <c r="AK73" s="130">
        <v>253.01684930632354</v>
      </c>
      <c r="AL73" s="131">
        <v>181.35443037974684</v>
      </c>
      <c r="AM73" s="131">
        <v>250.70885045987785</v>
      </c>
      <c r="AN73" s="130">
        <v>182.40443572809673</v>
      </c>
      <c r="AO73" s="130">
        <v>251.42551731623118</v>
      </c>
      <c r="AP73" s="131">
        <v>180.21383647798743</v>
      </c>
      <c r="AQ73" s="131">
        <v>249.12202013127899</v>
      </c>
      <c r="AR73" s="130">
        <v>181.26442501827756</v>
      </c>
      <c r="AS73" s="130">
        <v>249.85413128431696</v>
      </c>
      <c r="AT73" s="131">
        <v>179.08750000000001</v>
      </c>
      <c r="AU73" s="131">
        <v>247.55489906619064</v>
      </c>
      <c r="AV73" s="130">
        <v>180.13859817929819</v>
      </c>
      <c r="AW73" s="130">
        <v>248.302296241112</v>
      </c>
      <c r="AX73" s="131">
        <v>177.97515527950313</v>
      </c>
      <c r="AY73" s="131">
        <v>246.03749706088814</v>
      </c>
      <c r="AZ73" s="130">
        <v>179.02666866831331</v>
      </c>
      <c r="BA73" s="130">
        <v>246.76961721714738</v>
      </c>
      <c r="BB73" s="131">
        <v>176.87654320987653</v>
      </c>
      <c r="BC73" s="131">
        <v>244.50870308573312</v>
      </c>
      <c r="BD73" s="130">
        <v>176.84335545894618</v>
      </c>
      <c r="BE73" s="130">
        <v>244.45407525434283</v>
      </c>
      <c r="BF73" s="131">
        <v>174.71951219512195</v>
      </c>
      <c r="BG73" s="131">
        <v>241.51966554075057</v>
      </c>
      <c r="BH73" s="130">
        <v>174.71276613310465</v>
      </c>
      <c r="BI73" s="130">
        <v>241.50891940133553</v>
      </c>
      <c r="BJ73" s="131">
        <v>172.61445783132532</v>
      </c>
      <c r="BK73" s="131">
        <v>238.61121065458417</v>
      </c>
      <c r="BL73" s="130">
        <v>164.78591907375559</v>
      </c>
      <c r="BM73" s="130">
        <v>227.78684196287722</v>
      </c>
      <c r="BN73" s="131">
        <v>162.80681818181819</v>
      </c>
      <c r="BO73" s="131">
        <v>225.07673716012081</v>
      </c>
    </row>
    <row r="74" spans="1:68" x14ac:dyDescent="0.3">
      <c r="A74" s="137"/>
      <c r="B74" s="138" t="s">
        <v>250</v>
      </c>
      <c r="C74" s="138">
        <v>1980</v>
      </c>
      <c r="D74" s="139" t="s">
        <v>525</v>
      </c>
      <c r="E74" s="153" t="s">
        <v>526</v>
      </c>
      <c r="F74" s="140" t="s">
        <v>527</v>
      </c>
      <c r="G74" s="141" t="s">
        <v>290</v>
      </c>
      <c r="H74" s="142">
        <v>2.47E-2</v>
      </c>
      <c r="I74" s="142">
        <v>1.2E-2</v>
      </c>
      <c r="J74" s="143" t="s">
        <v>528</v>
      </c>
      <c r="K74" s="143" t="s">
        <v>520</v>
      </c>
      <c r="L74" s="144">
        <v>192</v>
      </c>
      <c r="M74" s="145" t="s">
        <v>147</v>
      </c>
      <c r="N74" s="146" t="s">
        <v>257</v>
      </c>
      <c r="O74" s="147">
        <f t="shared" ref="O74:O97" si="1">IF(T74=1,4%,IF(N74="RJ",22,IF(OR(N74="MG",N74="SP",N74="SC",N74="PR"),12%,7%)))</f>
        <v>0.04</v>
      </c>
      <c r="P74" s="148" t="s">
        <v>335</v>
      </c>
      <c r="Q74" s="149">
        <v>148.07</v>
      </c>
      <c r="R74" s="150">
        <v>204.69</v>
      </c>
      <c r="S74" s="151">
        <v>30049069</v>
      </c>
      <c r="T74" s="152">
        <v>1</v>
      </c>
      <c r="U74" s="144" t="s">
        <v>401</v>
      </c>
      <c r="V74" s="130">
        <v>153.54</v>
      </c>
      <c r="W74" s="130">
        <v>211.63889888225879</v>
      </c>
      <c r="X74" s="130">
        <v>201.83508215672234</v>
      </c>
      <c r="Y74" s="130">
        <v>278.20863972553701</v>
      </c>
      <c r="Z74" s="131">
        <v>199.40259740259739</v>
      </c>
      <c r="AA74" s="131">
        <v>275.67422268453197</v>
      </c>
      <c r="AB74" s="130">
        <v>200.53299463380327</v>
      </c>
      <c r="AC74" s="130">
        <v>276.41384768698731</v>
      </c>
      <c r="AD74" s="131">
        <v>198.11612903225804</v>
      </c>
      <c r="AE74" s="131">
        <v>273.90516695414868</v>
      </c>
      <c r="AF74" s="130">
        <v>199.24749030103462</v>
      </c>
      <c r="AG74" s="130">
        <v>274.64191384892865</v>
      </c>
      <c r="AH74" s="131">
        <v>196.84615384615384</v>
      </c>
      <c r="AI74" s="131">
        <v>272.10620945319738</v>
      </c>
      <c r="AJ74" s="130">
        <v>196.72530991760675</v>
      </c>
      <c r="AK74" s="130">
        <v>271.16535087425683</v>
      </c>
      <c r="AL74" s="131">
        <v>194.35443037974682</v>
      </c>
      <c r="AM74" s="131">
        <v>268.68037202212355</v>
      </c>
      <c r="AN74" s="130">
        <v>195.48801967471979</v>
      </c>
      <c r="AO74" s="130">
        <v>269.45987513762566</v>
      </c>
      <c r="AP74" s="131">
        <v>193.1320754716981</v>
      </c>
      <c r="AQ74" s="131">
        <v>266.97979319436428</v>
      </c>
      <c r="AR74" s="130">
        <v>194.26623778558456</v>
      </c>
      <c r="AS74" s="130">
        <v>267.77577605145353</v>
      </c>
      <c r="AT74" s="131">
        <v>191.92499999999998</v>
      </c>
      <c r="AU74" s="131">
        <v>265.30033644603134</v>
      </c>
      <c r="AV74" s="130">
        <v>193.05965715408718</v>
      </c>
      <c r="AW74" s="130">
        <v>266.11263031573145</v>
      </c>
      <c r="AX74" s="131">
        <v>190.73291925465838</v>
      </c>
      <c r="AY74" s="131">
        <v>263.67416276072282</v>
      </c>
      <c r="AZ74" s="130">
        <v>191.86797068411374</v>
      </c>
      <c r="BA74" s="130">
        <v>264.47001463045035</v>
      </c>
      <c r="BB74" s="131">
        <v>189.55555555555554</v>
      </c>
      <c r="BC74" s="131">
        <v>262.03578049684836</v>
      </c>
      <c r="BD74" s="130">
        <v>189.52805184428317</v>
      </c>
      <c r="BE74" s="130">
        <v>261.98838247619096</v>
      </c>
      <c r="BF74" s="131">
        <v>187.24390243902437</v>
      </c>
      <c r="BG74" s="131">
        <v>258.83248026193087</v>
      </c>
      <c r="BH74" s="130">
        <v>187.24463868940944</v>
      </c>
      <c r="BI74" s="130">
        <v>258.8319752153717</v>
      </c>
      <c r="BJ74" s="131">
        <v>184.98795180722891</v>
      </c>
      <c r="BK74" s="131">
        <v>255.71553907939449</v>
      </c>
      <c r="BL74" s="130">
        <v>176.60575446765338</v>
      </c>
      <c r="BM74" s="130">
        <v>244.12563469486994</v>
      </c>
      <c r="BN74" s="131">
        <v>174.47727272727272</v>
      </c>
      <c r="BO74" s="131">
        <v>241.21087613293048</v>
      </c>
    </row>
    <row r="75" spans="1:68" x14ac:dyDescent="0.3">
      <c r="A75" s="137"/>
      <c r="B75" s="138" t="s">
        <v>250</v>
      </c>
      <c r="C75" s="138">
        <v>2264</v>
      </c>
      <c r="D75" s="139" t="s">
        <v>529</v>
      </c>
      <c r="E75" s="153" t="s">
        <v>530</v>
      </c>
      <c r="F75" s="140" t="s">
        <v>531</v>
      </c>
      <c r="G75" s="141" t="s">
        <v>290</v>
      </c>
      <c r="H75" s="142">
        <v>2.47E-2</v>
      </c>
      <c r="I75" s="142">
        <v>1.2E-2</v>
      </c>
      <c r="J75" s="143" t="s">
        <v>528</v>
      </c>
      <c r="K75" s="143" t="s">
        <v>524</v>
      </c>
      <c r="L75" s="144">
        <v>192</v>
      </c>
      <c r="M75" s="145" t="s">
        <v>147</v>
      </c>
      <c r="N75" s="146" t="s">
        <v>257</v>
      </c>
      <c r="O75" s="147">
        <f t="shared" si="1"/>
        <v>0.04</v>
      </c>
      <c r="P75" s="148" t="s">
        <v>335</v>
      </c>
      <c r="Q75" s="149">
        <v>158.63999999999999</v>
      </c>
      <c r="R75" s="150">
        <v>219.31</v>
      </c>
      <c r="S75" s="151">
        <v>30049069</v>
      </c>
      <c r="T75" s="152">
        <v>1</v>
      </c>
      <c r="U75" s="144" t="s">
        <v>401</v>
      </c>
      <c r="V75" s="130">
        <v>164.5</v>
      </c>
      <c r="W75" s="130">
        <v>226.74611740348814</v>
      </c>
      <c r="X75" s="130">
        <v>216.24311091606958</v>
      </c>
      <c r="Y75" s="130">
        <v>298.06860678097644</v>
      </c>
      <c r="Z75" s="131">
        <v>213.63636363636363</v>
      </c>
      <c r="AA75" s="131">
        <v>295.35241390911494</v>
      </c>
      <c r="AB75" s="130">
        <v>214.8480736726315</v>
      </c>
      <c r="AC75" s="130">
        <v>296.1456932333603</v>
      </c>
      <c r="AD75" s="131">
        <v>212.25806451612902</v>
      </c>
      <c r="AE75" s="131">
        <v>293.45707935363725</v>
      </c>
      <c r="AF75" s="130">
        <v>213.47080341295418</v>
      </c>
      <c r="AG75" s="130">
        <v>294.24726962243557</v>
      </c>
      <c r="AH75" s="131">
        <v>210.89743589743588</v>
      </c>
      <c r="AI75" s="131">
        <v>291.52970857790132</v>
      </c>
      <c r="AJ75" s="130">
        <v>210.76857679022848</v>
      </c>
      <c r="AK75" s="130">
        <v>290.52253165862163</v>
      </c>
      <c r="AL75" s="131">
        <v>208.22784810126581</v>
      </c>
      <c r="AM75" s="131">
        <v>287.85932784707131</v>
      </c>
      <c r="AN75" s="130">
        <v>209.44296239074453</v>
      </c>
      <c r="AO75" s="130">
        <v>288.69531027104017</v>
      </c>
      <c r="AP75" s="131">
        <v>206.91823899371067</v>
      </c>
      <c r="AQ75" s="131">
        <v>286.03735821592369</v>
      </c>
      <c r="AR75" s="130">
        <v>208.13396341125906</v>
      </c>
      <c r="AS75" s="130">
        <v>286.89099150943861</v>
      </c>
      <c r="AT75" s="131">
        <v>205.625</v>
      </c>
      <c r="AU75" s="131">
        <v>284.23801840153806</v>
      </c>
      <c r="AV75" s="130">
        <v>206.84125083355431</v>
      </c>
      <c r="AW75" s="130">
        <v>285.10912185647084</v>
      </c>
      <c r="AX75" s="131">
        <v>204.34782608695653</v>
      </c>
      <c r="AY75" s="131">
        <v>282.49576510446076</v>
      </c>
      <c r="AZ75" s="130">
        <v>205.56449563941243</v>
      </c>
      <c r="BA75" s="130">
        <v>283.34924779479053</v>
      </c>
      <c r="BB75" s="131">
        <v>203.0864197530864</v>
      </c>
      <c r="BC75" s="131">
        <v>280.74043175544841</v>
      </c>
      <c r="BD75" s="130">
        <v>203.05754132894629</v>
      </c>
      <c r="BE75" s="130">
        <v>280.69046394288461</v>
      </c>
      <c r="BF75" s="131">
        <v>200.60975609756096</v>
      </c>
      <c r="BG75" s="131">
        <v>277.30847338209998</v>
      </c>
      <c r="BH75" s="130">
        <v>200.61112637055385</v>
      </c>
      <c r="BI75" s="130">
        <v>277.30873605839508</v>
      </c>
      <c r="BJ75" s="131">
        <v>198.19277108433735</v>
      </c>
      <c r="BK75" s="131">
        <v>273.96903854735177</v>
      </c>
      <c r="BL75" s="130">
        <v>189.21278374247672</v>
      </c>
      <c r="BM75" s="130">
        <v>261.55258113050695</v>
      </c>
      <c r="BN75" s="131">
        <v>186.93181818181819</v>
      </c>
      <c r="BO75" s="131">
        <v>258.42900302114799</v>
      </c>
    </row>
    <row r="76" spans="1:68" s="76" customFormat="1" x14ac:dyDescent="0.3">
      <c r="A76" s="137"/>
      <c r="B76" s="138" t="s">
        <v>250</v>
      </c>
      <c r="C76" s="138">
        <v>1983</v>
      </c>
      <c r="D76" s="139" t="s">
        <v>532</v>
      </c>
      <c r="E76" s="153" t="s">
        <v>533</v>
      </c>
      <c r="F76" s="140" t="s">
        <v>534</v>
      </c>
      <c r="G76" s="141" t="s">
        <v>290</v>
      </c>
      <c r="H76" s="142">
        <v>2.47E-2</v>
      </c>
      <c r="I76" s="142">
        <v>1.2E-2</v>
      </c>
      <c r="J76" s="143" t="s">
        <v>535</v>
      </c>
      <c r="K76" s="143" t="s">
        <v>520</v>
      </c>
      <c r="L76" s="144">
        <v>192</v>
      </c>
      <c r="M76" s="145" t="s">
        <v>147</v>
      </c>
      <c r="N76" s="146" t="s">
        <v>257</v>
      </c>
      <c r="O76" s="147">
        <f t="shared" si="1"/>
        <v>0.04</v>
      </c>
      <c r="P76" s="148" t="s">
        <v>335</v>
      </c>
      <c r="Q76" s="149">
        <v>167.93</v>
      </c>
      <c r="R76" s="150">
        <v>232.16</v>
      </c>
      <c r="S76" s="151">
        <v>30049069</v>
      </c>
      <c r="T76" s="152">
        <v>1</v>
      </c>
      <c r="U76" s="144" t="s">
        <v>401</v>
      </c>
      <c r="V76" s="130">
        <v>174.14</v>
      </c>
      <c r="W76" s="130">
        <v>240.03385340208769</v>
      </c>
      <c r="X76" s="130">
        <v>228.90636419651767</v>
      </c>
      <c r="Y76" s="130">
        <v>315.52358255628701</v>
      </c>
      <c r="Z76" s="131">
        <v>226.15584415584414</v>
      </c>
      <c r="AA76" s="131">
        <v>312.66060400081017</v>
      </c>
      <c r="AB76" s="130">
        <v>227.42963320628471</v>
      </c>
      <c r="AC76" s="130">
        <v>313.48806268707892</v>
      </c>
      <c r="AD76" s="131">
        <v>224.69677419354835</v>
      </c>
      <c r="AE76" s="131">
        <v>310.65419938384429</v>
      </c>
      <c r="AF76" s="130">
        <v>225.97170963904057</v>
      </c>
      <c r="AG76" s="130">
        <v>311.47846689167676</v>
      </c>
      <c r="AH76" s="131">
        <v>223.25641025641022</v>
      </c>
      <c r="AI76" s="131">
        <v>308.61388116568833</v>
      </c>
      <c r="AJ76" s="130">
        <v>223.111239916686</v>
      </c>
      <c r="AK76" s="130">
        <v>307.53560729596779</v>
      </c>
      <c r="AL76" s="131">
        <v>220.43037974683543</v>
      </c>
      <c r="AM76" s="131">
        <v>304.72840943032821</v>
      </c>
      <c r="AN76" s="130">
        <v>221.70799719035381</v>
      </c>
      <c r="AO76" s="130">
        <v>305.60138334477926</v>
      </c>
      <c r="AP76" s="131">
        <v>219.04402515723268</v>
      </c>
      <c r="AQ76" s="131">
        <v>302.79966905605443</v>
      </c>
      <c r="AR76" s="130">
        <v>220.32234288737223</v>
      </c>
      <c r="AS76" s="130">
        <v>303.69140320335367</v>
      </c>
      <c r="AT76" s="131">
        <v>217.67499999999998</v>
      </c>
      <c r="AU76" s="131">
        <v>300.894884647075</v>
      </c>
      <c r="AV76" s="130">
        <v>218.95392872213043</v>
      </c>
      <c r="AW76" s="130">
        <v>301.80518679625021</v>
      </c>
      <c r="AX76" s="131">
        <v>216.32298136645963</v>
      </c>
      <c r="AY76" s="131">
        <v>299.05053212942732</v>
      </c>
      <c r="AZ76" s="130">
        <v>217.60240640901745</v>
      </c>
      <c r="BA76" s="130">
        <v>299.94225404802802</v>
      </c>
      <c r="BB76" s="131">
        <v>214.98765432098762</v>
      </c>
      <c r="BC76" s="131">
        <v>297.19233304494702</v>
      </c>
      <c r="BD76" s="130">
        <v>214.94864419673442</v>
      </c>
      <c r="BE76" s="130">
        <v>297.12777111654447</v>
      </c>
      <c r="BF76" s="131">
        <v>212.36585365853657</v>
      </c>
      <c r="BG76" s="131">
        <v>293.55925565202972</v>
      </c>
      <c r="BH76" s="130">
        <v>212.35896653685771</v>
      </c>
      <c r="BI76" s="130">
        <v>293.5480083603523</v>
      </c>
      <c r="BJ76" s="131">
        <v>209.80722891566265</v>
      </c>
      <c r="BK76" s="131">
        <v>290.02412384581061</v>
      </c>
      <c r="BL76" s="130">
        <v>200.29313397550501</v>
      </c>
      <c r="BM76" s="130">
        <v>276.86916886816709</v>
      </c>
      <c r="BN76" s="131">
        <v>197.88636363636363</v>
      </c>
      <c r="BO76" s="131">
        <v>273.57341389728089</v>
      </c>
      <c r="BP76" s="83"/>
    </row>
    <row r="77" spans="1:68" s="76" customFormat="1" x14ac:dyDescent="0.3">
      <c r="A77" s="137"/>
      <c r="B77" s="138" t="s">
        <v>250</v>
      </c>
      <c r="C77" s="138">
        <v>2262</v>
      </c>
      <c r="D77" s="139" t="s">
        <v>536</v>
      </c>
      <c r="E77" s="153" t="s">
        <v>537</v>
      </c>
      <c r="F77" s="140" t="s">
        <v>534</v>
      </c>
      <c r="G77" s="141" t="s">
        <v>290</v>
      </c>
      <c r="H77" s="142">
        <v>2.47E-2</v>
      </c>
      <c r="I77" s="142">
        <v>1.2E-2</v>
      </c>
      <c r="J77" s="143" t="s">
        <v>535</v>
      </c>
      <c r="K77" s="143" t="s">
        <v>524</v>
      </c>
      <c r="L77" s="144">
        <v>192</v>
      </c>
      <c r="M77" s="145" t="s">
        <v>147</v>
      </c>
      <c r="N77" s="146" t="s">
        <v>257</v>
      </c>
      <c r="O77" s="147">
        <f t="shared" si="1"/>
        <v>0.04</v>
      </c>
      <c r="P77" s="148" t="s">
        <v>335</v>
      </c>
      <c r="Q77" s="149">
        <v>179.94</v>
      </c>
      <c r="R77" s="150">
        <v>248.75</v>
      </c>
      <c r="S77" s="151">
        <v>30049069</v>
      </c>
      <c r="T77" s="152">
        <v>1</v>
      </c>
      <c r="U77" s="144" t="s">
        <v>401</v>
      </c>
      <c r="V77" s="130">
        <v>186.59</v>
      </c>
      <c r="W77" s="130">
        <v>257.19488174052799</v>
      </c>
      <c r="X77" s="130">
        <v>245.27726536962658</v>
      </c>
      <c r="Y77" s="130">
        <v>338.08916480187156</v>
      </c>
      <c r="Z77" s="131">
        <v>242.32467532467533</v>
      </c>
      <c r="AA77" s="131">
        <v>335.01402377691039</v>
      </c>
      <c r="AB77" s="130">
        <v>243.6949216884349</v>
      </c>
      <c r="AC77" s="130">
        <v>335.90806883768823</v>
      </c>
      <c r="AD77" s="131">
        <v>240.76129032258063</v>
      </c>
      <c r="AE77" s="131">
        <v>332.86417286683997</v>
      </c>
      <c r="AF77" s="130">
        <v>242.13273049752254</v>
      </c>
      <c r="AG77" s="130">
        <v>333.75475098248268</v>
      </c>
      <c r="AH77" s="131">
        <v>239.2179487179487</v>
      </c>
      <c r="AI77" s="131">
        <v>330.67798372979092</v>
      </c>
      <c r="AJ77" s="130">
        <v>239.06768600374249</v>
      </c>
      <c r="AK77" s="130">
        <v>329.5299063707285</v>
      </c>
      <c r="AL77" s="131">
        <v>236.18987341772151</v>
      </c>
      <c r="AM77" s="131">
        <v>326.51472330082089</v>
      </c>
      <c r="AN77" s="130">
        <v>237.56408631234601</v>
      </c>
      <c r="AO77" s="130">
        <v>327.45735079532886</v>
      </c>
      <c r="AP77" s="131">
        <v>234.70440251572327</v>
      </c>
      <c r="AQ77" s="131">
        <v>324.44808917634776</v>
      </c>
      <c r="AR77" s="130">
        <v>236.0793329313033</v>
      </c>
      <c r="AS77" s="130">
        <v>325.41077289591772</v>
      </c>
      <c r="AT77" s="131">
        <v>233.23749999999998</v>
      </c>
      <c r="AU77" s="131">
        <v>322.40712372974457</v>
      </c>
      <c r="AV77" s="130">
        <v>234.61305266634997</v>
      </c>
      <c r="AW77" s="130">
        <v>323.38965826306952</v>
      </c>
      <c r="AX77" s="131">
        <v>231.78881987577643</v>
      </c>
      <c r="AY77" s="131">
        <v>320.43091070420269</v>
      </c>
      <c r="AZ77" s="130">
        <v>233.16487232322157</v>
      </c>
      <c r="BA77" s="130">
        <v>321.3934924873588</v>
      </c>
      <c r="BB77" s="131">
        <v>230.35802469135803</v>
      </c>
      <c r="BC77" s="131">
        <v>318.43986116260868</v>
      </c>
      <c r="BD77" s="130">
        <v>230.32131862538196</v>
      </c>
      <c r="BE77" s="130">
        <v>318.3777236629013</v>
      </c>
      <c r="BF77" s="131">
        <v>227.54878048780486</v>
      </c>
      <c r="BG77" s="131">
        <v>314.54703980769625</v>
      </c>
      <c r="BH77" s="130">
        <v>227.5464326721978</v>
      </c>
      <c r="BI77" s="130">
        <v>314.5419438120752</v>
      </c>
      <c r="BJ77" s="131">
        <v>224.80722891566268</v>
      </c>
      <c r="BK77" s="131">
        <v>310.75916658085333</v>
      </c>
      <c r="BL77" s="130">
        <v>214.61767717234784</v>
      </c>
      <c r="BM77" s="130">
        <v>296.6702688390281</v>
      </c>
      <c r="BN77" s="131">
        <v>212.03409090909091</v>
      </c>
      <c r="BO77" s="131">
        <v>293.13232628398788</v>
      </c>
      <c r="BP77" s="83"/>
    </row>
    <row r="78" spans="1:68" s="76" customFormat="1" x14ac:dyDescent="0.3">
      <c r="A78" s="137"/>
      <c r="B78" s="138" t="s">
        <v>250</v>
      </c>
      <c r="C78" s="138">
        <v>1986</v>
      </c>
      <c r="D78" s="139" t="s">
        <v>538</v>
      </c>
      <c r="E78" s="153" t="s">
        <v>539</v>
      </c>
      <c r="F78" s="140" t="s">
        <v>540</v>
      </c>
      <c r="G78" s="141" t="s">
        <v>290</v>
      </c>
      <c r="H78" s="142">
        <v>2.47E-2</v>
      </c>
      <c r="I78" s="142">
        <v>1.2E-2</v>
      </c>
      <c r="J78" s="143" t="s">
        <v>541</v>
      </c>
      <c r="K78" s="143" t="s">
        <v>520</v>
      </c>
      <c r="L78" s="144">
        <v>192</v>
      </c>
      <c r="M78" s="145" t="s">
        <v>147</v>
      </c>
      <c r="N78" s="146" t="s">
        <v>257</v>
      </c>
      <c r="O78" s="147">
        <f t="shared" si="1"/>
        <v>0.04</v>
      </c>
      <c r="P78" s="148" t="s">
        <v>335</v>
      </c>
      <c r="Q78" s="149">
        <v>171.38</v>
      </c>
      <c r="R78" s="150">
        <v>236.92</v>
      </c>
      <c r="S78" s="151">
        <v>30049069</v>
      </c>
      <c r="T78" s="152">
        <v>1</v>
      </c>
      <c r="U78" s="144" t="s">
        <v>401</v>
      </c>
      <c r="V78" s="130">
        <v>177.72</v>
      </c>
      <c r="W78" s="130">
        <v>244.96851054679584</v>
      </c>
      <c r="X78" s="130">
        <v>233.60907935448819</v>
      </c>
      <c r="Y78" s="130">
        <v>322.00578561600946</v>
      </c>
      <c r="Z78" s="131">
        <v>230.80519480519479</v>
      </c>
      <c r="AA78" s="131">
        <v>319.08833434606629</v>
      </c>
      <c r="AB78" s="130">
        <v>232.10200999757683</v>
      </c>
      <c r="AC78" s="130">
        <v>319.92844746806162</v>
      </c>
      <c r="AD78" s="131">
        <v>229.31612903225806</v>
      </c>
      <c r="AE78" s="131">
        <v>317.04068171871376</v>
      </c>
      <c r="AF78" s="130">
        <v>230.61413444851291</v>
      </c>
      <c r="AG78" s="130">
        <v>317.87756598520554</v>
      </c>
      <c r="AH78" s="131">
        <v>227.84615384615384</v>
      </c>
      <c r="AI78" s="131">
        <v>314.95841828853872</v>
      </c>
      <c r="AJ78" s="130">
        <v>227.69489845126927</v>
      </c>
      <c r="AK78" s="130">
        <v>313.85370320004142</v>
      </c>
      <c r="AL78" s="131">
        <v>224.96202531645568</v>
      </c>
      <c r="AM78" s="131">
        <v>310.9930683585502</v>
      </c>
      <c r="AN78" s="130">
        <v>226.26282712131743</v>
      </c>
      <c r="AO78" s="130">
        <v>311.87974202124855</v>
      </c>
      <c r="AP78" s="131">
        <v>223.54716981132074</v>
      </c>
      <c r="AQ78" s="131">
        <v>309.02467660871707</v>
      </c>
      <c r="AR78" s="130">
        <v>224.84870555611181</v>
      </c>
      <c r="AS78" s="130">
        <v>309.93052272369891</v>
      </c>
      <c r="AT78" s="131">
        <v>222.14999999999998</v>
      </c>
      <c r="AU78" s="131">
        <v>307.08073331502334</v>
      </c>
      <c r="AV78" s="130">
        <v>223.45217831476637</v>
      </c>
      <c r="AW78" s="130">
        <v>308.00555536915004</v>
      </c>
      <c r="AX78" s="131">
        <v>220.77018633540374</v>
      </c>
      <c r="AY78" s="131">
        <v>305.19846428185269</v>
      </c>
      <c r="AZ78" s="130">
        <v>222.07288995639499</v>
      </c>
      <c r="BA78" s="130">
        <v>306.10435001935952</v>
      </c>
      <c r="BB78" s="131">
        <v>219.40740740740739</v>
      </c>
      <c r="BC78" s="131">
        <v>303.30206402175253</v>
      </c>
      <c r="BD78" s="130">
        <v>219.36460812503034</v>
      </c>
      <c r="BE78" s="130">
        <v>303.23204557823732</v>
      </c>
      <c r="BF78" s="131">
        <v>216.73170731707316</v>
      </c>
      <c r="BG78" s="131">
        <v>299.59429720040617</v>
      </c>
      <c r="BH78" s="130">
        <v>216.72172741670147</v>
      </c>
      <c r="BI78" s="130">
        <v>299.57873919369484</v>
      </c>
      <c r="BJ78" s="131">
        <v>214.12048192771084</v>
      </c>
      <c r="BK78" s="131">
        <v>295.98648954793532</v>
      </c>
      <c r="BL78" s="130">
        <v>204.4080110803433</v>
      </c>
      <c r="BM78" s="130">
        <v>282.55724504630786</v>
      </c>
      <c r="BN78" s="131">
        <v>201.95454545454544</v>
      </c>
      <c r="BO78" s="131">
        <v>279.19758308157094</v>
      </c>
      <c r="BP78" s="83"/>
    </row>
    <row r="79" spans="1:68" s="76" customFormat="1" x14ac:dyDescent="0.3">
      <c r="A79" s="137"/>
      <c r="B79" s="138" t="s">
        <v>250</v>
      </c>
      <c r="C79" s="138">
        <v>2266</v>
      </c>
      <c r="D79" s="139" t="s">
        <v>542</v>
      </c>
      <c r="E79" s="153" t="s">
        <v>543</v>
      </c>
      <c r="F79" s="140" t="s">
        <v>540</v>
      </c>
      <c r="G79" s="141" t="s">
        <v>290</v>
      </c>
      <c r="H79" s="142">
        <v>2.47E-2</v>
      </c>
      <c r="I79" s="142">
        <v>1.2E-2</v>
      </c>
      <c r="J79" s="143" t="s">
        <v>541</v>
      </c>
      <c r="K79" s="143" t="s">
        <v>524</v>
      </c>
      <c r="L79" s="144">
        <v>192</v>
      </c>
      <c r="M79" s="145" t="s">
        <v>147</v>
      </c>
      <c r="N79" s="146" t="s">
        <v>257</v>
      </c>
      <c r="O79" s="147">
        <f t="shared" si="1"/>
        <v>0.04</v>
      </c>
      <c r="P79" s="148" t="s">
        <v>335</v>
      </c>
      <c r="Q79" s="149">
        <v>183.63</v>
      </c>
      <c r="R79" s="150">
        <v>253.86</v>
      </c>
      <c r="S79" s="151">
        <v>30049069</v>
      </c>
      <c r="T79" s="152">
        <v>1</v>
      </c>
      <c r="U79" s="144" t="s">
        <v>401</v>
      </c>
      <c r="V79" s="130">
        <v>190.42</v>
      </c>
      <c r="W79" s="130">
        <v>262.47413784785539</v>
      </c>
      <c r="X79" s="130">
        <v>250.30712592989067</v>
      </c>
      <c r="Y79" s="130">
        <v>345.02230372661813</v>
      </c>
      <c r="Z79" s="131">
        <v>247.29870129870127</v>
      </c>
      <c r="AA79" s="131">
        <v>341.89061797309216</v>
      </c>
      <c r="AB79" s="130">
        <v>248.6923333869473</v>
      </c>
      <c r="AC79" s="130">
        <v>342.79648038604358</v>
      </c>
      <c r="AD79" s="131">
        <v>245.7032258064516</v>
      </c>
      <c r="AE79" s="131">
        <v>339.69663860498235</v>
      </c>
      <c r="AF79" s="130">
        <v>247.09810659808858</v>
      </c>
      <c r="AG79" s="130">
        <v>340.59900479556126</v>
      </c>
      <c r="AH79" s="131">
        <v>244.12820512820511</v>
      </c>
      <c r="AI79" s="131">
        <v>337.46557512099679</v>
      </c>
      <c r="AJ79" s="130">
        <v>243.97020774073155</v>
      </c>
      <c r="AK79" s="130">
        <v>336.28752198986814</v>
      </c>
      <c r="AL79" s="131">
        <v>241.03797468354426</v>
      </c>
      <c r="AM79" s="131">
        <v>333.21685841118119</v>
      </c>
      <c r="AN79" s="130">
        <v>242.4357739776375</v>
      </c>
      <c r="AO79" s="130">
        <v>334.17246485798728</v>
      </c>
      <c r="AP79" s="131">
        <v>239.52201257861631</v>
      </c>
      <c r="AQ79" s="131">
        <v>331.10780396034158</v>
      </c>
      <c r="AR79" s="130">
        <v>240.92057300308559</v>
      </c>
      <c r="AS79" s="130">
        <v>332.08391812202603</v>
      </c>
      <c r="AT79" s="131">
        <v>238.02499999999998</v>
      </c>
      <c r="AU79" s="131">
        <v>329.0249450700357</v>
      </c>
      <c r="AV79" s="130">
        <v>239.42422396977796</v>
      </c>
      <c r="AW79" s="130">
        <v>330.02135682364934</v>
      </c>
      <c r="AX79" s="131">
        <v>236.54658385093168</v>
      </c>
      <c r="AY79" s="131">
        <v>327.00816772760743</v>
      </c>
      <c r="AZ79" s="130">
        <v>237.94634603041666</v>
      </c>
      <c r="BA79" s="130">
        <v>327.98425600452202</v>
      </c>
      <c r="BB79" s="131">
        <v>235.08641975308637</v>
      </c>
      <c r="BC79" s="131">
        <v>324.9762493305318</v>
      </c>
      <c r="BD79" s="130">
        <v>235.04448004434192</v>
      </c>
      <c r="BE79" s="130">
        <v>324.90664330453797</v>
      </c>
      <c r="BF79" s="131">
        <v>232.21951219512192</v>
      </c>
      <c r="BG79" s="131">
        <v>321.00352280498163</v>
      </c>
      <c r="BH79" s="130">
        <v>232.21268996107412</v>
      </c>
      <c r="BI79" s="130">
        <v>320.99220374686763</v>
      </c>
      <c r="BJ79" s="131">
        <v>229.42168674698794</v>
      </c>
      <c r="BK79" s="131">
        <v>317.13789860295884</v>
      </c>
      <c r="BL79" s="130">
        <v>219.01880659752268</v>
      </c>
      <c r="BM79" s="130">
        <v>302.7540372730395</v>
      </c>
      <c r="BN79" s="131">
        <v>216.38636363636363</v>
      </c>
      <c r="BO79" s="131">
        <v>299.14924471299088</v>
      </c>
      <c r="BP79" s="83"/>
    </row>
    <row r="80" spans="1:68" x14ac:dyDescent="0.3">
      <c r="A80" s="137"/>
      <c r="B80" s="138" t="s">
        <v>250</v>
      </c>
      <c r="C80" s="138">
        <v>2351</v>
      </c>
      <c r="D80" s="139" t="s">
        <v>544</v>
      </c>
      <c r="E80" s="153" t="s">
        <v>545</v>
      </c>
      <c r="F80" s="140" t="s">
        <v>546</v>
      </c>
      <c r="G80" s="141" t="s">
        <v>254</v>
      </c>
      <c r="H80" s="142">
        <v>3.8100000000000002E-2</v>
      </c>
      <c r="I80" s="142">
        <v>1.2E-2</v>
      </c>
      <c r="J80" s="143" t="s">
        <v>547</v>
      </c>
      <c r="K80" s="143" t="s">
        <v>548</v>
      </c>
      <c r="L80" s="144">
        <v>144</v>
      </c>
      <c r="M80" s="145" t="s">
        <v>108</v>
      </c>
      <c r="N80" s="146" t="s">
        <v>257</v>
      </c>
      <c r="O80" s="147">
        <f t="shared" si="1"/>
        <v>0.04</v>
      </c>
      <c r="P80" s="148" t="s">
        <v>335</v>
      </c>
      <c r="Q80" s="149">
        <v>48.4</v>
      </c>
      <c r="R80" s="150">
        <v>66.92</v>
      </c>
      <c r="S80" s="151">
        <v>30049069</v>
      </c>
      <c r="T80" s="152">
        <v>1</v>
      </c>
      <c r="U80" s="144" t="s">
        <v>401</v>
      </c>
      <c r="V80" s="130">
        <v>50.84</v>
      </c>
      <c r="W80" s="130">
        <v>70.077645038257373</v>
      </c>
      <c r="X80" s="130">
        <v>66.837068892748007</v>
      </c>
      <c r="Y80" s="130">
        <v>92.127938419818022</v>
      </c>
      <c r="Z80" s="131">
        <v>66.025974025974023</v>
      </c>
      <c r="AA80" s="131">
        <v>91.280952724251691</v>
      </c>
      <c r="AB80" s="130">
        <v>66.405886600037604</v>
      </c>
      <c r="AC80" s="130">
        <v>91.533598536746794</v>
      </c>
      <c r="AD80" s="131">
        <v>65.600000000000009</v>
      </c>
      <c r="AE80" s="131">
        <v>90.695184889598295</v>
      </c>
      <c r="AF80" s="130">
        <v>65.980195779923037</v>
      </c>
      <c r="AG80" s="130">
        <v>90.946828076714667</v>
      </c>
      <c r="AH80" s="131">
        <v>65.179487179487182</v>
      </c>
      <c r="AI80" s="131">
        <v>90.09951601276903</v>
      </c>
      <c r="AJ80" s="130">
        <v>65.144983475670557</v>
      </c>
      <c r="AK80" s="130">
        <v>89.795574902265599</v>
      </c>
      <c r="AL80" s="131">
        <v>64.35443037974683</v>
      </c>
      <c r="AM80" s="131">
        <v>88.965156399666284</v>
      </c>
      <c r="AN80" s="130">
        <v>64.735258603658721</v>
      </c>
      <c r="AO80" s="130">
        <v>89.230811838847217</v>
      </c>
      <c r="AP80" s="131">
        <v>63.949685534591197</v>
      </c>
      <c r="AQ80" s="131">
        <v>88.402062563511024</v>
      </c>
      <c r="AR80" s="130">
        <v>64.330669275463364</v>
      </c>
      <c r="AS80" s="130">
        <v>88.673127587715413</v>
      </c>
      <c r="AT80" s="131">
        <v>63.550000000000004</v>
      </c>
      <c r="AU80" s="131">
        <v>87.84596264762429</v>
      </c>
      <c r="AV80" s="130">
        <v>63.931113797147525</v>
      </c>
      <c r="AW80" s="130">
        <v>88.122381974369446</v>
      </c>
      <c r="AX80" s="131">
        <v>63.155279503105596</v>
      </c>
      <c r="AY80" s="131">
        <v>87.307505762375598</v>
      </c>
      <c r="AZ80" s="130">
        <v>63.53649047477424</v>
      </c>
      <c r="BA80" s="130">
        <v>87.578434824308616</v>
      </c>
      <c r="BB80" s="131">
        <v>62.76543209876543</v>
      </c>
      <c r="BC80" s="131">
        <v>86.76500638569604</v>
      </c>
      <c r="BD80" s="130">
        <v>62.761633522107523</v>
      </c>
      <c r="BE80" s="130">
        <v>86.756649941877228</v>
      </c>
      <c r="BF80" s="131">
        <v>62</v>
      </c>
      <c r="BG80" s="131">
        <v>85.704333050127445</v>
      </c>
      <c r="BH80" s="130">
        <v>62.005488253841435</v>
      </c>
      <c r="BI80" s="130">
        <v>85.711415350890036</v>
      </c>
      <c r="BJ80" s="131">
        <v>61.25301204819278</v>
      </c>
      <c r="BK80" s="131">
        <v>84.672254831290985</v>
      </c>
      <c r="BL80" s="130">
        <v>58.482454348767682</v>
      </c>
      <c r="BM80" s="130">
        <v>80.841455758009374</v>
      </c>
      <c r="BN80" s="131">
        <v>57.772727272727273</v>
      </c>
      <c r="BO80" s="131">
        <v>79.869486404833822</v>
      </c>
    </row>
    <row r="81" spans="1:68" x14ac:dyDescent="0.3">
      <c r="A81" s="137"/>
      <c r="B81" s="138" t="s">
        <v>250</v>
      </c>
      <c r="C81" s="138">
        <v>2352</v>
      </c>
      <c r="D81" s="139" t="s">
        <v>549</v>
      </c>
      <c r="E81" s="153" t="s">
        <v>550</v>
      </c>
      <c r="F81" s="140" t="s">
        <v>551</v>
      </c>
      <c r="G81" s="141" t="s">
        <v>254</v>
      </c>
      <c r="H81" s="142">
        <v>3.8100000000000002E-2</v>
      </c>
      <c r="I81" s="142">
        <v>1.2E-2</v>
      </c>
      <c r="J81" s="143" t="s">
        <v>547</v>
      </c>
      <c r="K81" s="143" t="s">
        <v>552</v>
      </c>
      <c r="L81" s="144">
        <v>80</v>
      </c>
      <c r="M81" s="145" t="s">
        <v>108</v>
      </c>
      <c r="N81" s="146" t="s">
        <v>257</v>
      </c>
      <c r="O81" s="147">
        <f t="shared" si="1"/>
        <v>0.04</v>
      </c>
      <c r="P81" s="148" t="s">
        <v>335</v>
      </c>
      <c r="Q81" s="149">
        <v>96.81</v>
      </c>
      <c r="R81" s="150">
        <v>133.84</v>
      </c>
      <c r="S81" s="151">
        <v>30049069</v>
      </c>
      <c r="T81" s="152">
        <v>1</v>
      </c>
      <c r="U81" s="144" t="s">
        <v>401</v>
      </c>
      <c r="V81" s="130">
        <v>101.7</v>
      </c>
      <c r="W81" s="130">
        <v>140.18285799352429</v>
      </c>
      <c r="X81" s="130">
        <v>133.68794709725071</v>
      </c>
      <c r="Y81" s="130">
        <v>184.27491153765669</v>
      </c>
      <c r="Z81" s="131">
        <v>132.07792207792207</v>
      </c>
      <c r="AA81" s="131">
        <v>182.59781455657742</v>
      </c>
      <c r="AB81" s="130">
        <v>132.82549342457935</v>
      </c>
      <c r="AC81" s="130">
        <v>183.08610897401772</v>
      </c>
      <c r="AD81" s="131">
        <v>131.2258064516129</v>
      </c>
      <c r="AE81" s="131">
        <v>181.4260484514584</v>
      </c>
      <c r="AF81" s="130">
        <v>131.97402383170143</v>
      </c>
      <c r="AG81" s="130">
        <v>181.91244682038734</v>
      </c>
      <c r="AH81" s="131">
        <v>130.38461538461539</v>
      </c>
      <c r="AI81" s="131">
        <v>180.23447636700649</v>
      </c>
      <c r="AJ81" s="130">
        <v>130.30342665867079</v>
      </c>
      <c r="AK81" s="130">
        <v>179.60970260926308</v>
      </c>
      <c r="AL81" s="131">
        <v>128.73417721518987</v>
      </c>
      <c r="AM81" s="131">
        <v>177.96531089390365</v>
      </c>
      <c r="AN81" s="130">
        <v>129.48389226074795</v>
      </c>
      <c r="AO81" s="130">
        <v>178.48005979584295</v>
      </c>
      <c r="AP81" s="131">
        <v>127.9245283018868</v>
      </c>
      <c r="AQ81" s="131">
        <v>176.83890170552854</v>
      </c>
      <c r="AR81" s="130">
        <v>128.67463001152083</v>
      </c>
      <c r="AS81" s="130">
        <v>177.36457606956051</v>
      </c>
      <c r="AT81" s="131">
        <v>127.125</v>
      </c>
      <c r="AU81" s="131">
        <v>175.726483109036</v>
      </c>
      <c r="AV81" s="130">
        <v>127.87543650210438</v>
      </c>
      <c r="AW81" s="130">
        <v>176.2629710524526</v>
      </c>
      <c r="AX81" s="131">
        <v>126.33540372670809</v>
      </c>
      <c r="AY81" s="131">
        <v>174.64935751442957</v>
      </c>
      <c r="AZ81" s="130">
        <v>127.08610832361352</v>
      </c>
      <c r="BA81" s="130">
        <v>175.17496436655614</v>
      </c>
      <c r="BB81" s="131">
        <v>125.55555555555556</v>
      </c>
      <c r="BC81" s="131">
        <v>173.5641453466815</v>
      </c>
      <c r="BD81" s="130">
        <v>125.53623432386837</v>
      </c>
      <c r="BE81" s="130">
        <v>173.53122481142839</v>
      </c>
      <c r="BF81" s="131">
        <v>124.02439024390243</v>
      </c>
      <c r="BG81" s="131">
        <v>171.44238141616759</v>
      </c>
      <c r="BH81" s="130">
        <v>124.02378755897499</v>
      </c>
      <c r="BI81" s="130">
        <v>171.4405396718939</v>
      </c>
      <c r="BJ81" s="131">
        <v>122.53012048192772</v>
      </c>
      <c r="BK81" s="131">
        <v>169.37781896818043</v>
      </c>
      <c r="BL81" s="130">
        <v>116.97699184926032</v>
      </c>
      <c r="BM81" s="130">
        <v>161.69961429613403</v>
      </c>
      <c r="BN81" s="131">
        <v>115.56818181818183</v>
      </c>
      <c r="BO81" s="131">
        <v>159.77039274924471</v>
      </c>
    </row>
    <row r="82" spans="1:68" x14ac:dyDescent="0.3">
      <c r="A82" s="137"/>
      <c r="B82" s="138" t="s">
        <v>250</v>
      </c>
      <c r="C82" s="138">
        <v>2350</v>
      </c>
      <c r="D82" s="139" t="s">
        <v>553</v>
      </c>
      <c r="E82" s="153" t="s">
        <v>554</v>
      </c>
      <c r="F82" s="140" t="s">
        <v>555</v>
      </c>
      <c r="G82" s="141" t="s">
        <v>254</v>
      </c>
      <c r="H82" s="142">
        <v>3.8100000000000002E-2</v>
      </c>
      <c r="I82" s="142">
        <v>1.2E-2</v>
      </c>
      <c r="J82" s="143" t="s">
        <v>556</v>
      </c>
      <c r="K82" s="143" t="s">
        <v>552</v>
      </c>
      <c r="L82" s="144">
        <v>90</v>
      </c>
      <c r="M82" s="145" t="s">
        <v>108</v>
      </c>
      <c r="N82" s="146" t="s">
        <v>257</v>
      </c>
      <c r="O82" s="147">
        <f t="shared" si="1"/>
        <v>0.04</v>
      </c>
      <c r="P82" s="148" t="s">
        <v>335</v>
      </c>
      <c r="Q82" s="149">
        <v>58.69</v>
      </c>
      <c r="R82" s="150">
        <v>81.14</v>
      </c>
      <c r="S82" s="151">
        <v>30049069</v>
      </c>
      <c r="T82" s="152">
        <v>1</v>
      </c>
      <c r="U82" s="144" t="s">
        <v>401</v>
      </c>
      <c r="V82" s="130">
        <v>61.65</v>
      </c>
      <c r="W82" s="130">
        <v>84.978104181915157</v>
      </c>
      <c r="X82" s="130">
        <v>81.046850688334303</v>
      </c>
      <c r="Y82" s="130">
        <v>111.71464268303966</v>
      </c>
      <c r="Z82" s="131">
        <v>80.064935064935057</v>
      </c>
      <c r="AA82" s="131">
        <v>110.68982563827923</v>
      </c>
      <c r="AB82" s="130">
        <v>80.523997614797651</v>
      </c>
      <c r="AC82" s="130">
        <v>110.99394417606753</v>
      </c>
      <c r="AD82" s="131">
        <v>79.548387096774192</v>
      </c>
      <c r="AE82" s="131">
        <v>109.97950724712301</v>
      </c>
      <c r="AF82" s="130">
        <v>80.007803519084362</v>
      </c>
      <c r="AG82" s="130">
        <v>110.28242437649554</v>
      </c>
      <c r="AH82" s="131">
        <v>79.038461538461533</v>
      </c>
      <c r="AI82" s="131">
        <v>109.25718257645967</v>
      </c>
      <c r="AJ82" s="130">
        <v>78.995022317915385</v>
      </c>
      <c r="AK82" s="130">
        <v>108.88641097136298</v>
      </c>
      <c r="AL82" s="131">
        <v>78.037974683544292</v>
      </c>
      <c r="AM82" s="131">
        <v>107.88162651533096</v>
      </c>
      <c r="AN82" s="130">
        <v>78.498188583651455</v>
      </c>
      <c r="AO82" s="130">
        <v>108.20157741367652</v>
      </c>
      <c r="AP82" s="131">
        <v>77.547169811320742</v>
      </c>
      <c r="AQ82" s="131">
        <v>107.19880324627171</v>
      </c>
      <c r="AR82" s="130">
        <v>78.007582226796373</v>
      </c>
      <c r="AS82" s="130">
        <v>107.52532764716976</v>
      </c>
      <c r="AT82" s="131">
        <v>77.0625</v>
      </c>
      <c r="AU82" s="131">
        <v>106.52446099972536</v>
      </c>
      <c r="AV82" s="130">
        <v>77.523079932946032</v>
      </c>
      <c r="AW82" s="130">
        <v>106.8574916957798</v>
      </c>
      <c r="AX82" s="131">
        <v>76.58385093167702</v>
      </c>
      <c r="AY82" s="131">
        <v>105.87151318352588</v>
      </c>
      <c r="AZ82" s="130">
        <v>77.044558387696284</v>
      </c>
      <c r="BA82" s="130">
        <v>106.19789958344364</v>
      </c>
      <c r="BB82" s="131">
        <v>76.1111111111111</v>
      </c>
      <c r="BC82" s="131">
        <v>105.21366332962549</v>
      </c>
      <c r="BD82" s="130">
        <v>76.104964285382025</v>
      </c>
      <c r="BE82" s="130">
        <v>105.2014005183631</v>
      </c>
      <c r="BF82" s="131">
        <v>75.182926829268283</v>
      </c>
      <c r="BG82" s="131">
        <v>103.92746130095115</v>
      </c>
      <c r="BH82" s="130">
        <v>75.188060033428798</v>
      </c>
      <c r="BI82" s="130">
        <v>103.93394559801108</v>
      </c>
      <c r="BJ82" s="131">
        <v>74.277108433734938</v>
      </c>
      <c r="BK82" s="131">
        <v>102.6759345072598</v>
      </c>
      <c r="BL82" s="130">
        <v>70.916017473743281</v>
      </c>
      <c r="BM82" s="130">
        <v>98.028616496644005</v>
      </c>
      <c r="BN82" s="131">
        <v>70.056818181818173</v>
      </c>
      <c r="BO82" s="131">
        <v>96.851963746223532</v>
      </c>
    </row>
    <row r="83" spans="1:68" x14ac:dyDescent="0.3">
      <c r="A83" s="137"/>
      <c r="B83" s="138" t="s">
        <v>250</v>
      </c>
      <c r="C83" s="138">
        <v>1215</v>
      </c>
      <c r="D83" s="139" t="s">
        <v>557</v>
      </c>
      <c r="E83" s="153" t="s">
        <v>558</v>
      </c>
      <c r="F83" s="140" t="s">
        <v>559</v>
      </c>
      <c r="G83" s="141" t="s">
        <v>267</v>
      </c>
      <c r="H83" s="142">
        <v>1.1299999999999999E-2</v>
      </c>
      <c r="I83" s="142">
        <v>1.2E-2</v>
      </c>
      <c r="J83" s="143" t="s">
        <v>560</v>
      </c>
      <c r="K83" s="143" t="s">
        <v>269</v>
      </c>
      <c r="L83" s="144">
        <v>112</v>
      </c>
      <c r="M83" s="145" t="s">
        <v>73</v>
      </c>
      <c r="N83" s="146" t="s">
        <v>257</v>
      </c>
      <c r="O83" s="147">
        <f t="shared" si="1"/>
        <v>0.04</v>
      </c>
      <c r="P83" s="148" t="s">
        <v>335</v>
      </c>
      <c r="Q83" s="149">
        <v>25.37</v>
      </c>
      <c r="R83" s="150">
        <v>35.07</v>
      </c>
      <c r="S83" s="151">
        <v>30049079</v>
      </c>
      <c r="T83" s="152">
        <v>1</v>
      </c>
      <c r="U83" s="144" t="s">
        <v>336</v>
      </c>
      <c r="V83" s="130">
        <v>25.96</v>
      </c>
      <c r="W83" s="130">
        <v>35.783156278386336</v>
      </c>
      <c r="X83" s="130">
        <v>34.129766546564703</v>
      </c>
      <c r="Y83" s="130">
        <v>47.044328585538011</v>
      </c>
      <c r="Z83" s="131">
        <v>33.714285714285715</v>
      </c>
      <c r="AA83" s="131">
        <v>46.610022280125378</v>
      </c>
      <c r="AB83" s="130">
        <v>33.909587067826145</v>
      </c>
      <c r="AC83" s="130">
        <v>46.740834105684563</v>
      </c>
      <c r="AD83" s="131">
        <v>33.49677419354839</v>
      </c>
      <c r="AE83" s="131">
        <v>46.310916595868839</v>
      </c>
      <c r="AF83" s="130">
        <v>33.692211761694161</v>
      </c>
      <c r="AG83" s="130">
        <v>46.44120488571604</v>
      </c>
      <c r="AH83" s="131">
        <v>33.282051282051285</v>
      </c>
      <c r="AI83" s="131">
        <v>46.006755226032332</v>
      </c>
      <c r="AJ83" s="130">
        <v>33.265717879882885</v>
      </c>
      <c r="AK83" s="130">
        <v>45.853327488773495</v>
      </c>
      <c r="AL83" s="131">
        <v>32.860759493670884</v>
      </c>
      <c r="AM83" s="131">
        <v>45.427526753252103</v>
      </c>
      <c r="AN83" s="130">
        <v>33.056495445958916</v>
      </c>
      <c r="AO83" s="130">
        <v>45.564936154025972</v>
      </c>
      <c r="AP83" s="131">
        <v>32.654088050314463</v>
      </c>
      <c r="AQ83" s="131">
        <v>45.139998901430879</v>
      </c>
      <c r="AR83" s="130">
        <v>32.849895432713311</v>
      </c>
      <c r="AS83" s="130">
        <v>45.280159553059704</v>
      </c>
      <c r="AT83" s="131">
        <v>32.449999999999996</v>
      </c>
      <c r="AU83" s="131">
        <v>44.856042296072509</v>
      </c>
      <c r="AV83" s="130">
        <v>32.645865911023733</v>
      </c>
      <c r="AW83" s="130">
        <v>44.998926106987959</v>
      </c>
      <c r="AX83" s="131">
        <v>32.248447204968947</v>
      </c>
      <c r="AY83" s="131">
        <v>44.581094602503356</v>
      </c>
      <c r="AZ83" s="130">
        <v>32.444354951767842</v>
      </c>
      <c r="BA83" s="130">
        <v>44.721164236923975</v>
      </c>
      <c r="BB83" s="131">
        <v>32.049382716049379</v>
      </c>
      <c r="BC83" s="131">
        <v>44.304082725662255</v>
      </c>
      <c r="BD83" s="130">
        <v>32.048681004067731</v>
      </c>
      <c r="BE83" s="130">
        <v>44.301526951005783</v>
      </c>
      <c r="BF83" s="131">
        <v>31.658536585365852</v>
      </c>
      <c r="BG83" s="131">
        <v>43.76248005470709</v>
      </c>
      <c r="BH83" s="130">
        <v>31.662562014878919</v>
      </c>
      <c r="BI83" s="130">
        <v>43.767787019441293</v>
      </c>
      <c r="BJ83" s="131">
        <v>31.277108433734941</v>
      </c>
      <c r="BK83" s="131">
        <v>43.235478666803971</v>
      </c>
      <c r="BL83" s="130">
        <v>29.863555464954555</v>
      </c>
      <c r="BM83" s="130">
        <v>41.280984609495171</v>
      </c>
      <c r="BN83" s="131">
        <v>29.5</v>
      </c>
      <c r="BO83" s="131">
        <v>40.78308157099697</v>
      </c>
    </row>
    <row r="84" spans="1:68" x14ac:dyDescent="0.3">
      <c r="A84" s="137"/>
      <c r="B84" s="138" t="s">
        <v>250</v>
      </c>
      <c r="C84" s="138">
        <v>2302</v>
      </c>
      <c r="D84" s="139" t="s">
        <v>561</v>
      </c>
      <c r="E84" s="153" t="s">
        <v>562</v>
      </c>
      <c r="F84" s="140" t="s">
        <v>563</v>
      </c>
      <c r="G84" s="141" t="s">
        <v>290</v>
      </c>
      <c r="H84" s="142">
        <v>2.47E-2</v>
      </c>
      <c r="I84" s="142">
        <v>1.2E-2</v>
      </c>
      <c r="J84" s="143" t="s">
        <v>564</v>
      </c>
      <c r="K84" s="143" t="s">
        <v>548</v>
      </c>
      <c r="L84" s="144">
        <v>80</v>
      </c>
      <c r="M84" s="145" t="s">
        <v>113</v>
      </c>
      <c r="N84" s="146" t="s">
        <v>257</v>
      </c>
      <c r="O84" s="147">
        <f t="shared" si="1"/>
        <v>0.04</v>
      </c>
      <c r="P84" s="148" t="s">
        <v>335</v>
      </c>
      <c r="Q84" s="149">
        <v>172.72</v>
      </c>
      <c r="R84" s="150">
        <v>238.78</v>
      </c>
      <c r="S84" s="151">
        <v>30049039</v>
      </c>
      <c r="T84" s="152">
        <v>1</v>
      </c>
      <c r="U84" s="144" t="s">
        <v>401</v>
      </c>
      <c r="V84" s="130">
        <v>179.11</v>
      </c>
      <c r="W84" s="130">
        <v>246.88448077895907</v>
      </c>
      <c r="X84" s="130">
        <v>235.4356411839608</v>
      </c>
      <c r="Y84" s="130">
        <v>324.52351086239446</v>
      </c>
      <c r="Z84" s="131">
        <v>232.61038961038963</v>
      </c>
      <c r="AA84" s="131">
        <v>321.58401735721327</v>
      </c>
      <c r="AB84" s="130">
        <v>233.91678822955694</v>
      </c>
      <c r="AC84" s="130">
        <v>322.42993025255925</v>
      </c>
      <c r="AD84" s="131">
        <v>231.10967741935485</v>
      </c>
      <c r="AE84" s="131">
        <v>319.52034944091167</v>
      </c>
      <c r="AF84" s="130">
        <v>232.41727915711957</v>
      </c>
      <c r="AG84" s="130">
        <v>320.36301316935874</v>
      </c>
      <c r="AH84" s="131">
        <v>229.62820512820514</v>
      </c>
      <c r="AI84" s="131">
        <v>317.42180002059519</v>
      </c>
      <c r="AJ84" s="130">
        <v>229.47521799803494</v>
      </c>
      <c r="AK84" s="130">
        <v>316.30768827582654</v>
      </c>
      <c r="AL84" s="131">
        <v>226.72151898734177</v>
      </c>
      <c r="AM84" s="131">
        <v>313.42543593123975</v>
      </c>
      <c r="AN84" s="130">
        <v>228.0319494713149</v>
      </c>
      <c r="AO84" s="130">
        <v>314.31829292747142</v>
      </c>
      <c r="AP84" s="131">
        <v>225.29559748427673</v>
      </c>
      <c r="AQ84" s="131">
        <v>311.44164881491855</v>
      </c>
      <c r="AR84" s="130">
        <v>226.60677105643384</v>
      </c>
      <c r="AS84" s="130">
        <v>312.35383291420976</v>
      </c>
      <c r="AT84" s="131">
        <v>223.88750000000002</v>
      </c>
      <c r="AU84" s="131">
        <v>309.48250137324919</v>
      </c>
      <c r="AV84" s="130">
        <v>225.19932453335539</v>
      </c>
      <c r="AW84" s="130">
        <v>310.41381446702997</v>
      </c>
      <c r="AX84" s="131">
        <v>222.49689440993791</v>
      </c>
      <c r="AY84" s="131">
        <v>307.58551056449829</v>
      </c>
      <c r="AZ84" s="130">
        <v>223.80925168204308</v>
      </c>
      <c r="BA84" s="130">
        <v>308.49774381692021</v>
      </c>
      <c r="BB84" s="131">
        <v>221.12345679012347</v>
      </c>
      <c r="BC84" s="131">
        <v>305.67427800436701</v>
      </c>
      <c r="BD84" s="130">
        <v>221.07979411457137</v>
      </c>
      <c r="BE84" s="130">
        <v>305.60298116625717</v>
      </c>
      <c r="BF84" s="131">
        <v>218.42682926829269</v>
      </c>
      <c r="BG84" s="131">
        <v>301.93751165634001</v>
      </c>
      <c r="BH84" s="130">
        <v>218.4162490338002</v>
      </c>
      <c r="BI84" s="130">
        <v>301.92111001012358</v>
      </c>
      <c r="BJ84" s="131">
        <v>215.79518072289159</v>
      </c>
      <c r="BK84" s="131">
        <v>298.30148628702847</v>
      </c>
      <c r="BL84" s="130">
        <v>206.00625320222252</v>
      </c>
      <c r="BM84" s="130">
        <v>284.76652680825242</v>
      </c>
      <c r="BN84" s="131">
        <v>203.53409090909093</v>
      </c>
      <c r="BO84" s="131">
        <v>281.38126888217522</v>
      </c>
    </row>
    <row r="85" spans="1:68" x14ac:dyDescent="0.3">
      <c r="A85" s="137"/>
      <c r="B85" s="138" t="s">
        <v>250</v>
      </c>
      <c r="C85" s="155">
        <v>2297</v>
      </c>
      <c r="D85" s="139" t="s">
        <v>565</v>
      </c>
      <c r="E85" s="153" t="s">
        <v>566</v>
      </c>
      <c r="F85" s="140" t="s">
        <v>567</v>
      </c>
      <c r="G85" s="141" t="s">
        <v>267</v>
      </c>
      <c r="H85" s="142">
        <v>1.1299999999999999E-2</v>
      </c>
      <c r="I85" s="142">
        <v>1.2E-2</v>
      </c>
      <c r="J85" s="143" t="s">
        <v>568</v>
      </c>
      <c r="K85" s="143" t="s">
        <v>416</v>
      </c>
      <c r="L85" s="144">
        <v>192</v>
      </c>
      <c r="M85" s="145" t="s">
        <v>117</v>
      </c>
      <c r="N85" s="146" t="s">
        <v>257</v>
      </c>
      <c r="O85" s="147">
        <f t="shared" si="1"/>
        <v>0.04</v>
      </c>
      <c r="P85" s="148" t="s">
        <v>335</v>
      </c>
      <c r="Q85" s="149">
        <v>36.450000000000003</v>
      </c>
      <c r="R85" s="150">
        <v>50.38</v>
      </c>
      <c r="S85" s="151">
        <v>30049069</v>
      </c>
      <c r="T85" s="152">
        <v>1</v>
      </c>
      <c r="U85" s="144" t="s">
        <v>401</v>
      </c>
      <c r="V85" s="130">
        <v>37.299999999999997</v>
      </c>
      <c r="W85" s="130">
        <v>51.41416522279701</v>
      </c>
      <c r="X85" s="130">
        <v>49.03547460079951</v>
      </c>
      <c r="Y85" s="130">
        <v>67.59029471591883</v>
      </c>
      <c r="Z85" s="131">
        <v>48.441558441558435</v>
      </c>
      <c r="AA85" s="131">
        <v>66.970486558115411</v>
      </c>
      <c r="AB85" s="130">
        <v>48.719134750581908</v>
      </c>
      <c r="AC85" s="130">
        <v>67.154253179038335</v>
      </c>
      <c r="AD85" s="131">
        <v>48.129032258064512</v>
      </c>
      <c r="AE85" s="131">
        <v>66.540723768332327</v>
      </c>
      <c r="AF85" s="130">
        <v>48.406823756947269</v>
      </c>
      <c r="AG85" s="130">
        <v>66.723765001353954</v>
      </c>
      <c r="AH85" s="131">
        <v>47.820512820512818</v>
      </c>
      <c r="AI85" s="131">
        <v>66.103696838636594</v>
      </c>
      <c r="AJ85" s="130">
        <v>47.794064514061148</v>
      </c>
      <c r="AK85" s="130">
        <v>65.879140203618221</v>
      </c>
      <c r="AL85" s="131">
        <v>47.215189873417714</v>
      </c>
      <c r="AM85" s="131">
        <v>65.271446375050203</v>
      </c>
      <c r="AN85" s="130">
        <v>47.493467047899188</v>
      </c>
      <c r="AO85" s="130">
        <v>65.464797903596633</v>
      </c>
      <c r="AP85" s="131">
        <v>46.918238993710688</v>
      </c>
      <c r="AQ85" s="131">
        <v>64.858318914613704</v>
      </c>
      <c r="AR85" s="130">
        <v>47.196637308726849</v>
      </c>
      <c r="AS85" s="130">
        <v>65.05564902282326</v>
      </c>
      <c r="AT85" s="131">
        <v>46.624999999999993</v>
      </c>
      <c r="AU85" s="131">
        <v>64.450322713540231</v>
      </c>
      <c r="AV85" s="130">
        <v>46.90350068808889</v>
      </c>
      <c r="AW85" s="130">
        <v>64.651590721313013</v>
      </c>
      <c r="AX85" s="131">
        <v>46.335403726708073</v>
      </c>
      <c r="AY85" s="131">
        <v>64.055270750130006</v>
      </c>
      <c r="AZ85" s="130">
        <v>46.613982577530066</v>
      </c>
      <c r="BA85" s="130">
        <v>64.25252015908076</v>
      </c>
      <c r="BB85" s="131">
        <v>46.049382716049379</v>
      </c>
      <c r="BC85" s="131">
        <v>63.657252914761251</v>
      </c>
      <c r="BD85" s="130">
        <v>46.045503452828889</v>
      </c>
      <c r="BE85" s="130">
        <v>63.649612036427314</v>
      </c>
      <c r="BF85" s="131">
        <v>45.48780487804877</v>
      </c>
      <c r="BG85" s="131">
        <v>62.879064177217799</v>
      </c>
      <c r="BH85" s="130">
        <v>45.490752283891865</v>
      </c>
      <c r="BI85" s="130">
        <v>62.882768500537459</v>
      </c>
      <c r="BJ85" s="131">
        <v>44.939759036144579</v>
      </c>
      <c r="BK85" s="131">
        <v>62.12185494113205</v>
      </c>
      <c r="BL85" s="130">
        <v>42.906054264784927</v>
      </c>
      <c r="BM85" s="130">
        <v>59.30988920047691</v>
      </c>
      <c r="BN85" s="131">
        <v>42.386363636363633</v>
      </c>
      <c r="BO85" s="131">
        <v>58.598187311178236</v>
      </c>
    </row>
    <row r="86" spans="1:68" s="76" customFormat="1" x14ac:dyDescent="0.3">
      <c r="A86" s="137"/>
      <c r="B86" s="138" t="s">
        <v>250</v>
      </c>
      <c r="C86" s="138">
        <v>1328</v>
      </c>
      <c r="D86" s="139" t="s">
        <v>569</v>
      </c>
      <c r="E86" s="153" t="s">
        <v>570</v>
      </c>
      <c r="F86" s="140" t="s">
        <v>571</v>
      </c>
      <c r="G86" s="141" t="s">
        <v>254</v>
      </c>
      <c r="H86" s="142">
        <v>3.8100000000000002E-2</v>
      </c>
      <c r="I86" s="142">
        <v>1.2E-2</v>
      </c>
      <c r="J86" s="143" t="s">
        <v>572</v>
      </c>
      <c r="K86" s="143" t="s">
        <v>463</v>
      </c>
      <c r="L86" s="144">
        <v>72</v>
      </c>
      <c r="M86" s="145" t="s">
        <v>75</v>
      </c>
      <c r="N86" s="146" t="s">
        <v>257</v>
      </c>
      <c r="O86" s="147">
        <f t="shared" si="1"/>
        <v>0.04</v>
      </c>
      <c r="P86" s="148" t="s">
        <v>335</v>
      </c>
      <c r="Q86" s="149">
        <v>76.430000000000007</v>
      </c>
      <c r="R86" s="150">
        <v>105.65</v>
      </c>
      <c r="S86" s="151">
        <v>30049059</v>
      </c>
      <c r="T86" s="152">
        <v>1</v>
      </c>
      <c r="U86" s="144" t="s">
        <v>336</v>
      </c>
      <c r="V86" s="130">
        <v>80.290000000000006</v>
      </c>
      <c r="W86" s="130">
        <v>110.6714028348089</v>
      </c>
      <c r="X86" s="130">
        <v>105.54456974117213</v>
      </c>
      <c r="Y86" s="130">
        <v>145.48219697162588</v>
      </c>
      <c r="Z86" s="131">
        <v>104.27272727272728</v>
      </c>
      <c r="AA86" s="131">
        <v>144.15711436329994</v>
      </c>
      <c r="AB86" s="130">
        <v>104.86367588514204</v>
      </c>
      <c r="AC86" s="130">
        <v>144.54365570585864</v>
      </c>
      <c r="AD86" s="131">
        <v>103.60000000000001</v>
      </c>
      <c r="AE86" s="131">
        <v>143.23202979515827</v>
      </c>
      <c r="AF86" s="130">
        <v>104.19145379048592</v>
      </c>
      <c r="AG86" s="130">
        <v>143.6170675599856</v>
      </c>
      <c r="AH86" s="131">
        <v>102.93589743589745</v>
      </c>
      <c r="AI86" s="131">
        <v>142.29130882504376</v>
      </c>
      <c r="AJ86" s="130">
        <v>102.87254312077482</v>
      </c>
      <c r="AK86" s="130">
        <v>141.79908656570581</v>
      </c>
      <c r="AL86" s="131">
        <v>101.63291139240506</v>
      </c>
      <c r="AM86" s="131">
        <v>140.49985065557055</v>
      </c>
      <c r="AN86" s="130">
        <v>102.22553336937267</v>
      </c>
      <c r="AO86" s="130">
        <v>140.90725100915483</v>
      </c>
      <c r="AP86" s="131">
        <v>100.99371069182391</v>
      </c>
      <c r="AQ86" s="131">
        <v>139.61057441432533</v>
      </c>
      <c r="AR86" s="130">
        <v>101.58663332073689</v>
      </c>
      <c r="AS86" s="130">
        <v>140.02659383324564</v>
      </c>
      <c r="AT86" s="131">
        <v>100.3625</v>
      </c>
      <c r="AU86" s="131">
        <v>138.73234344960179</v>
      </c>
      <c r="AV86" s="130">
        <v>100.95568238669394</v>
      </c>
      <c r="AW86" s="130">
        <v>139.15689368390616</v>
      </c>
      <c r="AX86" s="131">
        <v>99.739130434782624</v>
      </c>
      <c r="AY86" s="131">
        <v>137.88197556375172</v>
      </c>
      <c r="AZ86" s="130">
        <v>100.33251997907017</v>
      </c>
      <c r="BA86" s="130">
        <v>138.29792920706424</v>
      </c>
      <c r="BB86" s="131">
        <v>99.123456790123456</v>
      </c>
      <c r="BC86" s="131">
        <v>137.02522349936143</v>
      </c>
      <c r="BD86" s="130">
        <v>99.108918390385924</v>
      </c>
      <c r="BE86" s="130">
        <v>137.00022221193549</v>
      </c>
      <c r="BF86" s="131">
        <v>97.91463414634147</v>
      </c>
      <c r="BG86" s="131">
        <v>135.35013573160373</v>
      </c>
      <c r="BH86" s="130">
        <v>97.914865025642598</v>
      </c>
      <c r="BI86" s="130">
        <v>135.34965857992825</v>
      </c>
      <c r="BJ86" s="131">
        <v>96.734939759036152</v>
      </c>
      <c r="BK86" s="131">
        <v>133.72020732502662</v>
      </c>
      <c r="BL86" s="130">
        <v>92.351528633808158</v>
      </c>
      <c r="BM86" s="130">
        <v>127.65934842117062</v>
      </c>
      <c r="BN86" s="131">
        <v>91.238636363636374</v>
      </c>
      <c r="BO86" s="131">
        <v>126.13534743202416</v>
      </c>
      <c r="BP86" s="83"/>
    </row>
    <row r="87" spans="1:68" s="76" customFormat="1" x14ac:dyDescent="0.3">
      <c r="A87" s="137"/>
      <c r="B87" s="138" t="s">
        <v>250</v>
      </c>
      <c r="C87" s="138">
        <v>2069</v>
      </c>
      <c r="D87" s="139" t="s">
        <v>573</v>
      </c>
      <c r="E87" s="153" t="s">
        <v>574</v>
      </c>
      <c r="F87" s="140" t="s">
        <v>575</v>
      </c>
      <c r="G87" s="141" t="s">
        <v>254</v>
      </c>
      <c r="H87" s="142">
        <v>3.8100000000000002E-2</v>
      </c>
      <c r="I87" s="142">
        <v>1.2E-2</v>
      </c>
      <c r="J87" s="143" t="s">
        <v>572</v>
      </c>
      <c r="K87" s="143" t="s">
        <v>269</v>
      </c>
      <c r="L87" s="144">
        <v>180</v>
      </c>
      <c r="M87" s="145" t="s">
        <v>75</v>
      </c>
      <c r="N87" s="146" t="s">
        <v>257</v>
      </c>
      <c r="O87" s="147">
        <f t="shared" si="1"/>
        <v>0.04</v>
      </c>
      <c r="P87" s="148" t="s">
        <v>335</v>
      </c>
      <c r="Q87" s="149">
        <v>78.16</v>
      </c>
      <c r="R87" s="150">
        <v>108.05</v>
      </c>
      <c r="S87" s="151">
        <v>30049059</v>
      </c>
      <c r="T87" s="152">
        <v>1</v>
      </c>
      <c r="U87" s="144" t="s">
        <v>336</v>
      </c>
      <c r="V87" s="130">
        <v>82.11</v>
      </c>
      <c r="W87" s="130">
        <v>113.18008328267727</v>
      </c>
      <c r="X87" s="130">
        <v>107.93358067473521</v>
      </c>
      <c r="Y87" s="130">
        <v>148.77519972919373</v>
      </c>
      <c r="Z87" s="131">
        <v>106.63636363636364</v>
      </c>
      <c r="AA87" s="131">
        <v>147.42484319803907</v>
      </c>
      <c r="AB87" s="130">
        <v>107.23727472435824</v>
      </c>
      <c r="AC87" s="130">
        <v>147.81541449653159</v>
      </c>
      <c r="AD87" s="131">
        <v>105.94838709677418</v>
      </c>
      <c r="AE87" s="131">
        <v>146.47878897098573</v>
      </c>
      <c r="AF87" s="130">
        <v>106.54983682146249</v>
      </c>
      <c r="AG87" s="130">
        <v>146.86785294371938</v>
      </c>
      <c r="AH87" s="131">
        <v>105.26923076923076</v>
      </c>
      <c r="AI87" s="131">
        <v>145.51674389867159</v>
      </c>
      <c r="AJ87" s="130">
        <v>105.20107248881014</v>
      </c>
      <c r="AK87" s="130">
        <v>145.00872178431982</v>
      </c>
      <c r="AL87" s="131">
        <v>103.9367088607595</v>
      </c>
      <c r="AM87" s="131">
        <v>143.68467726153816</v>
      </c>
      <c r="AN87" s="130">
        <v>104.53941761285053</v>
      </c>
      <c r="AO87" s="130">
        <v>144.09669944884914</v>
      </c>
      <c r="AP87" s="131">
        <v>103.28301886792453</v>
      </c>
      <c r="AQ87" s="131">
        <v>142.77524305841641</v>
      </c>
      <c r="AR87" s="130">
        <v>103.88605600351687</v>
      </c>
      <c r="AS87" s="130">
        <v>143.19610851768257</v>
      </c>
      <c r="AT87" s="131">
        <v>102.63749999999999</v>
      </c>
      <c r="AU87" s="131">
        <v>141.87710450425706</v>
      </c>
      <c r="AV87" s="130">
        <v>103.24082343770766</v>
      </c>
      <c r="AW87" s="130">
        <v>142.30672262637844</v>
      </c>
      <c r="AX87" s="131">
        <v>102.00000000000001</v>
      </c>
      <c r="AY87" s="131">
        <v>141.00746062448192</v>
      </c>
      <c r="AZ87" s="130">
        <v>102.60355569232138</v>
      </c>
      <c r="BA87" s="130">
        <v>141.42831541049506</v>
      </c>
      <c r="BB87" s="131">
        <v>101.37037037037037</v>
      </c>
      <c r="BC87" s="131">
        <v>140.1312878506983</v>
      </c>
      <c r="BD87" s="130">
        <v>101.35225777041164</v>
      </c>
      <c r="BE87" s="130">
        <v>140.10123469952734</v>
      </c>
      <c r="BF87" s="131">
        <v>100.13414634146341</v>
      </c>
      <c r="BG87" s="131">
        <v>138.41822947966097</v>
      </c>
      <c r="BH87" s="130">
        <v>100.13117689917864</v>
      </c>
      <c r="BI87" s="130">
        <v>138.4133104096191</v>
      </c>
      <c r="BJ87" s="131">
        <v>98.927710843373504</v>
      </c>
      <c r="BK87" s="131">
        <v>136.75135413448666</v>
      </c>
      <c r="BL87" s="130">
        <v>94.441913882224839</v>
      </c>
      <c r="BM87" s="130">
        <v>130.54892938111598</v>
      </c>
      <c r="BN87" s="131">
        <v>93.306818181818187</v>
      </c>
      <c r="BO87" s="131">
        <v>128.99456193353473</v>
      </c>
      <c r="BP87" s="83"/>
    </row>
    <row r="88" spans="1:68" s="76" customFormat="1" x14ac:dyDescent="0.3">
      <c r="A88" s="137"/>
      <c r="B88" s="138" t="s">
        <v>250</v>
      </c>
      <c r="C88" s="138">
        <v>1899</v>
      </c>
      <c r="D88" s="139" t="s">
        <v>576</v>
      </c>
      <c r="E88" s="153" t="s">
        <v>577</v>
      </c>
      <c r="F88" s="140" t="s">
        <v>578</v>
      </c>
      <c r="G88" s="141" t="s">
        <v>254</v>
      </c>
      <c r="H88" s="142">
        <v>3.8100000000000002E-2</v>
      </c>
      <c r="I88" s="142">
        <v>1.2E-2</v>
      </c>
      <c r="J88" s="143" t="s">
        <v>579</v>
      </c>
      <c r="K88" s="143" t="s">
        <v>463</v>
      </c>
      <c r="L88" s="144">
        <v>216</v>
      </c>
      <c r="M88" s="145" t="s">
        <v>75</v>
      </c>
      <c r="N88" s="146" t="s">
        <v>257</v>
      </c>
      <c r="O88" s="147">
        <f t="shared" si="1"/>
        <v>0.04</v>
      </c>
      <c r="P88" s="148" t="s">
        <v>335</v>
      </c>
      <c r="Q88" s="149">
        <v>114.48</v>
      </c>
      <c r="R88" s="150">
        <v>158.26</v>
      </c>
      <c r="S88" s="151">
        <v>30049059</v>
      </c>
      <c r="T88" s="152">
        <v>1</v>
      </c>
      <c r="U88" s="144" t="s">
        <v>336</v>
      </c>
      <c r="V88" s="130">
        <v>120.26</v>
      </c>
      <c r="W88" s="130">
        <v>165.76588497837986</v>
      </c>
      <c r="X88" s="130">
        <v>158.08900096780562</v>
      </c>
      <c r="Y88" s="130">
        <v>217.90922294009852</v>
      </c>
      <c r="Z88" s="131">
        <v>156.18181818181819</v>
      </c>
      <c r="AA88" s="131">
        <v>215.92146684930191</v>
      </c>
      <c r="AB88" s="130">
        <v>157.06913012339473</v>
      </c>
      <c r="AC88" s="130">
        <v>216.50343720013993</v>
      </c>
      <c r="AD88" s="131">
        <v>155.17419354838711</v>
      </c>
      <c r="AE88" s="131">
        <v>214.53585631044632</v>
      </c>
      <c r="AF88" s="130">
        <v>156.06224820011548</v>
      </c>
      <c r="AG88" s="130">
        <v>215.11555533517139</v>
      </c>
      <c r="AH88" s="131">
        <v>154.17948717948718</v>
      </c>
      <c r="AI88" s="131">
        <v>213.1268252497168</v>
      </c>
      <c r="AJ88" s="130">
        <v>154.08672951022243</v>
      </c>
      <c r="AK88" s="130">
        <v>212.39250857048279</v>
      </c>
      <c r="AL88" s="131">
        <v>152.22784810126583</v>
      </c>
      <c r="AM88" s="131">
        <v>210.44354265585895</v>
      </c>
      <c r="AN88" s="130">
        <v>153.11761167245558</v>
      </c>
      <c r="AO88" s="130">
        <v>211.05668056428158</v>
      </c>
      <c r="AP88" s="131">
        <v>151.27044025157232</v>
      </c>
      <c r="AQ88" s="131">
        <v>209.11156655955617</v>
      </c>
      <c r="AR88" s="130">
        <v>152.16064088130261</v>
      </c>
      <c r="AS88" s="130">
        <v>209.73759599672852</v>
      </c>
      <c r="AT88" s="131">
        <v>150.32499999999999</v>
      </c>
      <c r="AU88" s="131">
        <v>207.7961343037627</v>
      </c>
      <c r="AV88" s="130">
        <v>151.21557660118697</v>
      </c>
      <c r="AW88" s="130">
        <v>208.43492331458296</v>
      </c>
      <c r="AX88" s="131">
        <v>149.39130434782609</v>
      </c>
      <c r="AY88" s="131">
        <v>206.52243593594196</v>
      </c>
      <c r="AZ88" s="130">
        <v>150.28217829653212</v>
      </c>
      <c r="BA88" s="130">
        <v>207.14833096460433</v>
      </c>
      <c r="BB88" s="131">
        <v>148.46913580246914</v>
      </c>
      <c r="BC88" s="131">
        <v>205.23917521525976</v>
      </c>
      <c r="BD88" s="130">
        <v>148.44941747129894</v>
      </c>
      <c r="BE88" s="130">
        <v>205.20457201128315</v>
      </c>
      <c r="BF88" s="131">
        <v>146.65853658536585</v>
      </c>
      <c r="BG88" s="131">
        <v>202.73019458316929</v>
      </c>
      <c r="BH88" s="130">
        <v>146.66091519214396</v>
      </c>
      <c r="BI88" s="130">
        <v>202.7322898630143</v>
      </c>
      <c r="BJ88" s="131">
        <v>144.89156626506025</v>
      </c>
      <c r="BK88" s="131">
        <v>200.28885456355337</v>
      </c>
      <c r="BL88" s="130">
        <v>138.3279209472505</v>
      </c>
      <c r="BM88" s="130">
        <v>191.21342675985358</v>
      </c>
      <c r="BN88" s="131">
        <v>136.65909090909091</v>
      </c>
      <c r="BO88" s="131">
        <v>188.92809667673714</v>
      </c>
      <c r="BP88" s="83"/>
    </row>
    <row r="89" spans="1:68" s="76" customFormat="1" x14ac:dyDescent="0.3">
      <c r="A89" s="137"/>
      <c r="B89" s="138" t="s">
        <v>250</v>
      </c>
      <c r="C89" s="138">
        <v>1900</v>
      </c>
      <c r="D89" s="139" t="s">
        <v>580</v>
      </c>
      <c r="E89" s="153" t="s">
        <v>581</v>
      </c>
      <c r="F89" s="140" t="s">
        <v>582</v>
      </c>
      <c r="G89" s="141" t="s">
        <v>254</v>
      </c>
      <c r="H89" s="142">
        <v>3.8100000000000002E-2</v>
      </c>
      <c r="I89" s="142">
        <v>1.2E-2</v>
      </c>
      <c r="J89" s="143" t="s">
        <v>579</v>
      </c>
      <c r="K89" s="143" t="s">
        <v>269</v>
      </c>
      <c r="L89" s="144">
        <v>144</v>
      </c>
      <c r="M89" s="145" t="s">
        <v>75</v>
      </c>
      <c r="N89" s="146" t="s">
        <v>257</v>
      </c>
      <c r="O89" s="147">
        <f t="shared" si="1"/>
        <v>0.04</v>
      </c>
      <c r="P89" s="148" t="s">
        <v>335</v>
      </c>
      <c r="Q89" s="149">
        <v>117.06</v>
      </c>
      <c r="R89" s="150">
        <v>161.83000000000001</v>
      </c>
      <c r="S89" s="151">
        <v>30049059</v>
      </c>
      <c r="T89" s="152">
        <v>1</v>
      </c>
      <c r="U89" s="144" t="s">
        <v>336</v>
      </c>
      <c r="V89" s="130">
        <v>122.97</v>
      </c>
      <c r="W89" s="130">
        <v>169.50133773317287</v>
      </c>
      <c r="X89" s="130">
        <v>161.65180340051822</v>
      </c>
      <c r="Y89" s="130">
        <v>222.8201750294194</v>
      </c>
      <c r="Z89" s="131">
        <v>159.7012987012987</v>
      </c>
      <c r="AA89" s="131">
        <v>220.78715099333655</v>
      </c>
      <c r="AB89" s="130">
        <v>160.60894804546285</v>
      </c>
      <c r="AC89" s="130">
        <v>221.38270753536321</v>
      </c>
      <c r="AD89" s="131">
        <v>158.67096774193547</v>
      </c>
      <c r="AE89" s="131">
        <v>219.37031640192566</v>
      </c>
      <c r="AF89" s="130">
        <v>159.57937433879735</v>
      </c>
      <c r="AG89" s="130">
        <v>219.96354741033514</v>
      </c>
      <c r="AH89" s="131">
        <v>157.65384615384616</v>
      </c>
      <c r="AI89" s="131">
        <v>217.92953351869014</v>
      </c>
      <c r="AJ89" s="130">
        <v>157.55933400128092</v>
      </c>
      <c r="AK89" s="130">
        <v>217.17913219130605</v>
      </c>
      <c r="AL89" s="131">
        <v>155.65822784810126</v>
      </c>
      <c r="AM89" s="131">
        <v>215.18578447023927</v>
      </c>
      <c r="AN89" s="130">
        <v>156.56837545752666</v>
      </c>
      <c r="AO89" s="130">
        <v>215.81319904660032</v>
      </c>
      <c r="AP89" s="131">
        <v>154.67924528301887</v>
      </c>
      <c r="AQ89" s="131">
        <v>213.82379294718626</v>
      </c>
      <c r="AR89" s="130">
        <v>155.58983771458145</v>
      </c>
      <c r="AS89" s="130">
        <v>214.4643866821894</v>
      </c>
      <c r="AT89" s="131">
        <v>153.71249999999998</v>
      </c>
      <c r="AU89" s="131">
        <v>212.47871807195824</v>
      </c>
      <c r="AV89" s="130">
        <v>154.6234748159936</v>
      </c>
      <c r="AW89" s="130">
        <v>213.13235607272085</v>
      </c>
      <c r="AX89" s="131">
        <v>152.75776397515529</v>
      </c>
      <c r="AY89" s="131">
        <v>211.17631753735893</v>
      </c>
      <c r="AZ89" s="130">
        <v>153.66904080531143</v>
      </c>
      <c r="BA89" s="130">
        <v>211.81676819284229</v>
      </c>
      <c r="BB89" s="131">
        <v>151.81481481481481</v>
      </c>
      <c r="BC89" s="131">
        <v>209.86413916697563</v>
      </c>
      <c r="BD89" s="130">
        <v>151.79497562185756</v>
      </c>
      <c r="BE89" s="130">
        <v>209.82920335116006</v>
      </c>
      <c r="BF89" s="131">
        <v>149.96341463414632</v>
      </c>
      <c r="BG89" s="131">
        <v>207.29861988934246</v>
      </c>
      <c r="BH89" s="130">
        <v>149.9661664255099</v>
      </c>
      <c r="BI89" s="130">
        <v>207.30120415237994</v>
      </c>
      <c r="BJ89" s="131">
        <v>148.15662650602411</v>
      </c>
      <c r="BK89" s="131">
        <v>204.802265472145</v>
      </c>
      <c r="BL89" s="130">
        <v>141.44537409228812</v>
      </c>
      <c r="BM89" s="130">
        <v>195.5227440295987</v>
      </c>
      <c r="BN89" s="131">
        <v>139.73863636363637</v>
      </c>
      <c r="BO89" s="131">
        <v>193.18549848942598</v>
      </c>
      <c r="BP89" s="83"/>
    </row>
    <row r="90" spans="1:68" x14ac:dyDescent="0.3">
      <c r="A90" s="137"/>
      <c r="B90" s="138" t="s">
        <v>250</v>
      </c>
      <c r="C90" s="138">
        <v>1909</v>
      </c>
      <c r="D90" s="139" t="s">
        <v>583</v>
      </c>
      <c r="E90" s="153" t="s">
        <v>584</v>
      </c>
      <c r="F90" s="140" t="s">
        <v>585</v>
      </c>
      <c r="G90" s="141" t="s">
        <v>254</v>
      </c>
      <c r="H90" s="142">
        <v>3.8100000000000002E-2</v>
      </c>
      <c r="I90" s="142">
        <v>1.2E-2</v>
      </c>
      <c r="J90" s="143" t="s">
        <v>586</v>
      </c>
      <c r="K90" s="143" t="s">
        <v>463</v>
      </c>
      <c r="L90" s="144">
        <v>96</v>
      </c>
      <c r="M90" s="145" t="s">
        <v>75</v>
      </c>
      <c r="N90" s="146" t="s">
        <v>257</v>
      </c>
      <c r="O90" s="147">
        <f t="shared" si="1"/>
        <v>0.04</v>
      </c>
      <c r="P90" s="148" t="s">
        <v>335</v>
      </c>
      <c r="Q90" s="149">
        <v>152.66</v>
      </c>
      <c r="R90" s="150">
        <v>211.04</v>
      </c>
      <c r="S90" s="151">
        <v>30049059</v>
      </c>
      <c r="T90" s="152">
        <v>1</v>
      </c>
      <c r="U90" s="144" t="s">
        <v>336</v>
      </c>
      <c r="V90" s="130">
        <v>160.37</v>
      </c>
      <c r="W90" s="130">
        <v>221.0533425410176</v>
      </c>
      <c r="X90" s="130">
        <v>210.81295324725022</v>
      </c>
      <c r="Y90" s="130">
        <v>290.58369998283928</v>
      </c>
      <c r="Z90" s="131">
        <v>208.27272727272728</v>
      </c>
      <c r="AA90" s="131">
        <v>287.93718309182231</v>
      </c>
      <c r="AB90" s="130">
        <v>209.45294728020127</v>
      </c>
      <c r="AC90" s="130">
        <v>288.70907340123483</v>
      </c>
      <c r="AD90" s="131">
        <v>206.92903225806452</v>
      </c>
      <c r="AE90" s="131">
        <v>286.08943353156724</v>
      </c>
      <c r="AF90" s="130">
        <v>208.1102621438647</v>
      </c>
      <c r="AG90" s="130">
        <v>286.8583217808112</v>
      </c>
      <c r="AH90" s="131">
        <v>205.60256410256409</v>
      </c>
      <c r="AI90" s="131">
        <v>284.21045206466891</v>
      </c>
      <c r="AJ90" s="130">
        <v>205.47589209495595</v>
      </c>
      <c r="AK90" s="130">
        <v>283.22711703677413</v>
      </c>
      <c r="AL90" s="131">
        <v>203</v>
      </c>
      <c r="AM90" s="131">
        <v>280.63222131814484</v>
      </c>
      <c r="AN90" s="130">
        <v>204.18356567013515</v>
      </c>
      <c r="AO90" s="130">
        <v>281.44577965533921</v>
      </c>
      <c r="AP90" s="131">
        <v>201.72327044025155</v>
      </c>
      <c r="AQ90" s="131">
        <v>278.85599475433241</v>
      </c>
      <c r="AR90" s="130">
        <v>202.90743742959168</v>
      </c>
      <c r="AS90" s="130">
        <v>279.68676978389738</v>
      </c>
      <c r="AT90" s="131">
        <v>200.46250000000001</v>
      </c>
      <c r="AU90" s="131">
        <v>277.10182985443566</v>
      </c>
      <c r="AV90" s="130">
        <v>201.64718661720127</v>
      </c>
      <c r="AW90" s="130">
        <v>277.94964529353803</v>
      </c>
      <c r="AX90" s="131">
        <v>199.21739130434784</v>
      </c>
      <c r="AY90" s="131">
        <v>275.4033182358807</v>
      </c>
      <c r="AZ90" s="130">
        <v>200.4024924768396</v>
      </c>
      <c r="BA90" s="130">
        <v>276.23396405535027</v>
      </c>
      <c r="BB90" s="131">
        <v>197.98765432098764</v>
      </c>
      <c r="BC90" s="131">
        <v>273.69205495818397</v>
      </c>
      <c r="BD90" s="130">
        <v>197.95849118770525</v>
      </c>
      <c r="BE90" s="130">
        <v>273.64194587039208</v>
      </c>
      <c r="BF90" s="131">
        <v>195.57317073170731</v>
      </c>
      <c r="BG90" s="131">
        <v>270.34626064612388</v>
      </c>
      <c r="BH90" s="130">
        <v>195.57350902544286</v>
      </c>
      <c r="BI90" s="130">
        <v>270.34513775758006</v>
      </c>
      <c r="BJ90" s="131">
        <v>193.21686746987953</v>
      </c>
      <c r="BK90" s="131">
        <v>267.09066694126938</v>
      </c>
      <c r="BL90" s="130">
        <v>184.46139423311726</v>
      </c>
      <c r="BM90" s="130">
        <v>254.98464124003539</v>
      </c>
      <c r="BN90" s="131">
        <v>182.23863636363637</v>
      </c>
      <c r="BO90" s="131">
        <v>251.94078549848939</v>
      </c>
    </row>
    <row r="91" spans="1:68" x14ac:dyDescent="0.3">
      <c r="A91" s="137"/>
      <c r="B91" s="138" t="s">
        <v>250</v>
      </c>
      <c r="C91" s="138">
        <v>1910</v>
      </c>
      <c r="D91" s="139" t="s">
        <v>587</v>
      </c>
      <c r="E91" s="153" t="s">
        <v>588</v>
      </c>
      <c r="F91" s="140" t="s">
        <v>589</v>
      </c>
      <c r="G91" s="141" t="s">
        <v>254</v>
      </c>
      <c r="H91" s="142">
        <v>3.8100000000000002E-2</v>
      </c>
      <c r="I91" s="142">
        <v>1.2E-2</v>
      </c>
      <c r="J91" s="143" t="s">
        <v>586</v>
      </c>
      <c r="K91" s="143" t="s">
        <v>269</v>
      </c>
      <c r="L91" s="144">
        <v>120</v>
      </c>
      <c r="M91" s="145" t="s">
        <v>75</v>
      </c>
      <c r="N91" s="146" t="s">
        <v>257</v>
      </c>
      <c r="O91" s="147">
        <f t="shared" si="1"/>
        <v>0.04</v>
      </c>
      <c r="P91" s="148" t="s">
        <v>335</v>
      </c>
      <c r="Q91" s="149">
        <v>156.11000000000001</v>
      </c>
      <c r="R91" s="150">
        <v>215.82</v>
      </c>
      <c r="S91" s="151">
        <v>30049059</v>
      </c>
      <c r="T91" s="152">
        <v>1</v>
      </c>
      <c r="U91" s="144" t="s">
        <v>336</v>
      </c>
      <c r="V91" s="130">
        <v>164</v>
      </c>
      <c r="W91" s="130">
        <v>226.0569194782496</v>
      </c>
      <c r="X91" s="130">
        <v>215.57716580262172</v>
      </c>
      <c r="Y91" s="130">
        <v>297.15067079995441</v>
      </c>
      <c r="Z91" s="131">
        <v>212.98701298701297</v>
      </c>
      <c r="AA91" s="131">
        <v>294.45468620726353</v>
      </c>
      <c r="AB91" s="130">
        <v>214.18642473412956</v>
      </c>
      <c r="AC91" s="130">
        <v>295.23367908205665</v>
      </c>
      <c r="AD91" s="131">
        <v>211.61290322580643</v>
      </c>
      <c r="AE91" s="131">
        <v>292.56511254709119</v>
      </c>
      <c r="AF91" s="130">
        <v>212.81339593396251</v>
      </c>
      <c r="AG91" s="130">
        <v>293.34110188132081</v>
      </c>
      <c r="AH91" s="131">
        <v>210.25641025641025</v>
      </c>
      <c r="AI91" s="131">
        <v>290.64360004119038</v>
      </c>
      <c r="AJ91" s="130">
        <v>210.11949112369692</v>
      </c>
      <c r="AK91" s="130">
        <v>289.62783466927033</v>
      </c>
      <c r="AL91" s="131">
        <v>207.59493670886076</v>
      </c>
      <c r="AM91" s="131">
        <v>286.98437548279452</v>
      </c>
      <c r="AN91" s="130">
        <v>208.79795910366039</v>
      </c>
      <c r="AO91" s="130">
        <v>287.80624041657933</v>
      </c>
      <c r="AP91" s="131">
        <v>206.2893081761006</v>
      </c>
      <c r="AQ91" s="131">
        <v>285.16794375326134</v>
      </c>
      <c r="AR91" s="130">
        <v>207.49299133455756</v>
      </c>
      <c r="AS91" s="130">
        <v>286.00747825864158</v>
      </c>
      <c r="AT91" s="131">
        <v>205</v>
      </c>
      <c r="AU91" s="131">
        <v>283.37407305685252</v>
      </c>
      <c r="AV91" s="130">
        <v>206.20425981141943</v>
      </c>
      <c r="AW91" s="130">
        <v>284.23109607476891</v>
      </c>
      <c r="AX91" s="131">
        <v>203.72670807453417</v>
      </c>
      <c r="AY91" s="131">
        <v>281.63711536250196</v>
      </c>
      <c r="AZ91" s="130">
        <v>204.93143652927699</v>
      </c>
      <c r="BA91" s="130">
        <v>282.47664174427308</v>
      </c>
      <c r="BB91" s="131">
        <v>202.46913580246911</v>
      </c>
      <c r="BC91" s="131">
        <v>279.88711737321302</v>
      </c>
      <c r="BD91" s="130">
        <v>202.4322026681034</v>
      </c>
      <c r="BE91" s="130">
        <v>279.82604591790192</v>
      </c>
      <c r="BF91" s="131">
        <v>199.99999999999997</v>
      </c>
      <c r="BG91" s="131">
        <v>276.46559048428202</v>
      </c>
      <c r="BH91" s="130">
        <v>199.99332172122286</v>
      </c>
      <c r="BI91" s="130">
        <v>276.45473244684803</v>
      </c>
      <c r="BJ91" s="131">
        <v>197.59036144578315</v>
      </c>
      <c r="BK91" s="131">
        <v>273.13630590739024</v>
      </c>
      <c r="BL91" s="130">
        <v>188.63008157822568</v>
      </c>
      <c r="BM91" s="130">
        <v>260.74710037981083</v>
      </c>
      <c r="BN91" s="131">
        <v>186.36363636363637</v>
      </c>
      <c r="BO91" s="131">
        <v>257.64350453172204</v>
      </c>
    </row>
    <row r="92" spans="1:68" x14ac:dyDescent="0.3">
      <c r="A92" s="137" t="s">
        <v>206</v>
      </c>
      <c r="B92" s="138" t="s">
        <v>250</v>
      </c>
      <c r="C92" s="138">
        <v>2385</v>
      </c>
      <c r="D92" s="156" t="s">
        <v>590</v>
      </c>
      <c r="E92" s="153" t="s">
        <v>591</v>
      </c>
      <c r="F92" s="140" t="s">
        <v>592</v>
      </c>
      <c r="G92" s="141" t="s">
        <v>254</v>
      </c>
      <c r="H92" s="142">
        <v>3.8100000000000002E-2</v>
      </c>
      <c r="I92" s="142">
        <v>1.2E-2</v>
      </c>
      <c r="J92" s="143" t="s">
        <v>593</v>
      </c>
      <c r="K92" s="143" t="s">
        <v>594</v>
      </c>
      <c r="L92" s="144"/>
      <c r="M92" s="145" t="s">
        <v>169</v>
      </c>
      <c r="N92" s="146" t="s">
        <v>257</v>
      </c>
      <c r="O92" s="154">
        <f t="shared" si="1"/>
        <v>0.04</v>
      </c>
      <c r="P92" s="148" t="s">
        <v>335</v>
      </c>
      <c r="Q92" s="149">
        <v>33.5</v>
      </c>
      <c r="R92" s="150">
        <v>46.31</v>
      </c>
      <c r="S92" s="151">
        <v>30049069</v>
      </c>
      <c r="T92" s="152">
        <v>1</v>
      </c>
      <c r="U92" s="144" t="s">
        <v>401</v>
      </c>
      <c r="V92" s="130">
        <v>35.19</v>
      </c>
      <c r="W92" s="130">
        <v>48.505749978290261</v>
      </c>
      <c r="X92" s="130">
        <v>46.261194378245008</v>
      </c>
      <c r="Y92" s="130">
        <v>63.766238369088931</v>
      </c>
      <c r="Z92" s="131">
        <v>45.701298701298697</v>
      </c>
      <c r="AA92" s="131">
        <v>63.182075656302452</v>
      </c>
      <c r="AB92" s="130">
        <v>45.962752088869003</v>
      </c>
      <c r="AC92" s="130">
        <v>63.35486675580615</v>
      </c>
      <c r="AD92" s="131">
        <v>45.406451612903219</v>
      </c>
      <c r="AE92" s="131">
        <v>62.776623844708162</v>
      </c>
      <c r="AF92" s="130">
        <v>45.668110715442602</v>
      </c>
      <c r="AG92" s="130">
        <v>62.948734309296313</v>
      </c>
      <c r="AH92" s="131">
        <v>45.115384615384613</v>
      </c>
      <c r="AI92" s="131">
        <v>62.364318813716395</v>
      </c>
      <c r="AJ92" s="130">
        <v>45.090019554441398</v>
      </c>
      <c r="AK92" s="130">
        <v>62.151895851774746</v>
      </c>
      <c r="AL92" s="131">
        <v>44.544303797468352</v>
      </c>
      <c r="AM92" s="131">
        <v>61.57914739780206</v>
      </c>
      <c r="AN92" s="130">
        <v>44.806428992201802</v>
      </c>
      <c r="AO92" s="130">
        <v>61.760995797549214</v>
      </c>
      <c r="AP92" s="131">
        <v>44.264150943396224</v>
      </c>
      <c r="AQ92" s="131">
        <v>61.189389882178453</v>
      </c>
      <c r="AR92" s="130">
        <v>44.526392990248404</v>
      </c>
      <c r="AS92" s="130">
        <v>61.374995334472445</v>
      </c>
      <c r="AT92" s="131">
        <v>43.987499999999997</v>
      </c>
      <c r="AU92" s="131">
        <v>60.804473358967321</v>
      </c>
      <c r="AV92" s="130">
        <v>44.24984116124881</v>
      </c>
      <c r="AW92" s="130">
        <v>60.993797440937541</v>
      </c>
      <c r="AX92" s="131">
        <v>43.714285714285715</v>
      </c>
      <c r="AY92" s="131">
        <v>60.431768839063672</v>
      </c>
      <c r="AZ92" s="130">
        <v>43.976703117870599</v>
      </c>
      <c r="BA92" s="130">
        <v>60.617305095337571</v>
      </c>
      <c r="BB92" s="131">
        <v>43.444444444444436</v>
      </c>
      <c r="BC92" s="131">
        <v>60.056266221727832</v>
      </c>
      <c r="BD92" s="130">
        <v>43.440386838648806</v>
      </c>
      <c r="BE92" s="130">
        <v>60.048507707704282</v>
      </c>
      <c r="BF92" s="131">
        <v>42.914634146341456</v>
      </c>
      <c r="BG92" s="131">
        <v>59.322098348426124</v>
      </c>
      <c r="BH92" s="130">
        <v>42.917021828588602</v>
      </c>
      <c r="BI92" s="130">
        <v>59.325049881297865</v>
      </c>
      <c r="BJ92" s="131">
        <v>42.397590361445779</v>
      </c>
      <c r="BK92" s="131">
        <v>58.607723200494277</v>
      </c>
      <c r="BL92" s="130">
        <v>40.478558278589205</v>
      </c>
      <c r="BM92" s="130">
        <v>55.9543133862255</v>
      </c>
      <c r="BN92" s="131">
        <v>39.98863636363636</v>
      </c>
      <c r="BO92" s="131">
        <v>55.283383685800594</v>
      </c>
    </row>
    <row r="93" spans="1:68" x14ac:dyDescent="0.3">
      <c r="A93" s="137" t="s">
        <v>206</v>
      </c>
      <c r="B93" s="138" t="s">
        <v>250</v>
      </c>
      <c r="C93" s="138">
        <v>2387</v>
      </c>
      <c r="D93" s="156" t="s">
        <v>595</v>
      </c>
      <c r="E93" s="153" t="s">
        <v>596</v>
      </c>
      <c r="F93" s="140" t="s">
        <v>597</v>
      </c>
      <c r="G93" s="141" t="s">
        <v>254</v>
      </c>
      <c r="H93" s="142">
        <v>3.8100000000000002E-2</v>
      </c>
      <c r="I93" s="142">
        <v>1.2E-2</v>
      </c>
      <c r="J93" s="143" t="s">
        <v>598</v>
      </c>
      <c r="K93" s="143" t="s">
        <v>599</v>
      </c>
      <c r="L93" s="144"/>
      <c r="M93" s="145" t="s">
        <v>169</v>
      </c>
      <c r="N93" s="146" t="s">
        <v>257</v>
      </c>
      <c r="O93" s="154">
        <f t="shared" si="1"/>
        <v>0.04</v>
      </c>
      <c r="P93" s="148" t="s">
        <v>335</v>
      </c>
      <c r="Q93" s="149">
        <v>66.989999999999995</v>
      </c>
      <c r="R93" s="150">
        <v>92.62</v>
      </c>
      <c r="S93" s="151">
        <v>30049069</v>
      </c>
      <c r="T93" s="152">
        <v>1</v>
      </c>
      <c r="U93" s="144" t="s">
        <v>401</v>
      </c>
      <c r="V93" s="130">
        <v>70.37</v>
      </c>
      <c r="W93" s="130">
        <v>96.997715998075762</v>
      </c>
      <c r="X93" s="130">
        <v>92.50857944473529</v>
      </c>
      <c r="Y93" s="130">
        <v>127.5134420401572</v>
      </c>
      <c r="Z93" s="131">
        <v>91.389610389610397</v>
      </c>
      <c r="AA93" s="131">
        <v>126.3461967585679</v>
      </c>
      <c r="AB93" s="130">
        <v>91.911783953233851</v>
      </c>
      <c r="AC93" s="130">
        <v>126.69082161108815</v>
      </c>
      <c r="AD93" s="131">
        <v>90.8</v>
      </c>
      <c r="AE93" s="131">
        <v>125.53540835328542</v>
      </c>
      <c r="AF93" s="130">
        <v>91.322589159029832</v>
      </c>
      <c r="AG93" s="130">
        <v>125.8786779516346</v>
      </c>
      <c r="AH93" s="131">
        <v>90.217948717948715</v>
      </c>
      <c r="AI93" s="131">
        <v>124.71091545669859</v>
      </c>
      <c r="AJ93" s="130">
        <v>90.166579401553093</v>
      </c>
      <c r="AK93" s="130">
        <v>124.2852388988176</v>
      </c>
      <c r="AL93" s="131">
        <v>89.075949367088612</v>
      </c>
      <c r="AM93" s="131">
        <v>123.1407957483186</v>
      </c>
      <c r="AN93" s="130">
        <v>89.599482930973082</v>
      </c>
      <c r="AO93" s="130">
        <v>123.50355547694988</v>
      </c>
      <c r="AP93" s="131">
        <v>88.515723270440247</v>
      </c>
      <c r="AQ93" s="131">
        <v>122.36139147510366</v>
      </c>
      <c r="AR93" s="130">
        <v>89.039494519902689</v>
      </c>
      <c r="AS93" s="130">
        <v>122.73166977481517</v>
      </c>
      <c r="AT93" s="131">
        <v>87.962500000000006</v>
      </c>
      <c r="AU93" s="131">
        <v>121.59166781104095</v>
      </c>
      <c r="AV93" s="130">
        <v>88.486473414688263</v>
      </c>
      <c r="AW93" s="130">
        <v>121.96938777816132</v>
      </c>
      <c r="AX93" s="131">
        <v>87.416149068322994</v>
      </c>
      <c r="AY93" s="131">
        <v>120.84636468328819</v>
      </c>
      <c r="AZ93" s="130">
        <v>87.940278861676148</v>
      </c>
      <c r="BA93" s="130">
        <v>121.21651547273622</v>
      </c>
      <c r="BB93" s="131">
        <v>86.876543209876544</v>
      </c>
      <c r="BC93" s="131">
        <v>120.09546615581098</v>
      </c>
      <c r="BD93" s="130">
        <v>86.867806397644259</v>
      </c>
      <c r="BE93" s="130">
        <v>120.07909048773459</v>
      </c>
      <c r="BF93" s="131">
        <v>85.817073170731703</v>
      </c>
      <c r="BG93" s="131">
        <v>118.62733903889591</v>
      </c>
      <c r="BH93" s="130">
        <v>85.821232605885072</v>
      </c>
      <c r="BI93" s="130">
        <v>118.63239079248189</v>
      </c>
      <c r="BJ93" s="131">
        <v>84.783132530120497</v>
      </c>
      <c r="BK93" s="131">
        <v>117.19879174818935</v>
      </c>
      <c r="BL93" s="130">
        <v>80.945033405453444</v>
      </c>
      <c r="BM93" s="130">
        <v>111.89192399233569</v>
      </c>
      <c r="BN93" s="131">
        <v>79.965909090909093</v>
      </c>
      <c r="BO93" s="131">
        <v>110.55105740181267</v>
      </c>
    </row>
    <row r="94" spans="1:68" x14ac:dyDescent="0.3">
      <c r="A94" s="137" t="s">
        <v>206</v>
      </c>
      <c r="B94" s="138" t="s">
        <v>250</v>
      </c>
      <c r="C94" s="138">
        <v>2386</v>
      </c>
      <c r="D94" s="156" t="s">
        <v>600</v>
      </c>
      <c r="E94" s="153" t="s">
        <v>601</v>
      </c>
      <c r="F94" s="140" t="s">
        <v>602</v>
      </c>
      <c r="G94" s="141" t="s">
        <v>254</v>
      </c>
      <c r="H94" s="142">
        <v>3.8100000000000002E-2</v>
      </c>
      <c r="I94" s="142">
        <v>1.2E-2</v>
      </c>
      <c r="J94" s="143" t="s">
        <v>603</v>
      </c>
      <c r="K94" s="143" t="s">
        <v>604</v>
      </c>
      <c r="L94" s="144"/>
      <c r="M94" s="145" t="s">
        <v>169</v>
      </c>
      <c r="N94" s="146" t="s">
        <v>257</v>
      </c>
      <c r="O94" s="154">
        <f t="shared" si="1"/>
        <v>0.04</v>
      </c>
      <c r="P94" s="148" t="s">
        <v>335</v>
      </c>
      <c r="Q94" s="149">
        <v>100.5</v>
      </c>
      <c r="R94" s="150">
        <v>138.94</v>
      </c>
      <c r="S94" s="151">
        <v>30049069</v>
      </c>
      <c r="T94" s="152">
        <v>1</v>
      </c>
      <c r="U94" s="144" t="s">
        <v>401</v>
      </c>
      <c r="V94" s="130">
        <v>105.58</v>
      </c>
      <c r="W94" s="130">
        <v>145.53103389337556</v>
      </c>
      <c r="X94" s="130">
        <v>138.78358313473501</v>
      </c>
      <c r="Y94" s="130">
        <v>191.29871510726676</v>
      </c>
      <c r="Z94" s="131">
        <v>137.11688311688312</v>
      </c>
      <c r="AA94" s="131">
        <v>189.56418152294441</v>
      </c>
      <c r="AB94" s="130">
        <v>137.88825626660702</v>
      </c>
      <c r="AC94" s="130">
        <v>190.06460026741846</v>
      </c>
      <c r="AD94" s="131">
        <v>136.23225806451612</v>
      </c>
      <c r="AE94" s="131">
        <v>188.34771087025544</v>
      </c>
      <c r="AF94" s="130">
        <v>137.00433214632781</v>
      </c>
      <c r="AG94" s="130">
        <v>188.84620292788895</v>
      </c>
      <c r="AH94" s="131">
        <v>135.35897435897436</v>
      </c>
      <c r="AI94" s="131">
        <v>187.11067861188343</v>
      </c>
      <c r="AJ94" s="130">
        <v>135.27005866332419</v>
      </c>
      <c r="AK94" s="130">
        <v>186.45568755532423</v>
      </c>
      <c r="AL94" s="131">
        <v>133.64556962025316</v>
      </c>
      <c r="AM94" s="131">
        <v>184.75494124069172</v>
      </c>
      <c r="AN94" s="130">
        <v>134.41928697660541</v>
      </c>
      <c r="AO94" s="130">
        <v>185.28298739264764</v>
      </c>
      <c r="AP94" s="131">
        <v>132.80503144654088</v>
      </c>
      <c r="AQ94" s="131">
        <v>183.58555793578861</v>
      </c>
      <c r="AR94" s="130">
        <v>133.5791789707452</v>
      </c>
      <c r="AS94" s="130">
        <v>184.12498600341732</v>
      </c>
      <c r="AT94" s="131">
        <v>131.97499999999999</v>
      </c>
      <c r="AU94" s="131">
        <v>182.43069898379568</v>
      </c>
      <c r="AV94" s="130">
        <v>132.7495234837464</v>
      </c>
      <c r="AW94" s="130">
        <v>182.98139232281258</v>
      </c>
      <c r="AX94" s="131">
        <v>131.15527950310559</v>
      </c>
      <c r="AY94" s="131">
        <v>181.31247951203019</v>
      </c>
      <c r="AZ94" s="130">
        <v>131.93010935361181</v>
      </c>
      <c r="BA94" s="130">
        <v>181.85191528601274</v>
      </c>
      <c r="BB94" s="131">
        <v>130.34567901234567</v>
      </c>
      <c r="BC94" s="131">
        <v>180.18586495282824</v>
      </c>
      <c r="BD94" s="130">
        <v>130.32116051594639</v>
      </c>
      <c r="BE94" s="130">
        <v>180.14552312311281</v>
      </c>
      <c r="BF94" s="131">
        <v>128.7560975609756</v>
      </c>
      <c r="BG94" s="131">
        <v>177.98315270323477</v>
      </c>
      <c r="BH94" s="130">
        <v>128.75106548576579</v>
      </c>
      <c r="BI94" s="130">
        <v>177.97514964389359</v>
      </c>
      <c r="BJ94" s="131">
        <v>127.20481927710844</v>
      </c>
      <c r="BK94" s="131">
        <v>175.83982425428209</v>
      </c>
      <c r="BL94" s="130">
        <v>121.4356748357676</v>
      </c>
      <c r="BM94" s="130">
        <v>167.86294015867648</v>
      </c>
      <c r="BN94" s="131">
        <v>119.97727272727272</v>
      </c>
      <c r="BO94" s="131">
        <v>165.86586102719031</v>
      </c>
    </row>
    <row r="95" spans="1:68" x14ac:dyDescent="0.3">
      <c r="A95" s="137" t="s">
        <v>206</v>
      </c>
      <c r="B95" s="138" t="s">
        <v>250</v>
      </c>
      <c r="C95" s="138">
        <v>2388</v>
      </c>
      <c r="D95" s="156" t="s">
        <v>605</v>
      </c>
      <c r="E95" s="153" t="s">
        <v>606</v>
      </c>
      <c r="F95" s="140" t="s">
        <v>607</v>
      </c>
      <c r="G95" s="141" t="s">
        <v>254</v>
      </c>
      <c r="H95" s="142">
        <v>3.8100000000000002E-2</v>
      </c>
      <c r="I95" s="142">
        <v>1.2E-2</v>
      </c>
      <c r="J95" s="143" t="s">
        <v>608</v>
      </c>
      <c r="K95" s="143" t="s">
        <v>609</v>
      </c>
      <c r="L95" s="144">
        <v>84</v>
      </c>
      <c r="M95" s="145" t="s">
        <v>169</v>
      </c>
      <c r="N95" s="146" t="s">
        <v>257</v>
      </c>
      <c r="O95" s="154">
        <f t="shared" si="1"/>
        <v>0.04</v>
      </c>
      <c r="P95" s="148" t="s">
        <v>335</v>
      </c>
      <c r="Q95" s="149">
        <v>201.03</v>
      </c>
      <c r="R95" s="150">
        <v>277.91000000000003</v>
      </c>
      <c r="S95" s="151">
        <v>30049069</v>
      </c>
      <c r="T95" s="152">
        <v>1</v>
      </c>
      <c r="U95" s="144" t="s">
        <v>401</v>
      </c>
      <c r="V95" s="130">
        <v>211.19</v>
      </c>
      <c r="W95" s="130">
        <v>291.10341966226542</v>
      </c>
      <c r="X95" s="130">
        <v>277.60859420473412</v>
      </c>
      <c r="Y95" s="130">
        <v>382.65453430859543</v>
      </c>
      <c r="Z95" s="131">
        <v>274.27272727272725</v>
      </c>
      <c r="AA95" s="131">
        <v>379.18222670799986</v>
      </c>
      <c r="AB95" s="130">
        <v>275.8176732067264</v>
      </c>
      <c r="AC95" s="130">
        <v>380.18593623640919</v>
      </c>
      <c r="AD95" s="131">
        <v>272.50322580645161</v>
      </c>
      <c r="AE95" s="131">
        <v>376.74893974890364</v>
      </c>
      <c r="AF95" s="130">
        <v>274.04956110822167</v>
      </c>
      <c r="AG95" s="130">
        <v>377.74877785665188</v>
      </c>
      <c r="AH95" s="131">
        <v>270.75641025641022</v>
      </c>
      <c r="AI95" s="131">
        <v>374.27452373596947</v>
      </c>
      <c r="AJ95" s="130">
        <v>270.58049644863746</v>
      </c>
      <c r="AK95" s="130">
        <v>372.96703352484411</v>
      </c>
      <c r="AL95" s="131">
        <v>267.3291139240506</v>
      </c>
      <c r="AM95" s="131">
        <v>369.56237962324002</v>
      </c>
      <c r="AN95" s="130">
        <v>268.87869911350231</v>
      </c>
      <c r="AO95" s="130">
        <v>370.6212831397408</v>
      </c>
      <c r="AP95" s="131">
        <v>265.64779874213832</v>
      </c>
      <c r="AQ95" s="131">
        <v>367.22328073933693</v>
      </c>
      <c r="AR95" s="130">
        <v>267.19823232327269</v>
      </c>
      <c r="AS95" s="130">
        <v>368.30493468922367</v>
      </c>
      <c r="AT95" s="131">
        <v>263.98749999999995</v>
      </c>
      <c r="AU95" s="131">
        <v>364.91323468827244</v>
      </c>
      <c r="AV95" s="130">
        <v>265.5386736909208</v>
      </c>
      <c r="AW95" s="130">
        <v>366.01740595676631</v>
      </c>
      <c r="AX95" s="131">
        <v>262.34782608695656</v>
      </c>
      <c r="AY95" s="131">
        <v>362.67647800857799</v>
      </c>
      <c r="AZ95" s="130">
        <v>263.89960082941872</v>
      </c>
      <c r="BA95" s="130">
        <v>363.75811472584218</v>
      </c>
      <c r="BB95" s="131">
        <v>260.72839506172835</v>
      </c>
      <c r="BC95" s="131">
        <v>360.42292876859057</v>
      </c>
      <c r="BD95" s="130">
        <v>260.68122287085276</v>
      </c>
      <c r="BE95" s="130">
        <v>360.34482102924744</v>
      </c>
      <c r="BF95" s="131">
        <v>257.54878048780483</v>
      </c>
      <c r="BG95" s="131">
        <v>356.01687838033854</v>
      </c>
      <c r="BH95" s="130">
        <v>257.54056412540791</v>
      </c>
      <c r="BI95" s="130">
        <v>356.00342619812858</v>
      </c>
      <c r="BJ95" s="131">
        <v>254.44578313253012</v>
      </c>
      <c r="BK95" s="131">
        <v>351.72961246696184</v>
      </c>
      <c r="BL95" s="130">
        <v>242.90759912671007</v>
      </c>
      <c r="BM95" s="130">
        <v>335.77598865769886</v>
      </c>
      <c r="BN95" s="131">
        <v>239.98863636363637</v>
      </c>
      <c r="BO95" s="131">
        <v>331.77885196374621</v>
      </c>
    </row>
    <row r="96" spans="1:68" x14ac:dyDescent="0.3">
      <c r="A96" s="137" t="s">
        <v>206</v>
      </c>
      <c r="B96" s="138" t="s">
        <v>250</v>
      </c>
      <c r="C96" s="138">
        <v>791</v>
      </c>
      <c r="D96" s="156">
        <v>7897076907912</v>
      </c>
      <c r="E96" s="153" t="s">
        <v>610</v>
      </c>
      <c r="F96" s="140" t="s">
        <v>611</v>
      </c>
      <c r="G96" s="141" t="s">
        <v>290</v>
      </c>
      <c r="H96" s="142">
        <v>2.47E-2</v>
      </c>
      <c r="I96" s="142">
        <v>1.2E-2</v>
      </c>
      <c r="J96" s="143" t="s">
        <v>612</v>
      </c>
      <c r="K96" s="143" t="s">
        <v>613</v>
      </c>
      <c r="L96" s="144">
        <v>160</v>
      </c>
      <c r="M96" s="145" t="s">
        <v>47</v>
      </c>
      <c r="N96" s="146" t="s">
        <v>257</v>
      </c>
      <c r="O96" s="154">
        <f t="shared" si="1"/>
        <v>0.04</v>
      </c>
      <c r="P96" s="148" t="s">
        <v>335</v>
      </c>
      <c r="Q96" s="149">
        <v>19.260000000000002</v>
      </c>
      <c r="R96" s="150">
        <v>26.62</v>
      </c>
      <c r="S96" s="151">
        <v>30042052</v>
      </c>
      <c r="T96" s="152">
        <v>1</v>
      </c>
      <c r="U96" s="144" t="s">
        <v>401</v>
      </c>
      <c r="V96" s="130">
        <v>19.97</v>
      </c>
      <c r="W96" s="130">
        <v>27.526565134028317</v>
      </c>
      <c r="X96" s="130">
        <v>26.253418534061399</v>
      </c>
      <c r="Y96" s="130">
        <v>36.187603168189654</v>
      </c>
      <c r="Z96" s="131">
        <v>25.935064935064933</v>
      </c>
      <c r="AA96" s="131">
        <v>35.855244411945442</v>
      </c>
      <c r="AB96" s="130">
        <v>26.08405130443068</v>
      </c>
      <c r="AC96" s="130">
        <v>35.954148081659859</v>
      </c>
      <c r="AD96" s="131">
        <v>25.767741935483869</v>
      </c>
      <c r="AE96" s="131">
        <v>35.625154253447633</v>
      </c>
      <c r="AF96" s="130">
        <v>25.916841110271672</v>
      </c>
      <c r="AG96" s="130">
        <v>35.723666243873609</v>
      </c>
      <c r="AH96" s="131">
        <v>25.602564102564099</v>
      </c>
      <c r="AI96" s="131">
        <v>35.39117495623519</v>
      </c>
      <c r="AJ96" s="130">
        <v>25.588771993064807</v>
      </c>
      <c r="AK96" s="130">
        <v>35.271457134045974</v>
      </c>
      <c r="AL96" s="131">
        <v>25.278481012658226</v>
      </c>
      <c r="AM96" s="131">
        <v>34.945597429215887</v>
      </c>
      <c r="AN96" s="130">
        <v>25.427833179814296</v>
      </c>
      <c r="AO96" s="130">
        <v>35.04961974168075</v>
      </c>
      <c r="AP96" s="131">
        <v>25.119496855345908</v>
      </c>
      <c r="AQ96" s="131">
        <v>34.724413638735541</v>
      </c>
      <c r="AR96" s="130">
        <v>25.26891159418085</v>
      </c>
      <c r="AS96" s="130">
        <v>34.830562887492363</v>
      </c>
      <c r="AT96" s="131">
        <v>24.962499999999999</v>
      </c>
      <c r="AU96" s="131">
        <v>34.505977066739909</v>
      </c>
      <c r="AV96" s="130">
        <v>25.111967291063138</v>
      </c>
      <c r="AW96" s="130">
        <v>34.614231511318884</v>
      </c>
      <c r="AX96" s="131">
        <v>24.80745341614907</v>
      </c>
      <c r="AY96" s="131">
        <v>34.294470693836367</v>
      </c>
      <c r="AZ96" s="130">
        <v>24.95696032535983</v>
      </c>
      <c r="BA96" s="130">
        <v>34.400570552998396</v>
      </c>
      <c r="BB96" s="131">
        <v>24.654320987654319</v>
      </c>
      <c r="BC96" s="131">
        <v>34.081376426482095</v>
      </c>
      <c r="BD96" s="130">
        <v>24.652598625791136</v>
      </c>
      <c r="BE96" s="130">
        <v>34.077775690493937</v>
      </c>
      <c r="BF96" s="131">
        <v>24.353658536585364</v>
      </c>
      <c r="BG96" s="131">
        <v>33.664742938848249</v>
      </c>
      <c r="BH96" s="130">
        <v>24.355586824866791</v>
      </c>
      <c r="BI96" s="130">
        <v>33.667210391355837</v>
      </c>
      <c r="BJ96" s="131">
        <v>24.060240963855421</v>
      </c>
      <c r="BK96" s="131">
        <v>33.259341640064527</v>
      </c>
      <c r="BL96" s="130">
        <v>22.971748707010224</v>
      </c>
      <c r="BM96" s="130">
        <v>31.754303533620551</v>
      </c>
      <c r="BN96" s="131">
        <v>22.693181818181817</v>
      </c>
      <c r="BO96" s="131">
        <v>31.37280966767371</v>
      </c>
    </row>
    <row r="97" spans="1:67" x14ac:dyDescent="0.3">
      <c r="A97" s="137" t="s">
        <v>206</v>
      </c>
      <c r="B97" s="138" t="s">
        <v>250</v>
      </c>
      <c r="C97" s="138">
        <v>790</v>
      </c>
      <c r="D97" s="156">
        <v>7897076907905</v>
      </c>
      <c r="E97" s="153" t="s">
        <v>614</v>
      </c>
      <c r="F97" s="140" t="s">
        <v>615</v>
      </c>
      <c r="G97" s="141" t="s">
        <v>290</v>
      </c>
      <c r="H97" s="142">
        <v>2.47E-2</v>
      </c>
      <c r="I97" s="142">
        <v>1.2E-2</v>
      </c>
      <c r="J97" s="143" t="s">
        <v>612</v>
      </c>
      <c r="K97" s="143" t="s">
        <v>616</v>
      </c>
      <c r="L97" s="144">
        <v>192</v>
      </c>
      <c r="M97" s="145" t="s">
        <v>47</v>
      </c>
      <c r="N97" s="146" t="s">
        <v>257</v>
      </c>
      <c r="O97" s="154">
        <f t="shared" si="1"/>
        <v>0.04</v>
      </c>
      <c r="P97" s="148" t="s">
        <v>335</v>
      </c>
      <c r="Q97" s="149">
        <v>15.41</v>
      </c>
      <c r="R97" s="150">
        <v>21.3</v>
      </c>
      <c r="S97" s="151">
        <v>30042052</v>
      </c>
      <c r="T97" s="152">
        <v>1</v>
      </c>
      <c r="U97" s="144" t="s">
        <v>401</v>
      </c>
      <c r="V97" s="130">
        <v>15.98</v>
      </c>
      <c r="W97" s="130">
        <v>22.026765690624565</v>
      </c>
      <c r="X97" s="130">
        <v>21.0054610389349</v>
      </c>
      <c r="Y97" s="130">
        <v>28.953840333426925</v>
      </c>
      <c r="Z97" s="131">
        <v>20.753246753246753</v>
      </c>
      <c r="AA97" s="131">
        <v>28.691377351171166</v>
      </c>
      <c r="AB97" s="130">
        <v>20.86994966777138</v>
      </c>
      <c r="AC97" s="130">
        <v>28.767052021722662</v>
      </c>
      <c r="AD97" s="131">
        <v>20.619354838709679</v>
      </c>
      <c r="AE97" s="131">
        <v>28.507259137210479</v>
      </c>
      <c r="AF97" s="130">
        <v>20.736164148976449</v>
      </c>
      <c r="AG97" s="130">
        <v>28.582642617761799</v>
      </c>
      <c r="AH97" s="131">
        <v>20.487179487179485</v>
      </c>
      <c r="AI97" s="131">
        <v>28.320028833281842</v>
      </c>
      <c r="AJ97" s="130">
        <v>20.473674787805226</v>
      </c>
      <c r="AK97" s="130">
        <v>28.220828371528992</v>
      </c>
      <c r="AL97" s="131">
        <v>20.227848101265824</v>
      </c>
      <c r="AM97" s="131">
        <v>27.963477562286929</v>
      </c>
      <c r="AN97" s="130">
        <v>20.344907024970837</v>
      </c>
      <c r="AO97" s="130">
        <v>28.043335421562848</v>
      </c>
      <c r="AP97" s="131">
        <v>20.10062893081761</v>
      </c>
      <c r="AQ97" s="131">
        <v>27.786486226689735</v>
      </c>
      <c r="AR97" s="130">
        <v>20.217753253703368</v>
      </c>
      <c r="AS97" s="130">
        <v>27.868067190875248</v>
      </c>
      <c r="AT97" s="131">
        <v>19.974999999999998</v>
      </c>
      <c r="AU97" s="131">
        <v>27.611693216149408</v>
      </c>
      <c r="AV97" s="130">
        <v>20.092181513773777</v>
      </c>
      <c r="AW97" s="130">
        <v>27.694979625619109</v>
      </c>
      <c r="AX97" s="131">
        <v>19.850931677018636</v>
      </c>
      <c r="AY97" s="131">
        <v>27.442445753004762</v>
      </c>
      <c r="AZ97" s="130">
        <v>19.968159844953011</v>
      </c>
      <c r="BA97" s="130">
        <v>27.524028671947313</v>
      </c>
      <c r="BB97" s="131">
        <v>19.728395061728396</v>
      </c>
      <c r="BC97" s="131">
        <v>27.271927656243562</v>
      </c>
      <c r="BD97" s="130">
        <v>19.724638879721773</v>
      </c>
      <c r="BE97" s="130">
        <v>27.265759262228013</v>
      </c>
      <c r="BF97" s="131">
        <v>19.487804878048781</v>
      </c>
      <c r="BG97" s="131">
        <v>26.938537414261145</v>
      </c>
      <c r="BH97" s="130">
        <v>19.48699859663537</v>
      </c>
      <c r="BI97" s="130">
        <v>26.937264388930085</v>
      </c>
      <c r="BJ97" s="131">
        <v>19.253012048192772</v>
      </c>
      <c r="BK97" s="131">
        <v>26.61413517317132</v>
      </c>
      <c r="BL97" s="130">
        <v>18.379784401610983</v>
      </c>
      <c r="BM97" s="130">
        <v>25.406740262362028</v>
      </c>
      <c r="BN97" s="131">
        <v>18.15909090909091</v>
      </c>
      <c r="BO97" s="131">
        <v>25.104531722054379</v>
      </c>
    </row>
    <row r="98" spans="1:67" x14ac:dyDescent="0.3">
      <c r="A98" s="137"/>
      <c r="B98" s="138" t="s">
        <v>250</v>
      </c>
      <c r="C98" s="138">
        <v>2265</v>
      </c>
      <c r="D98" s="156">
        <v>7897076922625</v>
      </c>
      <c r="E98" s="153" t="s">
        <v>617</v>
      </c>
      <c r="F98" s="140" t="s">
        <v>618</v>
      </c>
      <c r="G98" s="141" t="s">
        <v>254</v>
      </c>
      <c r="H98" s="142">
        <v>3.8100000000000002E-2</v>
      </c>
      <c r="I98" s="142">
        <v>1.2E-2</v>
      </c>
      <c r="J98" s="143" t="s">
        <v>619</v>
      </c>
      <c r="K98" s="143" t="s">
        <v>619</v>
      </c>
      <c r="L98" s="144"/>
      <c r="M98" s="145" t="s">
        <v>21</v>
      </c>
      <c r="N98" s="146" t="s">
        <v>257</v>
      </c>
      <c r="O98" s="154">
        <v>0.04</v>
      </c>
      <c r="P98" s="157" t="s">
        <v>335</v>
      </c>
      <c r="Q98" s="149">
        <v>1712.78</v>
      </c>
      <c r="R98" s="150">
        <v>2367.81</v>
      </c>
      <c r="S98" s="144">
        <v>30041012</v>
      </c>
      <c r="T98" s="152">
        <v>1</v>
      </c>
      <c r="U98" s="144" t="s">
        <v>401</v>
      </c>
      <c r="V98" s="130">
        <v>1799.37</v>
      </c>
      <c r="W98" s="130">
        <v>2480.2441414730361</v>
      </c>
      <c r="X98" s="130">
        <v>2365.2312987215068</v>
      </c>
      <c r="Y98" s="130">
        <v>3260.2250075763623</v>
      </c>
      <c r="Z98" s="131">
        <v>2336.8441558441555</v>
      </c>
      <c r="AA98" s="131">
        <v>3230.6885897607544</v>
      </c>
      <c r="AB98" s="130">
        <v>2349.9726126200908</v>
      </c>
      <c r="AC98" s="130">
        <v>3239.1924979704372</v>
      </c>
      <c r="AD98" s="131">
        <v>2321.7677419354836</v>
      </c>
      <c r="AE98" s="131">
        <v>3209.9566253893872</v>
      </c>
      <c r="AF98" s="130">
        <v>2334.908258841665</v>
      </c>
      <c r="AG98" s="130">
        <v>3218.4278552321352</v>
      </c>
      <c r="AH98" s="131">
        <v>2306.8846153846152</v>
      </c>
      <c r="AI98" s="131">
        <v>3188.8742354031506</v>
      </c>
      <c r="AJ98" s="130">
        <v>2305.3517520136161</v>
      </c>
      <c r="AK98" s="130">
        <v>3177.687288865754</v>
      </c>
      <c r="AL98" s="131">
        <v>2277.6835443037971</v>
      </c>
      <c r="AM98" s="131">
        <v>3148.7260714175359</v>
      </c>
      <c r="AN98" s="130">
        <v>2290.8524014705495</v>
      </c>
      <c r="AO98" s="130">
        <v>3157.7014442425775</v>
      </c>
      <c r="AP98" s="131">
        <v>2263.3584905660373</v>
      </c>
      <c r="AQ98" s="131">
        <v>3128.7966033616208</v>
      </c>
      <c r="AR98" s="130">
        <v>2276.5347876369451</v>
      </c>
      <c r="AS98" s="130">
        <v>3137.9661047456034</v>
      </c>
      <c r="AT98" s="131">
        <v>2249.2124999999996</v>
      </c>
      <c r="AU98" s="131">
        <v>3109.1146697335894</v>
      </c>
      <c r="AV98" s="130">
        <v>2262.3953117660812</v>
      </c>
      <c r="AW98" s="130">
        <v>3118.4763098772828</v>
      </c>
      <c r="AX98" s="131">
        <v>2235.2422360248447</v>
      </c>
      <c r="AY98" s="131">
        <v>3090.0571723769822</v>
      </c>
      <c r="AZ98" s="130">
        <v>2248.4303751112361</v>
      </c>
      <c r="BA98" s="130">
        <v>3099.2270991400683</v>
      </c>
      <c r="BB98" s="131">
        <v>2221.4444444444443</v>
      </c>
      <c r="BC98" s="131">
        <v>3070.8565999258435</v>
      </c>
      <c r="BD98" s="130">
        <v>2221.0097244627132</v>
      </c>
      <c r="BE98" s="130">
        <v>3070.1457621373652</v>
      </c>
      <c r="BF98" s="131">
        <v>2194.353658536585</v>
      </c>
      <c r="BG98" s="131">
        <v>3033.3163996933085</v>
      </c>
      <c r="BH98" s="130">
        <v>2194.2512432110439</v>
      </c>
      <c r="BI98" s="130">
        <v>3033.1569831549054</v>
      </c>
      <c r="BJ98" s="131">
        <v>2167.9156626506024</v>
      </c>
      <c r="BK98" s="131">
        <v>2996.7882607352485</v>
      </c>
      <c r="BL98" s="130">
        <v>2069.5780611463288</v>
      </c>
      <c r="BM98" s="130">
        <v>2860.8187725868452</v>
      </c>
      <c r="BN98" s="131">
        <v>2044.7386363636363</v>
      </c>
      <c r="BO98" s="131">
        <v>2826.8048338368576</v>
      </c>
    </row>
    <row r="99" spans="1:67" x14ac:dyDescent="0.3">
      <c r="A99" s="137"/>
      <c r="B99" s="138" t="s">
        <v>250</v>
      </c>
      <c r="C99" s="138">
        <v>2379</v>
      </c>
      <c r="D99" s="156">
        <v>7897076923790</v>
      </c>
      <c r="E99" s="153" t="s">
        <v>617</v>
      </c>
      <c r="F99" s="140" t="s">
        <v>618</v>
      </c>
      <c r="G99" s="141" t="s">
        <v>254</v>
      </c>
      <c r="H99" s="142">
        <v>3.8100000000000002E-2</v>
      </c>
      <c r="I99" s="142">
        <v>1.2E-2</v>
      </c>
      <c r="J99" s="143" t="s">
        <v>619</v>
      </c>
      <c r="K99" s="143" t="s">
        <v>619</v>
      </c>
      <c r="L99" s="144"/>
      <c r="M99" s="145" t="s">
        <v>21</v>
      </c>
      <c r="N99" s="146" t="s">
        <v>257</v>
      </c>
      <c r="O99" s="154">
        <v>0.04</v>
      </c>
      <c r="P99" s="157" t="s">
        <v>335</v>
      </c>
      <c r="Q99" s="149">
        <v>1712.78</v>
      </c>
      <c r="R99" s="150">
        <v>2367.81</v>
      </c>
      <c r="S99" s="144">
        <v>30041012</v>
      </c>
      <c r="T99" s="152">
        <v>1</v>
      </c>
      <c r="U99" s="144" t="s">
        <v>401</v>
      </c>
      <c r="V99" s="130">
        <v>1799.37</v>
      </c>
      <c r="W99" s="130">
        <v>2480.2441414730361</v>
      </c>
      <c r="X99" s="130">
        <v>2365.2312987215068</v>
      </c>
      <c r="Y99" s="130">
        <v>3260.2250075763623</v>
      </c>
      <c r="Z99" s="131">
        <v>2336.8441558441555</v>
      </c>
      <c r="AA99" s="131">
        <v>3230.6885897607544</v>
      </c>
      <c r="AB99" s="130">
        <v>2349.9726126200908</v>
      </c>
      <c r="AC99" s="130">
        <v>3239.1924979704372</v>
      </c>
      <c r="AD99" s="131">
        <v>2321.7677419354836</v>
      </c>
      <c r="AE99" s="131">
        <v>3209.9566253893872</v>
      </c>
      <c r="AF99" s="130">
        <v>2334.908258841665</v>
      </c>
      <c r="AG99" s="130">
        <v>3218.4278552321352</v>
      </c>
      <c r="AH99" s="131">
        <v>2306.8846153846152</v>
      </c>
      <c r="AI99" s="131">
        <v>3188.8742354031506</v>
      </c>
      <c r="AJ99" s="130">
        <v>2305.3517520136161</v>
      </c>
      <c r="AK99" s="130">
        <v>3177.687288865754</v>
      </c>
      <c r="AL99" s="131">
        <v>2277.6835443037971</v>
      </c>
      <c r="AM99" s="131">
        <v>3148.7260714175359</v>
      </c>
      <c r="AN99" s="130">
        <v>2290.8524014705495</v>
      </c>
      <c r="AO99" s="130">
        <v>3157.7014442425775</v>
      </c>
      <c r="AP99" s="131">
        <v>2263.3584905660373</v>
      </c>
      <c r="AQ99" s="131">
        <v>3128.7966033616208</v>
      </c>
      <c r="AR99" s="130">
        <v>2276.5347876369451</v>
      </c>
      <c r="AS99" s="130">
        <v>3137.9661047456034</v>
      </c>
      <c r="AT99" s="131">
        <v>2249.2124999999996</v>
      </c>
      <c r="AU99" s="131">
        <v>3109.1146697335894</v>
      </c>
      <c r="AV99" s="130">
        <v>2262.3953117660812</v>
      </c>
      <c r="AW99" s="130">
        <v>3118.4763098772828</v>
      </c>
      <c r="AX99" s="131">
        <v>2235.2422360248447</v>
      </c>
      <c r="AY99" s="131">
        <v>3090.0571723769822</v>
      </c>
      <c r="AZ99" s="130">
        <v>2248.4303751112361</v>
      </c>
      <c r="BA99" s="130">
        <v>3099.2270991400683</v>
      </c>
      <c r="BB99" s="131">
        <v>2221.4444444444443</v>
      </c>
      <c r="BC99" s="131">
        <v>3070.8565999258435</v>
      </c>
      <c r="BD99" s="130">
        <v>2221.0097244627132</v>
      </c>
      <c r="BE99" s="130">
        <v>3070.1457621373652</v>
      </c>
      <c r="BF99" s="131">
        <v>2194.353658536585</v>
      </c>
      <c r="BG99" s="131">
        <v>3033.3163996933085</v>
      </c>
      <c r="BH99" s="130">
        <v>2194.2512432110439</v>
      </c>
      <c r="BI99" s="130">
        <v>3033.1569831549054</v>
      </c>
      <c r="BJ99" s="131">
        <v>2167.9156626506024</v>
      </c>
      <c r="BK99" s="131">
        <v>2996.7882607352485</v>
      </c>
      <c r="BL99" s="130">
        <v>2069.5780611463288</v>
      </c>
      <c r="BM99" s="130">
        <v>2860.8187725868452</v>
      </c>
      <c r="BN99" s="131">
        <v>2044.7386363636363</v>
      </c>
      <c r="BO99" s="131">
        <v>2826.8048338368576</v>
      </c>
    </row>
    <row r="100" spans="1:67" x14ac:dyDescent="0.3">
      <c r="A100" s="137"/>
      <c r="B100" s="138" t="s">
        <v>320</v>
      </c>
      <c r="C100" s="138">
        <v>2268</v>
      </c>
      <c r="D100" s="139" t="s">
        <v>620</v>
      </c>
      <c r="E100" s="153" t="s">
        <v>621</v>
      </c>
      <c r="F100" s="140" t="s">
        <v>622</v>
      </c>
      <c r="G100" s="141" t="s">
        <v>267</v>
      </c>
      <c r="H100" s="142">
        <v>1.1299999999999999E-2</v>
      </c>
      <c r="I100" s="142">
        <v>1.2E-2</v>
      </c>
      <c r="J100" s="143" t="s">
        <v>623</v>
      </c>
      <c r="K100" s="143" t="s">
        <v>269</v>
      </c>
      <c r="L100" s="144">
        <v>160</v>
      </c>
      <c r="M100" s="145" t="s">
        <v>173</v>
      </c>
      <c r="N100" s="146" t="s">
        <v>257</v>
      </c>
      <c r="O100" s="147">
        <f t="shared" ref="O100:O162" si="2">IF(T100=1,4%,IF(N100="RJ",22,IF(OR(N100="MG",N100="SP",N100="SC",N100="PR"),12%,7%)))</f>
        <v>0.04</v>
      </c>
      <c r="P100" s="157" t="s">
        <v>335</v>
      </c>
      <c r="Q100" s="149">
        <v>57.44</v>
      </c>
      <c r="R100" s="150">
        <v>79.41</v>
      </c>
      <c r="S100" s="144">
        <v>30049029</v>
      </c>
      <c r="T100" s="152">
        <v>1</v>
      </c>
      <c r="U100" s="144" t="s">
        <v>401</v>
      </c>
      <c r="V100" s="130">
        <v>58.78</v>
      </c>
      <c r="W100" s="130">
        <v>81.022108091045794</v>
      </c>
      <c r="X100" s="130">
        <v>77.272912512206403</v>
      </c>
      <c r="Y100" s="130">
        <v>106.51266196110774</v>
      </c>
      <c r="Z100" s="131">
        <v>76.337662337662337</v>
      </c>
      <c r="AA100" s="131">
        <v>105.53686862965213</v>
      </c>
      <c r="AB100" s="130">
        <v>76.774406037679682</v>
      </c>
      <c r="AC100" s="130">
        <v>105.82552270518411</v>
      </c>
      <c r="AD100" s="131">
        <v>75.845161290322579</v>
      </c>
      <c r="AE100" s="131">
        <v>104.85961777754892</v>
      </c>
      <c r="AF100" s="130">
        <v>76.282248466366269</v>
      </c>
      <c r="AG100" s="130">
        <v>105.1471347511048</v>
      </c>
      <c r="AH100" s="131">
        <v>75.358974358974365</v>
      </c>
      <c r="AI100" s="131">
        <v>104.17091957573885</v>
      </c>
      <c r="AJ100" s="130">
        <v>75.316627316534209</v>
      </c>
      <c r="AK100" s="130">
        <v>103.81612656504333</v>
      </c>
      <c r="AL100" s="131">
        <v>74.405063291139243</v>
      </c>
      <c r="AM100" s="131">
        <v>102.85939994438208</v>
      </c>
      <c r="AN100" s="130">
        <v>74.8429285934521</v>
      </c>
      <c r="AO100" s="130">
        <v>103.16318221077064</v>
      </c>
      <c r="AP100" s="131">
        <v>73.937106918238996</v>
      </c>
      <c r="AQ100" s="131">
        <v>102.20836423058965</v>
      </c>
      <c r="AR100" s="130">
        <v>74.37516727059726</v>
      </c>
      <c r="AS100" s="130">
        <v>102.51842194433384</v>
      </c>
      <c r="AT100" s="131">
        <v>73.474999999999994</v>
      </c>
      <c r="AU100" s="131">
        <v>101.56541472123044</v>
      </c>
      <c r="AV100" s="130">
        <v>73.913225775687948</v>
      </c>
      <c r="AW100" s="130">
        <v>101.88168370458764</v>
      </c>
      <c r="AX100" s="131">
        <v>73.018633540372676</v>
      </c>
      <c r="AY100" s="131">
        <v>100.94286366468209</v>
      </c>
      <c r="AZ100" s="130">
        <v>73.456986536442429</v>
      </c>
      <c r="BA100" s="130">
        <v>101.25280543038677</v>
      </c>
      <c r="BB100" s="131">
        <v>72.567901234567898</v>
      </c>
      <c r="BC100" s="131">
        <v>100.31563877559428</v>
      </c>
      <c r="BD100" s="130">
        <v>72.561144535815941</v>
      </c>
      <c r="BE100" s="130">
        <v>100.30270824066899</v>
      </c>
      <c r="BF100" s="131">
        <v>71.682926829268283</v>
      </c>
      <c r="BG100" s="131">
        <v>99.089313467476217</v>
      </c>
      <c r="BH100" s="130">
        <v>71.686935835027384</v>
      </c>
      <c r="BI100" s="130">
        <v>99.094272226910036</v>
      </c>
      <c r="BJ100" s="131">
        <v>70.819277108433738</v>
      </c>
      <c r="BK100" s="131">
        <v>97.896049153880483</v>
      </c>
      <c r="BL100" s="130">
        <v>67.613820492983436</v>
      </c>
      <c r="BM100" s="130">
        <v>93.463924161190491</v>
      </c>
      <c r="BN100" s="131">
        <v>66.795454545454547</v>
      </c>
      <c r="BO100" s="131">
        <v>92.343202416918416</v>
      </c>
    </row>
    <row r="101" spans="1:67" x14ac:dyDescent="0.3">
      <c r="A101" s="137"/>
      <c r="B101" s="138" t="s">
        <v>320</v>
      </c>
      <c r="C101" s="138">
        <v>2272</v>
      </c>
      <c r="D101" s="139" t="s">
        <v>624</v>
      </c>
      <c r="E101" s="153" t="s">
        <v>625</v>
      </c>
      <c r="F101" s="140" t="s">
        <v>626</v>
      </c>
      <c r="G101" s="141" t="s">
        <v>267</v>
      </c>
      <c r="H101" s="142">
        <v>1.1299999999999999E-2</v>
      </c>
      <c r="I101" s="142">
        <v>1.2E-2</v>
      </c>
      <c r="J101" s="143" t="s">
        <v>627</v>
      </c>
      <c r="K101" s="143" t="s">
        <v>269</v>
      </c>
      <c r="L101" s="144">
        <v>160</v>
      </c>
      <c r="M101" s="145" t="s">
        <v>173</v>
      </c>
      <c r="N101" s="146" t="s">
        <v>257</v>
      </c>
      <c r="O101" s="147">
        <f t="shared" si="2"/>
        <v>0.04</v>
      </c>
      <c r="P101" s="157" t="s">
        <v>335</v>
      </c>
      <c r="Q101" s="149">
        <v>114.07</v>
      </c>
      <c r="R101" s="150">
        <v>157.69</v>
      </c>
      <c r="S101" s="144">
        <v>30049029</v>
      </c>
      <c r="T101" s="152">
        <v>1</v>
      </c>
      <c r="U101" s="144" t="s">
        <v>401</v>
      </c>
      <c r="V101" s="130">
        <v>116.74</v>
      </c>
      <c r="W101" s="130">
        <v>160.91393158470035</v>
      </c>
      <c r="X101" s="130">
        <v>153.4561478110617</v>
      </c>
      <c r="Y101" s="130">
        <v>211.5233173729728</v>
      </c>
      <c r="Z101" s="131">
        <v>151.6103896103896</v>
      </c>
      <c r="AA101" s="131">
        <v>209.60146382826795</v>
      </c>
      <c r="AB101" s="130">
        <v>152.46616463645753</v>
      </c>
      <c r="AC101" s="130">
        <v>210.15872867305626</v>
      </c>
      <c r="AD101" s="131">
        <v>150.63225806451612</v>
      </c>
      <c r="AE101" s="131">
        <v>208.25640999236236</v>
      </c>
      <c r="AF101" s="130">
        <v>151.4887897381337</v>
      </c>
      <c r="AG101" s="130">
        <v>208.81151916884619</v>
      </c>
      <c r="AH101" s="131">
        <v>149.66666666666666</v>
      </c>
      <c r="AI101" s="131">
        <v>206.88862115127174</v>
      </c>
      <c r="AJ101" s="130">
        <v>149.5711643105337</v>
      </c>
      <c r="AK101" s="130">
        <v>206.16827223667289</v>
      </c>
      <c r="AL101" s="131">
        <v>147.77215189873417</v>
      </c>
      <c r="AM101" s="131">
        <v>204.28387801135017</v>
      </c>
      <c r="AN101" s="130">
        <v>148.63044680806198</v>
      </c>
      <c r="AO101" s="130">
        <v>204.87159113479467</v>
      </c>
      <c r="AP101" s="131">
        <v>146.84276729559747</v>
      </c>
      <c r="AQ101" s="131">
        <v>202.99088874241298</v>
      </c>
      <c r="AR101" s="130">
        <v>147.70152037877835</v>
      </c>
      <c r="AS101" s="130">
        <v>203.59116279927159</v>
      </c>
      <c r="AT101" s="131">
        <v>145.92499999999998</v>
      </c>
      <c r="AU101" s="131">
        <v>201.71395907717661</v>
      </c>
      <c r="AV101" s="130">
        <v>146.78415153608501</v>
      </c>
      <c r="AW101" s="130">
        <v>202.32666539314607</v>
      </c>
      <c r="AX101" s="131">
        <v>145.01863354037266</v>
      </c>
      <c r="AY101" s="131">
        <v>200.47754175255164</v>
      </c>
      <c r="AZ101" s="130">
        <v>145.87810679338421</v>
      </c>
      <c r="BA101" s="130">
        <v>201.07777707946065</v>
      </c>
      <c r="BB101" s="131">
        <v>144.12345679012344</v>
      </c>
      <c r="BC101" s="131">
        <v>199.23184196432248</v>
      </c>
      <c r="BD101" s="130">
        <v>144.099055661569</v>
      </c>
      <c r="BE101" s="130">
        <v>199.19098065830622</v>
      </c>
      <c r="BF101" s="131">
        <v>142.36585365853657</v>
      </c>
      <c r="BG101" s="131">
        <v>196.796298982531</v>
      </c>
      <c r="BH101" s="130">
        <v>142.36296606374606</v>
      </c>
      <c r="BI101" s="130">
        <v>196.79114959825256</v>
      </c>
      <c r="BJ101" s="131">
        <v>140.65060240963857</v>
      </c>
      <c r="BK101" s="131">
        <v>194.42641677822402</v>
      </c>
      <c r="BL101" s="130">
        <v>134.27417311341608</v>
      </c>
      <c r="BM101" s="130">
        <v>185.6098507845926</v>
      </c>
      <c r="BN101" s="131">
        <v>132.65909090909091</v>
      </c>
      <c r="BO101" s="131">
        <v>183.39818731117822</v>
      </c>
    </row>
    <row r="102" spans="1:67" x14ac:dyDescent="0.3">
      <c r="A102" s="137"/>
      <c r="B102" s="138" t="s">
        <v>320</v>
      </c>
      <c r="C102" s="138">
        <v>2253</v>
      </c>
      <c r="D102" s="139" t="s">
        <v>628</v>
      </c>
      <c r="E102" s="153" t="s">
        <v>629</v>
      </c>
      <c r="F102" s="140" t="s">
        <v>630</v>
      </c>
      <c r="G102" s="141" t="s">
        <v>254</v>
      </c>
      <c r="H102" s="142">
        <v>3.8100000000000002E-2</v>
      </c>
      <c r="I102" s="142">
        <v>1.2E-2</v>
      </c>
      <c r="J102" s="143" t="s">
        <v>631</v>
      </c>
      <c r="K102" s="143" t="s">
        <v>632</v>
      </c>
      <c r="L102" s="144">
        <v>64</v>
      </c>
      <c r="M102" s="145" t="s">
        <v>21</v>
      </c>
      <c r="N102" s="146" t="s">
        <v>257</v>
      </c>
      <c r="O102" s="147">
        <f t="shared" si="2"/>
        <v>0.04</v>
      </c>
      <c r="P102" s="157" t="s">
        <v>335</v>
      </c>
      <c r="Q102" s="149">
        <v>84.11</v>
      </c>
      <c r="R102" s="150">
        <v>116.27</v>
      </c>
      <c r="S102" s="144">
        <v>30041012</v>
      </c>
      <c r="T102" s="152">
        <v>1</v>
      </c>
      <c r="U102" s="144" t="s">
        <v>401</v>
      </c>
      <c r="V102" s="130">
        <v>88.36</v>
      </c>
      <c r="W102" s="130">
        <v>121.79505734815935</v>
      </c>
      <c r="X102" s="130">
        <v>116.15012116878171</v>
      </c>
      <c r="Y102" s="130">
        <v>160.10084505146474</v>
      </c>
      <c r="Z102" s="131">
        <v>114.75324675324676</v>
      </c>
      <c r="AA102" s="131">
        <v>158.64643947118174</v>
      </c>
      <c r="AB102" s="130">
        <v>115.40080830432154</v>
      </c>
      <c r="AC102" s="130">
        <v>159.06799530838373</v>
      </c>
      <c r="AD102" s="131">
        <v>114.01290322580645</v>
      </c>
      <c r="AE102" s="131">
        <v>157.62837405281087</v>
      </c>
      <c r="AF102" s="130">
        <v>114.66103857539932</v>
      </c>
      <c r="AG102" s="130">
        <v>158.04829978372874</v>
      </c>
      <c r="AH102" s="131">
        <v>113.28205128205127</v>
      </c>
      <c r="AI102" s="131">
        <v>156.59310060755843</v>
      </c>
      <c r="AJ102" s="130">
        <v>113.20959834997213</v>
      </c>
      <c r="AK102" s="130">
        <v>156.0476405997843</v>
      </c>
      <c r="AL102" s="131">
        <v>111.84810126582278</v>
      </c>
      <c r="AM102" s="131">
        <v>154.62158181499828</v>
      </c>
      <c r="AN102" s="130">
        <v>112.49757440400279</v>
      </c>
      <c r="AO102" s="130">
        <v>155.06618974721982</v>
      </c>
      <c r="AP102" s="131">
        <v>111.1446540880503</v>
      </c>
      <c r="AQ102" s="131">
        <v>153.64292384169616</v>
      </c>
      <c r="AR102" s="130">
        <v>111.79447505700875</v>
      </c>
      <c r="AS102" s="130">
        <v>154.09704052485006</v>
      </c>
      <c r="AT102" s="131">
        <v>110.44999999999999</v>
      </c>
      <c r="AU102" s="131">
        <v>152.67642131282614</v>
      </c>
      <c r="AV102" s="130">
        <v>111.10012358425782</v>
      </c>
      <c r="AW102" s="130">
        <v>153.13994933603749</v>
      </c>
      <c r="AX102" s="131">
        <v>109.76397515527951</v>
      </c>
      <c r="AY102" s="131">
        <v>151.74058239896752</v>
      </c>
      <c r="AZ102" s="130">
        <v>110.41434326101779</v>
      </c>
      <c r="BA102" s="130">
        <v>152.19467258414457</v>
      </c>
      <c r="BB102" s="131">
        <v>109.08641975308642</v>
      </c>
      <c r="BC102" s="131">
        <v>150.79771762864087</v>
      </c>
      <c r="BD102" s="130">
        <v>109.06778916414181</v>
      </c>
      <c r="BE102" s="130">
        <v>150.76656666552259</v>
      </c>
      <c r="BF102" s="131">
        <v>107.7560975609756</v>
      </c>
      <c r="BG102" s="131">
        <v>148.95426570238513</v>
      </c>
      <c r="BH102" s="130">
        <v>107.75375241798767</v>
      </c>
      <c r="BI102" s="130">
        <v>148.95014762734218</v>
      </c>
      <c r="BJ102" s="131">
        <v>106.45783132530121</v>
      </c>
      <c r="BK102" s="131">
        <v>147.16051213400613</v>
      </c>
      <c r="BL102" s="130">
        <v>101.63138915857128</v>
      </c>
      <c r="BM102" s="130">
        <v>140.48708354971424</v>
      </c>
      <c r="BN102" s="131">
        <v>100.40909090909091</v>
      </c>
      <c r="BO102" s="131">
        <v>138.81329305135949</v>
      </c>
    </row>
    <row r="103" spans="1:67" x14ac:dyDescent="0.3">
      <c r="A103" s="137"/>
      <c r="B103" s="138" t="s">
        <v>320</v>
      </c>
      <c r="C103" s="138">
        <v>2375</v>
      </c>
      <c r="D103" s="139" t="s">
        <v>633</v>
      </c>
      <c r="E103" s="153" t="s">
        <v>629</v>
      </c>
      <c r="F103" s="140" t="s">
        <v>630</v>
      </c>
      <c r="G103" s="141" t="s">
        <v>254</v>
      </c>
      <c r="H103" s="142">
        <v>3.8100000000000002E-2</v>
      </c>
      <c r="I103" s="142">
        <v>1.2E-2</v>
      </c>
      <c r="J103" s="143" t="s">
        <v>631</v>
      </c>
      <c r="K103" s="143" t="s">
        <v>632</v>
      </c>
      <c r="L103" s="144">
        <v>80</v>
      </c>
      <c r="M103" s="145" t="s">
        <v>21</v>
      </c>
      <c r="N103" s="146" t="s">
        <v>257</v>
      </c>
      <c r="O103" s="147">
        <f t="shared" si="2"/>
        <v>0.04</v>
      </c>
      <c r="P103" s="157" t="s">
        <v>335</v>
      </c>
      <c r="Q103" s="149">
        <v>84.11</v>
      </c>
      <c r="R103" s="150">
        <v>116.27</v>
      </c>
      <c r="S103" s="144">
        <v>30041012</v>
      </c>
      <c r="T103" s="152">
        <v>1</v>
      </c>
      <c r="U103" s="144" t="s">
        <v>401</v>
      </c>
      <c r="V103" s="130">
        <v>88.36</v>
      </c>
      <c r="W103" s="130">
        <v>121.79505734815935</v>
      </c>
      <c r="X103" s="130">
        <v>116.15012116878171</v>
      </c>
      <c r="Y103" s="130">
        <v>160.10084505146474</v>
      </c>
      <c r="Z103" s="131">
        <v>114.75324675324676</v>
      </c>
      <c r="AA103" s="131">
        <v>158.64643947118174</v>
      </c>
      <c r="AB103" s="130">
        <v>115.40080830432154</v>
      </c>
      <c r="AC103" s="130">
        <v>159.06799530838373</v>
      </c>
      <c r="AD103" s="131">
        <v>114.01290322580645</v>
      </c>
      <c r="AE103" s="131">
        <v>157.62837405281087</v>
      </c>
      <c r="AF103" s="130">
        <v>114.66103857539932</v>
      </c>
      <c r="AG103" s="130">
        <v>158.04829978372874</v>
      </c>
      <c r="AH103" s="131">
        <v>113.28205128205127</v>
      </c>
      <c r="AI103" s="131">
        <v>156.59310060755843</v>
      </c>
      <c r="AJ103" s="130">
        <v>113.20959834997213</v>
      </c>
      <c r="AK103" s="130">
        <v>156.0476405997843</v>
      </c>
      <c r="AL103" s="131">
        <v>111.84810126582278</v>
      </c>
      <c r="AM103" s="131">
        <v>154.62158181499828</v>
      </c>
      <c r="AN103" s="130">
        <v>112.49757440400279</v>
      </c>
      <c r="AO103" s="130">
        <v>155.06618974721982</v>
      </c>
      <c r="AP103" s="131">
        <v>111.1446540880503</v>
      </c>
      <c r="AQ103" s="131">
        <v>153.64292384169616</v>
      </c>
      <c r="AR103" s="130">
        <v>111.79447505700875</v>
      </c>
      <c r="AS103" s="130">
        <v>154.09704052485006</v>
      </c>
      <c r="AT103" s="131">
        <v>110.44999999999999</v>
      </c>
      <c r="AU103" s="131">
        <v>152.67642131282614</v>
      </c>
      <c r="AV103" s="130">
        <v>111.10012358425782</v>
      </c>
      <c r="AW103" s="130">
        <v>153.13994933603749</v>
      </c>
      <c r="AX103" s="131">
        <v>109.76397515527951</v>
      </c>
      <c r="AY103" s="131">
        <v>151.74058239896752</v>
      </c>
      <c r="AZ103" s="130">
        <v>110.41434326101779</v>
      </c>
      <c r="BA103" s="130">
        <v>152.19467258414457</v>
      </c>
      <c r="BB103" s="131">
        <v>109.08641975308642</v>
      </c>
      <c r="BC103" s="131">
        <v>150.79771762864087</v>
      </c>
      <c r="BD103" s="130">
        <v>109.06778916414181</v>
      </c>
      <c r="BE103" s="130">
        <v>150.76656666552259</v>
      </c>
      <c r="BF103" s="131">
        <v>107.7560975609756</v>
      </c>
      <c r="BG103" s="131">
        <v>148.95426570238513</v>
      </c>
      <c r="BH103" s="130">
        <v>107.75375241798767</v>
      </c>
      <c r="BI103" s="130">
        <v>148.95014762734218</v>
      </c>
      <c r="BJ103" s="131">
        <v>106.45783132530121</v>
      </c>
      <c r="BK103" s="131">
        <v>147.16051213400613</v>
      </c>
      <c r="BL103" s="130">
        <v>101.63138915857128</v>
      </c>
      <c r="BM103" s="130">
        <v>140.48708354971424</v>
      </c>
      <c r="BN103" s="131">
        <v>100.40909090909091</v>
      </c>
      <c r="BO103" s="131">
        <v>138.81329305135949</v>
      </c>
    </row>
    <row r="104" spans="1:67" x14ac:dyDescent="0.3">
      <c r="A104" s="137"/>
      <c r="B104" s="138" t="s">
        <v>320</v>
      </c>
      <c r="C104" s="138">
        <v>2290</v>
      </c>
      <c r="D104" s="139" t="s">
        <v>634</v>
      </c>
      <c r="E104" s="153" t="s">
        <v>635</v>
      </c>
      <c r="F104" s="140" t="s">
        <v>636</v>
      </c>
      <c r="G104" s="141" t="s">
        <v>254</v>
      </c>
      <c r="H104" s="142">
        <v>3.8100000000000002E-2</v>
      </c>
      <c r="I104" s="142">
        <v>1.2E-2</v>
      </c>
      <c r="J104" s="143" t="s">
        <v>631</v>
      </c>
      <c r="K104" s="143" t="s">
        <v>637</v>
      </c>
      <c r="L104" s="144">
        <v>64</v>
      </c>
      <c r="M104" s="145" t="s">
        <v>21</v>
      </c>
      <c r="N104" s="146" t="s">
        <v>257</v>
      </c>
      <c r="O104" s="147">
        <f t="shared" si="2"/>
        <v>0.04</v>
      </c>
      <c r="P104" s="157" t="s">
        <v>335</v>
      </c>
      <c r="Q104" s="149">
        <v>100.06</v>
      </c>
      <c r="R104" s="150">
        <v>138.33000000000001</v>
      </c>
      <c r="S104" s="144">
        <v>30041012</v>
      </c>
      <c r="T104" s="152">
        <v>1</v>
      </c>
      <c r="U104" s="144" t="s">
        <v>401</v>
      </c>
      <c r="V104" s="130">
        <v>105.11</v>
      </c>
      <c r="W104" s="130">
        <v>144.88318784365131</v>
      </c>
      <c r="X104" s="130">
        <v>138.17597341752821</v>
      </c>
      <c r="Y104" s="130">
        <v>190.46118839435934</v>
      </c>
      <c r="Z104" s="131">
        <v>136.50649350649351</v>
      </c>
      <c r="AA104" s="131">
        <v>188.7203174832041</v>
      </c>
      <c r="AB104" s="130">
        <v>137.28456638842485</v>
      </c>
      <c r="AC104" s="130">
        <v>189.23247664435712</v>
      </c>
      <c r="AD104" s="131">
        <v>135.6258064516129</v>
      </c>
      <c r="AE104" s="131">
        <v>187.50926207210219</v>
      </c>
      <c r="AF104" s="130">
        <v>136.40451218469215</v>
      </c>
      <c r="AG104" s="130">
        <v>188.01941358173701</v>
      </c>
      <c r="AH104" s="131">
        <v>134.75641025641025</v>
      </c>
      <c r="AI104" s="131">
        <v>186.27773658737513</v>
      </c>
      <c r="AJ104" s="130">
        <v>134.67783154081809</v>
      </c>
      <c r="AK104" s="130">
        <v>185.63936414712182</v>
      </c>
      <c r="AL104" s="131">
        <v>133.0506329113924</v>
      </c>
      <c r="AM104" s="131">
        <v>183.9324860182715</v>
      </c>
      <c r="AN104" s="130">
        <v>133.83078462566306</v>
      </c>
      <c r="AO104" s="130">
        <v>184.47179819411267</v>
      </c>
      <c r="AP104" s="131">
        <v>132.21383647798743</v>
      </c>
      <c r="AQ104" s="131">
        <v>182.76830834088599</v>
      </c>
      <c r="AR104" s="130">
        <v>132.99435470460463</v>
      </c>
      <c r="AS104" s="130">
        <v>183.31886666171081</v>
      </c>
      <c r="AT104" s="131">
        <v>131.38749999999999</v>
      </c>
      <c r="AU104" s="131">
        <v>181.61859035979128</v>
      </c>
      <c r="AV104" s="130">
        <v>132.16833154013599</v>
      </c>
      <c r="AW104" s="130">
        <v>182.18027975940925</v>
      </c>
      <c r="AX104" s="131">
        <v>130.57142857142858</v>
      </c>
      <c r="AY104" s="131">
        <v>180.50534875458891</v>
      </c>
      <c r="AZ104" s="130">
        <v>131.35250489475021</v>
      </c>
      <c r="BA104" s="130">
        <v>181.05574769670082</v>
      </c>
      <c r="BB104" s="131">
        <v>129.76543209876542</v>
      </c>
      <c r="BC104" s="131">
        <v>179.38374943352693</v>
      </c>
      <c r="BD104" s="130">
        <v>129.75060021119998</v>
      </c>
      <c r="BE104" s="130">
        <v>179.35682630545941</v>
      </c>
      <c r="BF104" s="131">
        <v>128.18292682926827</v>
      </c>
      <c r="BG104" s="131">
        <v>177.19084277928587</v>
      </c>
      <c r="BH104" s="130">
        <v>128.1873792289127</v>
      </c>
      <c r="BI104" s="130">
        <v>177.19595495888552</v>
      </c>
      <c r="BJ104" s="131">
        <v>126.63855421686748</v>
      </c>
      <c r="BK104" s="131">
        <v>175.05705557271824</v>
      </c>
      <c r="BL104" s="130">
        <v>120.90401615986973</v>
      </c>
      <c r="BM104" s="130">
        <v>167.12801783360371</v>
      </c>
      <c r="BN104" s="131">
        <v>119.44318181818181</v>
      </c>
      <c r="BO104" s="131">
        <v>165.12749244712987</v>
      </c>
    </row>
    <row r="105" spans="1:67" x14ac:dyDescent="0.3">
      <c r="A105" s="137"/>
      <c r="B105" s="138" t="s">
        <v>320</v>
      </c>
      <c r="C105" s="138">
        <v>2377</v>
      </c>
      <c r="D105" s="139" t="s">
        <v>638</v>
      </c>
      <c r="E105" s="153" t="s">
        <v>635</v>
      </c>
      <c r="F105" s="140" t="s">
        <v>636</v>
      </c>
      <c r="G105" s="141" t="s">
        <v>254</v>
      </c>
      <c r="H105" s="142">
        <v>3.8100000000000002E-2</v>
      </c>
      <c r="I105" s="142">
        <v>1.2E-2</v>
      </c>
      <c r="J105" s="143" t="s">
        <v>631</v>
      </c>
      <c r="K105" s="143" t="s">
        <v>637</v>
      </c>
      <c r="L105" s="144">
        <v>80</v>
      </c>
      <c r="M105" s="145" t="s">
        <v>21</v>
      </c>
      <c r="N105" s="146" t="s">
        <v>257</v>
      </c>
      <c r="O105" s="147">
        <f t="shared" si="2"/>
        <v>0.04</v>
      </c>
      <c r="P105" s="157" t="s">
        <v>335</v>
      </c>
      <c r="Q105" s="149">
        <v>100.06</v>
      </c>
      <c r="R105" s="150">
        <v>138.33000000000001</v>
      </c>
      <c r="S105" s="144">
        <v>30041012</v>
      </c>
      <c r="T105" s="152">
        <v>1</v>
      </c>
      <c r="U105" s="144" t="s">
        <v>401</v>
      </c>
      <c r="V105" s="130">
        <v>105.11</v>
      </c>
      <c r="W105" s="130">
        <v>144.88318784365131</v>
      </c>
      <c r="X105" s="130">
        <v>138.17597341752821</v>
      </c>
      <c r="Y105" s="130">
        <v>190.46118839435934</v>
      </c>
      <c r="Z105" s="131">
        <v>136.50649350649351</v>
      </c>
      <c r="AA105" s="131">
        <v>188.7203174832041</v>
      </c>
      <c r="AB105" s="130">
        <v>137.28456638842485</v>
      </c>
      <c r="AC105" s="130">
        <v>189.23247664435712</v>
      </c>
      <c r="AD105" s="131">
        <v>135.6258064516129</v>
      </c>
      <c r="AE105" s="131">
        <v>187.50926207210219</v>
      </c>
      <c r="AF105" s="130">
        <v>136.40451218469215</v>
      </c>
      <c r="AG105" s="130">
        <v>188.01941358173701</v>
      </c>
      <c r="AH105" s="131">
        <v>134.75641025641025</v>
      </c>
      <c r="AI105" s="131">
        <v>186.27773658737513</v>
      </c>
      <c r="AJ105" s="130">
        <v>134.67783154081809</v>
      </c>
      <c r="AK105" s="130">
        <v>185.63936414712182</v>
      </c>
      <c r="AL105" s="131">
        <v>133.0506329113924</v>
      </c>
      <c r="AM105" s="131">
        <v>183.9324860182715</v>
      </c>
      <c r="AN105" s="130">
        <v>133.83078462566306</v>
      </c>
      <c r="AO105" s="130">
        <v>184.47179819411267</v>
      </c>
      <c r="AP105" s="131">
        <v>132.21383647798743</v>
      </c>
      <c r="AQ105" s="131">
        <v>182.76830834088599</v>
      </c>
      <c r="AR105" s="130">
        <v>132.99435470460463</v>
      </c>
      <c r="AS105" s="130">
        <v>183.31886666171081</v>
      </c>
      <c r="AT105" s="131">
        <v>131.38749999999999</v>
      </c>
      <c r="AU105" s="131">
        <v>181.61859035979128</v>
      </c>
      <c r="AV105" s="130">
        <v>132.16833154013599</v>
      </c>
      <c r="AW105" s="130">
        <v>182.18027975940925</v>
      </c>
      <c r="AX105" s="131">
        <v>130.57142857142858</v>
      </c>
      <c r="AY105" s="131">
        <v>180.50534875458891</v>
      </c>
      <c r="AZ105" s="130">
        <v>131.35250489475021</v>
      </c>
      <c r="BA105" s="130">
        <v>181.05574769670082</v>
      </c>
      <c r="BB105" s="131">
        <v>129.76543209876542</v>
      </c>
      <c r="BC105" s="131">
        <v>179.38374943352693</v>
      </c>
      <c r="BD105" s="130">
        <v>129.75060021119998</v>
      </c>
      <c r="BE105" s="130">
        <v>179.35682630545941</v>
      </c>
      <c r="BF105" s="131">
        <v>128.18292682926827</v>
      </c>
      <c r="BG105" s="131">
        <v>177.19084277928587</v>
      </c>
      <c r="BH105" s="130">
        <v>128.1873792289127</v>
      </c>
      <c r="BI105" s="130">
        <v>177.19595495888552</v>
      </c>
      <c r="BJ105" s="131">
        <v>126.63855421686748</v>
      </c>
      <c r="BK105" s="131">
        <v>175.05705557271824</v>
      </c>
      <c r="BL105" s="130">
        <v>120.90401615986973</v>
      </c>
      <c r="BM105" s="130">
        <v>167.12801783360371</v>
      </c>
      <c r="BN105" s="131">
        <v>119.44318181818181</v>
      </c>
      <c r="BO105" s="131">
        <v>165.12749244712987</v>
      </c>
    </row>
    <row r="106" spans="1:67" x14ac:dyDescent="0.3">
      <c r="A106" s="137"/>
      <c r="B106" s="138" t="s">
        <v>320</v>
      </c>
      <c r="C106" s="138">
        <v>2251</v>
      </c>
      <c r="D106" s="139" t="s">
        <v>639</v>
      </c>
      <c r="E106" s="153" t="s">
        <v>640</v>
      </c>
      <c r="F106" s="140" t="s">
        <v>641</v>
      </c>
      <c r="G106" s="141" t="s">
        <v>254</v>
      </c>
      <c r="H106" s="142">
        <v>3.8100000000000002E-2</v>
      </c>
      <c r="I106" s="142">
        <v>1.2E-2</v>
      </c>
      <c r="J106" s="143" t="s">
        <v>642</v>
      </c>
      <c r="K106" s="143" t="s">
        <v>643</v>
      </c>
      <c r="L106" s="144">
        <v>96</v>
      </c>
      <c r="M106" s="145" t="s">
        <v>21</v>
      </c>
      <c r="N106" s="146" t="s">
        <v>257</v>
      </c>
      <c r="O106" s="147">
        <f t="shared" si="2"/>
        <v>0.04</v>
      </c>
      <c r="P106" s="157" t="s">
        <v>335</v>
      </c>
      <c r="Q106" s="149">
        <v>56.07</v>
      </c>
      <c r="R106" s="150">
        <v>77.52</v>
      </c>
      <c r="S106" s="144">
        <v>30041012</v>
      </c>
      <c r="T106" s="152">
        <v>1</v>
      </c>
      <c r="U106" s="144" t="s">
        <v>401</v>
      </c>
      <c r="V106" s="130">
        <v>58.9</v>
      </c>
      <c r="W106" s="130">
        <v>81.187515593103058</v>
      </c>
      <c r="X106" s="130">
        <v>77.428811008602906</v>
      </c>
      <c r="Y106" s="130">
        <v>106.7275518016363</v>
      </c>
      <c r="Z106" s="131">
        <v>76.493506493506487</v>
      </c>
      <c r="AA106" s="131">
        <v>105.75232327809647</v>
      </c>
      <c r="AB106" s="130">
        <v>76.929298794712977</v>
      </c>
      <c r="AC106" s="130">
        <v>106.03902623874777</v>
      </c>
      <c r="AD106" s="131">
        <v>76</v>
      </c>
      <c r="AE106" s="131">
        <v>105.07368981111996</v>
      </c>
      <c r="AF106" s="130">
        <v>76.436148292981088</v>
      </c>
      <c r="AG106" s="130">
        <v>105.35926963349982</v>
      </c>
      <c r="AH106" s="131">
        <v>75.512820512820511</v>
      </c>
      <c r="AI106" s="131">
        <v>104.38358562454947</v>
      </c>
      <c r="AJ106" s="130">
        <v>75.468578997538188</v>
      </c>
      <c r="AK106" s="130">
        <v>104.02557613161224</v>
      </c>
      <c r="AL106" s="131">
        <v>74.556962025316452</v>
      </c>
      <c r="AM106" s="131">
        <v>103.06938851180851</v>
      </c>
      <c r="AN106" s="130">
        <v>74.993924584858362</v>
      </c>
      <c r="AO106" s="130">
        <v>103.37131445876372</v>
      </c>
      <c r="AP106" s="131">
        <v>74.088050314465406</v>
      </c>
      <c r="AQ106" s="131">
        <v>102.41702370162861</v>
      </c>
      <c r="AR106" s="130">
        <v>74.525219551141134</v>
      </c>
      <c r="AS106" s="130">
        <v>102.72525338519014</v>
      </c>
      <c r="AT106" s="131">
        <v>73.625</v>
      </c>
      <c r="AU106" s="131">
        <v>101.77276160395498</v>
      </c>
      <c r="AV106" s="130">
        <v>74.06234608690211</v>
      </c>
      <c r="AW106" s="130">
        <v>102.0872305227871</v>
      </c>
      <c r="AX106" s="131">
        <v>73.16770186335404</v>
      </c>
      <c r="AY106" s="131">
        <v>101.14893960275222</v>
      </c>
      <c r="AZ106" s="130">
        <v>73.605186382656854</v>
      </c>
      <c r="BA106" s="130">
        <v>101.45708348345008</v>
      </c>
      <c r="BB106" s="131">
        <v>72.716049382716037</v>
      </c>
      <c r="BC106" s="131">
        <v>100.52043422733077</v>
      </c>
      <c r="BD106" s="130">
        <v>72.707537016210097</v>
      </c>
      <c r="BE106" s="130">
        <v>100.50506946779042</v>
      </c>
      <c r="BF106" s="131">
        <v>71.829268292682926</v>
      </c>
      <c r="BG106" s="131">
        <v>99.291605362952524</v>
      </c>
      <c r="BH106" s="130">
        <v>71.831564594894402</v>
      </c>
      <c r="BI106" s="130">
        <v>99.294195428190179</v>
      </c>
      <c r="BJ106" s="131">
        <v>70.963855421686745</v>
      </c>
      <c r="BK106" s="131">
        <v>98.095904987471243</v>
      </c>
      <c r="BL106" s="130">
        <v>67.750231721805861</v>
      </c>
      <c r="BM106" s="130">
        <v>93.652488106437715</v>
      </c>
      <c r="BN106" s="131">
        <v>66.931818181818173</v>
      </c>
      <c r="BO106" s="131">
        <v>92.531722054380637</v>
      </c>
    </row>
    <row r="107" spans="1:67" x14ac:dyDescent="0.3">
      <c r="A107" s="137"/>
      <c r="B107" s="138" t="s">
        <v>320</v>
      </c>
      <c r="C107" s="138">
        <v>2374</v>
      </c>
      <c r="D107" s="139" t="s">
        <v>644</v>
      </c>
      <c r="E107" s="153" t="s">
        <v>640</v>
      </c>
      <c r="F107" s="140" t="s">
        <v>641</v>
      </c>
      <c r="G107" s="141" t="s">
        <v>254</v>
      </c>
      <c r="H107" s="142">
        <v>3.8100000000000002E-2</v>
      </c>
      <c r="I107" s="142">
        <v>1.2E-2</v>
      </c>
      <c r="J107" s="143" t="s">
        <v>642</v>
      </c>
      <c r="K107" s="143" t="s">
        <v>643</v>
      </c>
      <c r="L107" s="144">
        <v>120</v>
      </c>
      <c r="M107" s="145" t="s">
        <v>21</v>
      </c>
      <c r="N107" s="146" t="s">
        <v>257</v>
      </c>
      <c r="O107" s="147">
        <f t="shared" si="2"/>
        <v>0.04</v>
      </c>
      <c r="P107" s="157" t="s">
        <v>335</v>
      </c>
      <c r="Q107" s="149">
        <v>56.07</v>
      </c>
      <c r="R107" s="150">
        <v>77.52</v>
      </c>
      <c r="S107" s="144">
        <v>30041012</v>
      </c>
      <c r="T107" s="152">
        <v>1</v>
      </c>
      <c r="U107" s="144" t="s">
        <v>401</v>
      </c>
      <c r="V107" s="130">
        <v>58.9</v>
      </c>
      <c r="W107" s="130">
        <v>81.187515593103058</v>
      </c>
      <c r="X107" s="130">
        <v>77.428811008602906</v>
      </c>
      <c r="Y107" s="130">
        <v>106.7275518016363</v>
      </c>
      <c r="Z107" s="131">
        <v>76.493506493506487</v>
      </c>
      <c r="AA107" s="131">
        <v>105.75232327809647</v>
      </c>
      <c r="AB107" s="130">
        <v>76.929298794712977</v>
      </c>
      <c r="AC107" s="130">
        <v>106.03902623874777</v>
      </c>
      <c r="AD107" s="131">
        <v>76</v>
      </c>
      <c r="AE107" s="131">
        <v>105.07368981111996</v>
      </c>
      <c r="AF107" s="130">
        <v>76.436148292981088</v>
      </c>
      <c r="AG107" s="130">
        <v>105.35926963349982</v>
      </c>
      <c r="AH107" s="131">
        <v>75.512820512820511</v>
      </c>
      <c r="AI107" s="131">
        <v>104.38358562454947</v>
      </c>
      <c r="AJ107" s="130">
        <v>75.468578997538188</v>
      </c>
      <c r="AK107" s="130">
        <v>104.02557613161224</v>
      </c>
      <c r="AL107" s="131">
        <v>74.556962025316452</v>
      </c>
      <c r="AM107" s="131">
        <v>103.06938851180851</v>
      </c>
      <c r="AN107" s="130">
        <v>74.993924584858362</v>
      </c>
      <c r="AO107" s="130">
        <v>103.37131445876372</v>
      </c>
      <c r="AP107" s="131">
        <v>74.088050314465406</v>
      </c>
      <c r="AQ107" s="131">
        <v>102.41702370162861</v>
      </c>
      <c r="AR107" s="130">
        <v>74.525219551141134</v>
      </c>
      <c r="AS107" s="130">
        <v>102.72525338519014</v>
      </c>
      <c r="AT107" s="131">
        <v>73.625</v>
      </c>
      <c r="AU107" s="131">
        <v>101.77276160395498</v>
      </c>
      <c r="AV107" s="130">
        <v>74.06234608690211</v>
      </c>
      <c r="AW107" s="130">
        <v>102.0872305227871</v>
      </c>
      <c r="AX107" s="131">
        <v>73.16770186335404</v>
      </c>
      <c r="AY107" s="131">
        <v>101.14893960275222</v>
      </c>
      <c r="AZ107" s="130">
        <v>73.605186382656854</v>
      </c>
      <c r="BA107" s="130">
        <v>101.45708348345008</v>
      </c>
      <c r="BB107" s="131">
        <v>72.716049382716037</v>
      </c>
      <c r="BC107" s="131">
        <v>100.52043422733077</v>
      </c>
      <c r="BD107" s="130">
        <v>72.707537016210097</v>
      </c>
      <c r="BE107" s="130">
        <v>100.50506946779042</v>
      </c>
      <c r="BF107" s="131">
        <v>71.829268292682926</v>
      </c>
      <c r="BG107" s="131">
        <v>99.291605362952524</v>
      </c>
      <c r="BH107" s="130">
        <v>71.831564594894402</v>
      </c>
      <c r="BI107" s="130">
        <v>99.294195428190179</v>
      </c>
      <c r="BJ107" s="131">
        <v>70.963855421686745</v>
      </c>
      <c r="BK107" s="131">
        <v>98.095904987471243</v>
      </c>
      <c r="BL107" s="130">
        <v>67.750231721805861</v>
      </c>
      <c r="BM107" s="130">
        <v>93.652488106437715</v>
      </c>
      <c r="BN107" s="131">
        <v>66.931818181818173</v>
      </c>
      <c r="BO107" s="131">
        <v>92.531722054380637</v>
      </c>
    </row>
    <row r="108" spans="1:67" x14ac:dyDescent="0.3">
      <c r="A108" s="137"/>
      <c r="B108" s="138" t="s">
        <v>320</v>
      </c>
      <c r="C108" s="138">
        <v>2289</v>
      </c>
      <c r="D108" s="139" t="s">
        <v>645</v>
      </c>
      <c r="E108" s="153" t="s">
        <v>646</v>
      </c>
      <c r="F108" s="140" t="s">
        <v>647</v>
      </c>
      <c r="G108" s="141" t="s">
        <v>254</v>
      </c>
      <c r="H108" s="142">
        <v>3.8100000000000002E-2</v>
      </c>
      <c r="I108" s="142">
        <v>1.2E-2</v>
      </c>
      <c r="J108" s="143" t="s">
        <v>642</v>
      </c>
      <c r="K108" s="143" t="s">
        <v>648</v>
      </c>
      <c r="L108" s="144">
        <v>96</v>
      </c>
      <c r="M108" s="145" t="s">
        <v>21</v>
      </c>
      <c r="N108" s="146" t="s">
        <v>257</v>
      </c>
      <c r="O108" s="147">
        <f t="shared" si="2"/>
        <v>0.04</v>
      </c>
      <c r="P108" s="157" t="s">
        <v>335</v>
      </c>
      <c r="Q108" s="149">
        <v>66.849999999999994</v>
      </c>
      <c r="R108" s="150">
        <v>92.43</v>
      </c>
      <c r="S108" s="144">
        <v>30041012</v>
      </c>
      <c r="T108" s="152">
        <v>1</v>
      </c>
      <c r="U108" s="144" t="s">
        <v>401</v>
      </c>
      <c r="V108" s="130">
        <v>70.22</v>
      </c>
      <c r="W108" s="130">
        <v>96.790956620504176</v>
      </c>
      <c r="X108" s="130">
        <v>92.315249080169508</v>
      </c>
      <c r="Y108" s="130">
        <v>127.2469562678685</v>
      </c>
      <c r="Z108" s="131">
        <v>91.194805194805198</v>
      </c>
      <c r="AA108" s="131">
        <v>126.07687844801248</v>
      </c>
      <c r="AB108" s="130">
        <v>91.719700810175894</v>
      </c>
      <c r="AC108" s="130">
        <v>126.42605500375046</v>
      </c>
      <c r="AD108" s="131">
        <v>90.606451612903228</v>
      </c>
      <c r="AE108" s="131">
        <v>125.26781831132163</v>
      </c>
      <c r="AF108" s="130">
        <v>91.131737353054859</v>
      </c>
      <c r="AG108" s="130">
        <v>125.61560861422264</v>
      </c>
      <c r="AH108" s="131">
        <v>90.025641025641022</v>
      </c>
      <c r="AI108" s="131">
        <v>124.44508289568529</v>
      </c>
      <c r="AJ108" s="130">
        <v>89.978143498937527</v>
      </c>
      <c r="AK108" s="130">
        <v>124.02549963257138</v>
      </c>
      <c r="AL108" s="131">
        <v>88.886075949367083</v>
      </c>
      <c r="AM108" s="131">
        <v>122.87831003903554</v>
      </c>
      <c r="AN108" s="130">
        <v>89.412232182945985</v>
      </c>
      <c r="AO108" s="130">
        <v>123.2454498228706</v>
      </c>
      <c r="AP108" s="131">
        <v>88.327044025157221</v>
      </c>
      <c r="AQ108" s="131">
        <v>122.10056713630493</v>
      </c>
      <c r="AR108" s="130">
        <v>88.853414071585235</v>
      </c>
      <c r="AS108" s="130">
        <v>122.47517725699946</v>
      </c>
      <c r="AT108" s="131">
        <v>87.774999999999991</v>
      </c>
      <c r="AU108" s="131">
        <v>121.33248420763528</v>
      </c>
      <c r="AV108" s="130">
        <v>88.301548705357689</v>
      </c>
      <c r="AW108" s="130">
        <v>121.71448832616937</v>
      </c>
      <c r="AX108" s="131">
        <v>87.229813664596278</v>
      </c>
      <c r="AY108" s="131">
        <v>120.58876976070053</v>
      </c>
      <c r="AZ108" s="130">
        <v>87.756495624765662</v>
      </c>
      <c r="BA108" s="130">
        <v>120.96318942159155</v>
      </c>
      <c r="BB108" s="131">
        <v>86.691358024691354</v>
      </c>
      <c r="BC108" s="131">
        <v>119.83947184114035</v>
      </c>
      <c r="BD108" s="130">
        <v>86.686264482497677</v>
      </c>
      <c r="BE108" s="130">
        <v>119.82814150029942</v>
      </c>
      <c r="BF108" s="131">
        <v>85.634146341463406</v>
      </c>
      <c r="BG108" s="131">
        <v>118.37447416955052</v>
      </c>
      <c r="BH108" s="130">
        <v>85.641877887795445</v>
      </c>
      <c r="BI108" s="130">
        <v>118.38446521088841</v>
      </c>
      <c r="BJ108" s="131">
        <v>84.602409638554221</v>
      </c>
      <c r="BK108" s="131">
        <v>116.94897195620088</v>
      </c>
      <c r="BL108" s="130">
        <v>80.775869281304125</v>
      </c>
      <c r="BM108" s="130">
        <v>111.65808507072163</v>
      </c>
      <c r="BN108" s="131">
        <v>79.795454545454547</v>
      </c>
      <c r="BO108" s="131">
        <v>110.31540785498488</v>
      </c>
    </row>
    <row r="109" spans="1:67" x14ac:dyDescent="0.3">
      <c r="A109" s="137"/>
      <c r="B109" s="138" t="s">
        <v>320</v>
      </c>
      <c r="C109" s="138">
        <v>2376</v>
      </c>
      <c r="D109" s="139" t="s">
        <v>649</v>
      </c>
      <c r="E109" s="153" t="s">
        <v>646</v>
      </c>
      <c r="F109" s="140" t="s">
        <v>647</v>
      </c>
      <c r="G109" s="141" t="s">
        <v>254</v>
      </c>
      <c r="H109" s="142">
        <v>3.8100000000000002E-2</v>
      </c>
      <c r="I109" s="142">
        <v>1.2E-2</v>
      </c>
      <c r="J109" s="143" t="s">
        <v>642</v>
      </c>
      <c r="K109" s="143" t="s">
        <v>648</v>
      </c>
      <c r="L109" s="144">
        <v>120</v>
      </c>
      <c r="M109" s="145" t="s">
        <v>21</v>
      </c>
      <c r="N109" s="146" t="s">
        <v>257</v>
      </c>
      <c r="O109" s="147">
        <f t="shared" si="2"/>
        <v>0.04</v>
      </c>
      <c r="P109" s="157" t="s">
        <v>335</v>
      </c>
      <c r="Q109" s="149">
        <v>66.849999999999994</v>
      </c>
      <c r="R109" s="150">
        <v>92.43</v>
      </c>
      <c r="S109" s="144">
        <v>30041012</v>
      </c>
      <c r="T109" s="152">
        <v>1</v>
      </c>
      <c r="U109" s="144" t="s">
        <v>401</v>
      </c>
      <c r="V109" s="130">
        <v>70.22</v>
      </c>
      <c r="W109" s="130">
        <v>96.790956620504176</v>
      </c>
      <c r="X109" s="130">
        <v>92.315249080169508</v>
      </c>
      <c r="Y109" s="130">
        <v>127.2469562678685</v>
      </c>
      <c r="Z109" s="131">
        <v>91.194805194805198</v>
      </c>
      <c r="AA109" s="131">
        <v>126.07687844801248</v>
      </c>
      <c r="AB109" s="130">
        <v>91.719700810175894</v>
      </c>
      <c r="AC109" s="130">
        <v>126.42605500375046</v>
      </c>
      <c r="AD109" s="131">
        <v>90.606451612903228</v>
      </c>
      <c r="AE109" s="131">
        <v>125.26781831132163</v>
      </c>
      <c r="AF109" s="130">
        <v>91.131737353054859</v>
      </c>
      <c r="AG109" s="130">
        <v>125.61560861422264</v>
      </c>
      <c r="AH109" s="131">
        <v>90.025641025641022</v>
      </c>
      <c r="AI109" s="131">
        <v>124.44508289568529</v>
      </c>
      <c r="AJ109" s="130">
        <v>89.978143498937527</v>
      </c>
      <c r="AK109" s="130">
        <v>124.02549963257138</v>
      </c>
      <c r="AL109" s="131">
        <v>88.886075949367083</v>
      </c>
      <c r="AM109" s="131">
        <v>122.87831003903554</v>
      </c>
      <c r="AN109" s="130">
        <v>89.412232182945985</v>
      </c>
      <c r="AO109" s="130">
        <v>123.2454498228706</v>
      </c>
      <c r="AP109" s="131">
        <v>88.327044025157221</v>
      </c>
      <c r="AQ109" s="131">
        <v>122.10056713630493</v>
      </c>
      <c r="AR109" s="130">
        <v>88.853414071585235</v>
      </c>
      <c r="AS109" s="130">
        <v>122.47517725699946</v>
      </c>
      <c r="AT109" s="131">
        <v>87.774999999999991</v>
      </c>
      <c r="AU109" s="131">
        <v>121.33248420763528</v>
      </c>
      <c r="AV109" s="130">
        <v>88.301548705357689</v>
      </c>
      <c r="AW109" s="130">
        <v>121.71448832616937</v>
      </c>
      <c r="AX109" s="131">
        <v>87.229813664596278</v>
      </c>
      <c r="AY109" s="131">
        <v>120.58876976070053</v>
      </c>
      <c r="AZ109" s="130">
        <v>87.756495624765662</v>
      </c>
      <c r="BA109" s="130">
        <v>120.96318942159155</v>
      </c>
      <c r="BB109" s="131">
        <v>86.691358024691354</v>
      </c>
      <c r="BC109" s="131">
        <v>119.83947184114035</v>
      </c>
      <c r="BD109" s="130">
        <v>86.686264482497677</v>
      </c>
      <c r="BE109" s="130">
        <v>119.82814150029942</v>
      </c>
      <c r="BF109" s="131">
        <v>85.634146341463406</v>
      </c>
      <c r="BG109" s="131">
        <v>118.37447416955052</v>
      </c>
      <c r="BH109" s="130">
        <v>85.641877887795445</v>
      </c>
      <c r="BI109" s="130">
        <v>118.38446521088841</v>
      </c>
      <c r="BJ109" s="131">
        <v>84.602409638554221</v>
      </c>
      <c r="BK109" s="131">
        <v>116.94897195620088</v>
      </c>
      <c r="BL109" s="130">
        <v>80.775869281304125</v>
      </c>
      <c r="BM109" s="130">
        <v>111.65808507072163</v>
      </c>
      <c r="BN109" s="131">
        <v>79.795454545454547</v>
      </c>
      <c r="BO109" s="131">
        <v>110.31540785498488</v>
      </c>
    </row>
    <row r="110" spans="1:67" x14ac:dyDescent="0.3">
      <c r="A110" s="137"/>
      <c r="B110" s="138" t="s">
        <v>320</v>
      </c>
      <c r="C110" s="138">
        <v>2255</v>
      </c>
      <c r="D110" s="139" t="s">
        <v>650</v>
      </c>
      <c r="E110" s="153" t="s">
        <v>651</v>
      </c>
      <c r="F110" s="140" t="s">
        <v>652</v>
      </c>
      <c r="G110" s="141" t="s">
        <v>254</v>
      </c>
      <c r="H110" s="142">
        <v>3.8100000000000002E-2</v>
      </c>
      <c r="I110" s="142">
        <v>1.2E-2</v>
      </c>
      <c r="J110" s="143" t="s">
        <v>653</v>
      </c>
      <c r="K110" s="143" t="s">
        <v>654</v>
      </c>
      <c r="L110" s="144">
        <v>96</v>
      </c>
      <c r="M110" s="145" t="s">
        <v>26</v>
      </c>
      <c r="N110" s="146" t="s">
        <v>257</v>
      </c>
      <c r="O110" s="147">
        <f t="shared" si="2"/>
        <v>0.04</v>
      </c>
      <c r="P110" s="157" t="s">
        <v>335</v>
      </c>
      <c r="Q110" s="149">
        <v>78.95</v>
      </c>
      <c r="R110" s="150">
        <v>109.14</v>
      </c>
      <c r="S110" s="144">
        <v>30041012</v>
      </c>
      <c r="T110" s="152">
        <v>1</v>
      </c>
      <c r="U110" s="144" t="s">
        <v>401</v>
      </c>
      <c r="V110" s="130">
        <v>82.94</v>
      </c>
      <c r="W110" s="130">
        <v>114.3241518385733</v>
      </c>
      <c r="X110" s="130">
        <v>109.02451630335652</v>
      </c>
      <c r="Y110" s="130">
        <v>150.27894087282303</v>
      </c>
      <c r="Z110" s="131">
        <v>107.71428571428571</v>
      </c>
      <c r="AA110" s="131">
        <v>148.91507118311242</v>
      </c>
      <c r="AB110" s="130">
        <v>108.32117246018531</v>
      </c>
      <c r="AC110" s="130">
        <v>149.30945463793719</v>
      </c>
      <c r="AD110" s="131">
        <v>107.01935483870967</v>
      </c>
      <c r="AE110" s="131">
        <v>147.95945386985213</v>
      </c>
      <c r="AF110" s="130">
        <v>107.62678629803563</v>
      </c>
      <c r="AG110" s="130">
        <v>148.3523156334013</v>
      </c>
      <c r="AH110" s="131">
        <v>106.33333333333333</v>
      </c>
      <c r="AI110" s="131">
        <v>146.98768406961176</v>
      </c>
      <c r="AJ110" s="130">
        <v>106.26438936785519</v>
      </c>
      <c r="AK110" s="130">
        <v>146.4743933581378</v>
      </c>
      <c r="AL110" s="131">
        <v>104.98734177215189</v>
      </c>
      <c r="AM110" s="131">
        <v>145.13709818623764</v>
      </c>
      <c r="AN110" s="130">
        <v>105.59604683386067</v>
      </c>
      <c r="AO110" s="130">
        <v>145.5531527825824</v>
      </c>
      <c r="AP110" s="131">
        <v>104.32704402515722</v>
      </c>
      <c r="AQ110" s="131">
        <v>144.21847106643594</v>
      </c>
      <c r="AR110" s="130">
        <v>104.93608139045109</v>
      </c>
      <c r="AS110" s="130">
        <v>144.64345915392835</v>
      </c>
      <c r="AT110" s="131">
        <v>103.675</v>
      </c>
      <c r="AU110" s="131">
        <v>143.31125377643505</v>
      </c>
      <c r="AV110" s="130">
        <v>104.28432715464459</v>
      </c>
      <c r="AW110" s="130">
        <v>143.74508381976176</v>
      </c>
      <c r="AX110" s="131">
        <v>103.03105590062113</v>
      </c>
      <c r="AY110" s="131">
        <v>142.43281919613361</v>
      </c>
      <c r="AZ110" s="130">
        <v>103.64061824345923</v>
      </c>
      <c r="BA110" s="130">
        <v>142.8577981276687</v>
      </c>
      <c r="BB110" s="131">
        <v>102.39506172839505</v>
      </c>
      <c r="BC110" s="131">
        <v>141.54778972520907</v>
      </c>
      <c r="BD110" s="130">
        <v>102.37667286302457</v>
      </c>
      <c r="BE110" s="130">
        <v>141.51730398576873</v>
      </c>
      <c r="BF110" s="131">
        <v>101.14634146341463</v>
      </c>
      <c r="BG110" s="131">
        <v>139.81741509003874</v>
      </c>
      <c r="BH110" s="130">
        <v>101.14324995125583</v>
      </c>
      <c r="BI110" s="130">
        <v>139.81231904861093</v>
      </c>
      <c r="BJ110" s="131">
        <v>99.92771084337349</v>
      </c>
      <c r="BK110" s="131">
        <v>138.13369031682285</v>
      </c>
      <c r="BL110" s="130">
        <v>95.396482868496051</v>
      </c>
      <c r="BM110" s="130">
        <v>131.86844901022397</v>
      </c>
      <c r="BN110" s="131">
        <v>94.25</v>
      </c>
      <c r="BO110" s="131">
        <v>130.29848942598184</v>
      </c>
    </row>
    <row r="111" spans="1:67" x14ac:dyDescent="0.3">
      <c r="A111" s="137"/>
      <c r="B111" s="138" t="s">
        <v>320</v>
      </c>
      <c r="C111" s="138">
        <v>2381</v>
      </c>
      <c r="D111" s="139" t="s">
        <v>655</v>
      </c>
      <c r="E111" s="153" t="s">
        <v>651</v>
      </c>
      <c r="F111" s="140" t="s">
        <v>652</v>
      </c>
      <c r="G111" s="141" t="s">
        <v>254</v>
      </c>
      <c r="H111" s="142">
        <v>3.8100000000000002E-2</v>
      </c>
      <c r="I111" s="142">
        <v>1.2E-2</v>
      </c>
      <c r="J111" s="143" t="s">
        <v>653</v>
      </c>
      <c r="K111" s="143" t="s">
        <v>654</v>
      </c>
      <c r="L111" s="144">
        <v>96</v>
      </c>
      <c r="M111" s="145" t="s">
        <v>26</v>
      </c>
      <c r="N111" s="146" t="s">
        <v>257</v>
      </c>
      <c r="O111" s="147">
        <f t="shared" si="2"/>
        <v>0.04</v>
      </c>
      <c r="P111" s="157" t="s">
        <v>335</v>
      </c>
      <c r="Q111" s="149">
        <v>78.95</v>
      </c>
      <c r="R111" s="150">
        <v>109.14</v>
      </c>
      <c r="S111" s="144">
        <v>30041012</v>
      </c>
      <c r="T111" s="152">
        <v>1</v>
      </c>
      <c r="U111" s="144" t="s">
        <v>401</v>
      </c>
      <c r="V111" s="130">
        <v>82.94</v>
      </c>
      <c r="W111" s="130">
        <v>114.3241518385733</v>
      </c>
      <c r="X111" s="130">
        <v>109.02451630335652</v>
      </c>
      <c r="Y111" s="130">
        <v>150.27894087282303</v>
      </c>
      <c r="Z111" s="131">
        <v>107.71428571428571</v>
      </c>
      <c r="AA111" s="131">
        <v>148.91507118311242</v>
      </c>
      <c r="AB111" s="130">
        <v>108.32117246018531</v>
      </c>
      <c r="AC111" s="130">
        <v>149.30945463793719</v>
      </c>
      <c r="AD111" s="131">
        <v>107.01935483870967</v>
      </c>
      <c r="AE111" s="131">
        <v>147.95945386985213</v>
      </c>
      <c r="AF111" s="130">
        <v>107.62678629803563</v>
      </c>
      <c r="AG111" s="130">
        <v>148.3523156334013</v>
      </c>
      <c r="AH111" s="131">
        <v>106.33333333333333</v>
      </c>
      <c r="AI111" s="131">
        <v>146.98768406961176</v>
      </c>
      <c r="AJ111" s="130">
        <v>106.26438936785519</v>
      </c>
      <c r="AK111" s="130">
        <v>146.4743933581378</v>
      </c>
      <c r="AL111" s="131">
        <v>104.98734177215189</v>
      </c>
      <c r="AM111" s="131">
        <v>145.13709818623764</v>
      </c>
      <c r="AN111" s="130">
        <v>105.59604683386067</v>
      </c>
      <c r="AO111" s="130">
        <v>145.5531527825824</v>
      </c>
      <c r="AP111" s="131">
        <v>104.32704402515722</v>
      </c>
      <c r="AQ111" s="131">
        <v>144.21847106643594</v>
      </c>
      <c r="AR111" s="130">
        <v>104.93608139045109</v>
      </c>
      <c r="AS111" s="130">
        <v>144.64345915392835</v>
      </c>
      <c r="AT111" s="131">
        <v>103.675</v>
      </c>
      <c r="AU111" s="131">
        <v>143.31125377643505</v>
      </c>
      <c r="AV111" s="130">
        <v>104.28432715464459</v>
      </c>
      <c r="AW111" s="130">
        <v>143.74508381976176</v>
      </c>
      <c r="AX111" s="131">
        <v>103.03105590062113</v>
      </c>
      <c r="AY111" s="131">
        <v>142.43281919613361</v>
      </c>
      <c r="AZ111" s="130">
        <v>103.64061824345923</v>
      </c>
      <c r="BA111" s="130">
        <v>142.8577981276687</v>
      </c>
      <c r="BB111" s="131">
        <v>102.39506172839505</v>
      </c>
      <c r="BC111" s="131">
        <v>141.54778972520907</v>
      </c>
      <c r="BD111" s="130">
        <v>102.37667286302457</v>
      </c>
      <c r="BE111" s="130">
        <v>141.51730398576873</v>
      </c>
      <c r="BF111" s="131">
        <v>101.14634146341463</v>
      </c>
      <c r="BG111" s="131">
        <v>139.81741509003874</v>
      </c>
      <c r="BH111" s="130">
        <v>101.14324995125583</v>
      </c>
      <c r="BI111" s="130">
        <v>139.81231904861093</v>
      </c>
      <c r="BJ111" s="131">
        <v>99.92771084337349</v>
      </c>
      <c r="BK111" s="131">
        <v>138.13369031682285</v>
      </c>
      <c r="BL111" s="130">
        <v>95.396482868496051</v>
      </c>
      <c r="BM111" s="130">
        <v>131.86844901022397</v>
      </c>
      <c r="BN111" s="131">
        <v>94.25</v>
      </c>
      <c r="BO111" s="131">
        <v>130.29848942598184</v>
      </c>
    </row>
    <row r="112" spans="1:67" x14ac:dyDescent="0.3">
      <c r="A112" s="137"/>
      <c r="B112" s="138" t="s">
        <v>320</v>
      </c>
      <c r="C112" s="138">
        <v>2254</v>
      </c>
      <c r="D112" s="139" t="s">
        <v>656</v>
      </c>
      <c r="E112" s="153" t="s">
        <v>657</v>
      </c>
      <c r="F112" s="140" t="s">
        <v>658</v>
      </c>
      <c r="G112" s="141" t="s">
        <v>254</v>
      </c>
      <c r="H112" s="142">
        <v>3.8100000000000002E-2</v>
      </c>
      <c r="I112" s="142">
        <v>1.2E-2</v>
      </c>
      <c r="J112" s="143" t="s">
        <v>653</v>
      </c>
      <c r="K112" s="143" t="s">
        <v>648</v>
      </c>
      <c r="L112" s="144">
        <v>96</v>
      </c>
      <c r="M112" s="145" t="s">
        <v>26</v>
      </c>
      <c r="N112" s="146" t="s">
        <v>257</v>
      </c>
      <c r="O112" s="147">
        <f t="shared" si="2"/>
        <v>0.04</v>
      </c>
      <c r="P112" s="157" t="s">
        <v>335</v>
      </c>
      <c r="Q112" s="149">
        <v>60.22</v>
      </c>
      <c r="R112" s="150">
        <v>83.26</v>
      </c>
      <c r="S112" s="144">
        <v>30041012</v>
      </c>
      <c r="T112" s="152">
        <v>1</v>
      </c>
      <c r="U112" s="144" t="s">
        <v>401</v>
      </c>
      <c r="V112" s="130">
        <v>63.26</v>
      </c>
      <c r="W112" s="130">
        <v>87.197321501183339</v>
      </c>
      <c r="X112" s="130">
        <v>83.1596753868034</v>
      </c>
      <c r="Y112" s="130">
        <v>114.62695148019506</v>
      </c>
      <c r="Z112" s="131">
        <v>82.15584415584415</v>
      </c>
      <c r="AA112" s="131">
        <v>113.58050883824079</v>
      </c>
      <c r="AB112" s="130">
        <v>82.623191963931077</v>
      </c>
      <c r="AC112" s="130">
        <v>113.88746495625809</v>
      </c>
      <c r="AD112" s="131">
        <v>81.625806451612902</v>
      </c>
      <c r="AE112" s="131">
        <v>112.85164036420117</v>
      </c>
      <c r="AF112" s="130">
        <v>82.093541112953829</v>
      </c>
      <c r="AG112" s="130">
        <v>113.15739642106936</v>
      </c>
      <c r="AH112" s="131">
        <v>81.102564102564102</v>
      </c>
      <c r="AI112" s="131">
        <v>112.11045206466892</v>
      </c>
      <c r="AJ112" s="130">
        <v>81.054357539357042</v>
      </c>
      <c r="AK112" s="130">
        <v>111.72499009533956</v>
      </c>
      <c r="AL112" s="131">
        <v>80.075949367088597</v>
      </c>
      <c r="AM112" s="131">
        <v>110.6989731283023</v>
      </c>
      <c r="AN112" s="130">
        <v>80.544571758519169</v>
      </c>
      <c r="AO112" s="130">
        <v>111.02230349040039</v>
      </c>
      <c r="AP112" s="131">
        <v>79.572327044025144</v>
      </c>
      <c r="AQ112" s="131">
        <v>109.99831781604458</v>
      </c>
      <c r="AR112" s="130">
        <v>80.041175697694285</v>
      </c>
      <c r="AS112" s="130">
        <v>110.32842444901283</v>
      </c>
      <c r="AT112" s="131">
        <v>79.074999999999989</v>
      </c>
      <c r="AU112" s="131">
        <v>109.30636500961275</v>
      </c>
      <c r="AV112" s="130">
        <v>79.544042827773211</v>
      </c>
      <c r="AW112" s="130">
        <v>109.64317856397784</v>
      </c>
      <c r="AX112" s="131">
        <v>78.58385093167702</v>
      </c>
      <c r="AY112" s="131">
        <v>108.63636535263336</v>
      </c>
      <c r="AZ112" s="130">
        <v>79.053046619646778</v>
      </c>
      <c r="BA112" s="130">
        <v>108.96639142809636</v>
      </c>
      <c r="BB112" s="131">
        <v>78.098765432098759</v>
      </c>
      <c r="BC112" s="131">
        <v>107.96133564042351</v>
      </c>
      <c r="BD112" s="130">
        <v>78.088958072341214</v>
      </c>
      <c r="BE112" s="130">
        <v>107.94391445247616</v>
      </c>
      <c r="BF112" s="131">
        <v>77.146341463414629</v>
      </c>
      <c r="BG112" s="131">
        <v>106.6415442319249</v>
      </c>
      <c r="BH112" s="130">
        <v>77.148150881122547</v>
      </c>
      <c r="BI112" s="130">
        <v>106.64341802542559</v>
      </c>
      <c r="BJ112" s="131">
        <v>76.216867469879517</v>
      </c>
      <c r="BK112" s="131">
        <v>105.35733360793601</v>
      </c>
      <c r="BL112" s="130">
        <v>72.764739687660935</v>
      </c>
      <c r="BM112" s="130">
        <v>100.58414185428354</v>
      </c>
      <c r="BN112" s="131">
        <v>71.88636363636364</v>
      </c>
      <c r="BO112" s="131">
        <v>99.38126888217522</v>
      </c>
    </row>
    <row r="113" spans="1:67" x14ac:dyDescent="0.3">
      <c r="A113" s="137"/>
      <c r="B113" s="138" t="s">
        <v>320</v>
      </c>
      <c r="C113" s="138">
        <v>2380</v>
      </c>
      <c r="D113" s="139" t="s">
        <v>659</v>
      </c>
      <c r="E113" s="153" t="s">
        <v>657</v>
      </c>
      <c r="F113" s="140" t="s">
        <v>658</v>
      </c>
      <c r="G113" s="141" t="s">
        <v>254</v>
      </c>
      <c r="H113" s="142">
        <v>3.8100000000000002E-2</v>
      </c>
      <c r="I113" s="142">
        <v>1.2E-2</v>
      </c>
      <c r="J113" s="143" t="s">
        <v>653</v>
      </c>
      <c r="K113" s="143" t="s">
        <v>648</v>
      </c>
      <c r="L113" s="144">
        <v>100</v>
      </c>
      <c r="M113" s="145" t="s">
        <v>26</v>
      </c>
      <c r="N113" s="146" t="s">
        <v>257</v>
      </c>
      <c r="O113" s="147">
        <f t="shared" si="2"/>
        <v>0.04</v>
      </c>
      <c r="P113" s="157" t="s">
        <v>335</v>
      </c>
      <c r="Q113" s="149">
        <v>60.22</v>
      </c>
      <c r="R113" s="150">
        <v>83.26</v>
      </c>
      <c r="S113" s="144">
        <v>30041012</v>
      </c>
      <c r="T113" s="152">
        <v>1</v>
      </c>
      <c r="U113" s="144" t="s">
        <v>401</v>
      </c>
      <c r="V113" s="130">
        <v>63.26</v>
      </c>
      <c r="W113" s="130">
        <v>87.197321501183339</v>
      </c>
      <c r="X113" s="130">
        <v>83.1596753868034</v>
      </c>
      <c r="Y113" s="130">
        <v>114.62695148019506</v>
      </c>
      <c r="Z113" s="131">
        <v>82.15584415584415</v>
      </c>
      <c r="AA113" s="131">
        <v>113.58050883824079</v>
      </c>
      <c r="AB113" s="130">
        <v>82.623191963931077</v>
      </c>
      <c r="AC113" s="130">
        <v>113.88746495625809</v>
      </c>
      <c r="AD113" s="131">
        <v>81.625806451612902</v>
      </c>
      <c r="AE113" s="131">
        <v>112.85164036420117</v>
      </c>
      <c r="AF113" s="130">
        <v>82.093541112953829</v>
      </c>
      <c r="AG113" s="130">
        <v>113.15739642106936</v>
      </c>
      <c r="AH113" s="131">
        <v>81.102564102564102</v>
      </c>
      <c r="AI113" s="131">
        <v>112.11045206466892</v>
      </c>
      <c r="AJ113" s="130">
        <v>81.054357539357042</v>
      </c>
      <c r="AK113" s="130">
        <v>111.72499009533956</v>
      </c>
      <c r="AL113" s="131">
        <v>80.075949367088597</v>
      </c>
      <c r="AM113" s="131">
        <v>110.6989731283023</v>
      </c>
      <c r="AN113" s="130">
        <v>80.544571758519169</v>
      </c>
      <c r="AO113" s="130">
        <v>111.02230349040039</v>
      </c>
      <c r="AP113" s="131">
        <v>79.572327044025144</v>
      </c>
      <c r="AQ113" s="131">
        <v>109.99831781604458</v>
      </c>
      <c r="AR113" s="130">
        <v>80.041175697694285</v>
      </c>
      <c r="AS113" s="130">
        <v>110.32842444901283</v>
      </c>
      <c r="AT113" s="131">
        <v>79.074999999999989</v>
      </c>
      <c r="AU113" s="131">
        <v>109.30636500961275</v>
      </c>
      <c r="AV113" s="130">
        <v>79.544042827773211</v>
      </c>
      <c r="AW113" s="130">
        <v>109.64317856397784</v>
      </c>
      <c r="AX113" s="131">
        <v>78.58385093167702</v>
      </c>
      <c r="AY113" s="131">
        <v>108.63636535263336</v>
      </c>
      <c r="AZ113" s="130">
        <v>79.053046619646778</v>
      </c>
      <c r="BA113" s="130">
        <v>108.96639142809636</v>
      </c>
      <c r="BB113" s="131">
        <v>78.098765432098759</v>
      </c>
      <c r="BC113" s="131">
        <v>107.96133564042351</v>
      </c>
      <c r="BD113" s="130">
        <v>78.088958072341214</v>
      </c>
      <c r="BE113" s="130">
        <v>107.94391445247616</v>
      </c>
      <c r="BF113" s="131">
        <v>77.146341463414629</v>
      </c>
      <c r="BG113" s="131">
        <v>106.6415442319249</v>
      </c>
      <c r="BH113" s="130">
        <v>77.148150881122547</v>
      </c>
      <c r="BI113" s="130">
        <v>106.64341802542559</v>
      </c>
      <c r="BJ113" s="131">
        <v>76.216867469879517</v>
      </c>
      <c r="BK113" s="131">
        <v>105.35733360793601</v>
      </c>
      <c r="BL113" s="130">
        <v>72.764739687660935</v>
      </c>
      <c r="BM113" s="130">
        <v>100.58414185428354</v>
      </c>
      <c r="BN113" s="131">
        <v>71.88636363636364</v>
      </c>
      <c r="BO113" s="131">
        <v>99.38126888217522</v>
      </c>
    </row>
    <row r="114" spans="1:67" x14ac:dyDescent="0.3">
      <c r="A114" s="137"/>
      <c r="B114" s="138" t="s">
        <v>320</v>
      </c>
      <c r="C114" s="138">
        <v>1881</v>
      </c>
      <c r="D114" s="139" t="s">
        <v>660</v>
      </c>
      <c r="E114" s="153" t="s">
        <v>661</v>
      </c>
      <c r="F114" s="140" t="s">
        <v>662</v>
      </c>
      <c r="G114" s="141" t="s">
        <v>290</v>
      </c>
      <c r="H114" s="142">
        <v>2.47E-2</v>
      </c>
      <c r="I114" s="142">
        <v>1.2E-2</v>
      </c>
      <c r="J114" s="143" t="s">
        <v>663</v>
      </c>
      <c r="K114" s="143" t="s">
        <v>256</v>
      </c>
      <c r="L114" s="144">
        <v>160</v>
      </c>
      <c r="M114" s="145" t="s">
        <v>29</v>
      </c>
      <c r="N114" s="146" t="s">
        <v>257</v>
      </c>
      <c r="O114" s="147">
        <f t="shared" si="2"/>
        <v>0.04</v>
      </c>
      <c r="P114" s="157" t="s">
        <v>335</v>
      </c>
      <c r="Q114" s="149">
        <v>65.25</v>
      </c>
      <c r="R114" s="150">
        <v>90.21</v>
      </c>
      <c r="S114" s="144">
        <v>30042059</v>
      </c>
      <c r="T114" s="152">
        <v>1</v>
      </c>
      <c r="U114" s="144" t="s">
        <v>336</v>
      </c>
      <c r="V114" s="130">
        <v>67.66</v>
      </c>
      <c r="W114" s="130">
        <v>93.262263243282717</v>
      </c>
      <c r="X114" s="130">
        <v>88.94265624857249</v>
      </c>
      <c r="Y114" s="130">
        <v>122.59818830344625</v>
      </c>
      <c r="Z114" s="131">
        <v>87.870129870129858</v>
      </c>
      <c r="AA114" s="131">
        <v>121.48051261453321</v>
      </c>
      <c r="AB114" s="130">
        <v>88.368865400524484</v>
      </c>
      <c r="AC114" s="130">
        <v>121.80727737945512</v>
      </c>
      <c r="AD114" s="131">
        <v>87.303225806451607</v>
      </c>
      <c r="AE114" s="131">
        <v>120.70094826180605</v>
      </c>
      <c r="AF114" s="130">
        <v>87.802382266107287</v>
      </c>
      <c r="AG114" s="130">
        <v>121.02643937760918</v>
      </c>
      <c r="AH114" s="131">
        <v>86.743589743589737</v>
      </c>
      <c r="AI114" s="131">
        <v>119.90820718772524</v>
      </c>
      <c r="AJ114" s="130">
        <v>86.690933154074671</v>
      </c>
      <c r="AK114" s="130">
        <v>119.49442253356692</v>
      </c>
      <c r="AL114" s="131">
        <v>85.645569620253156</v>
      </c>
      <c r="AM114" s="131">
        <v>118.39855393393826</v>
      </c>
      <c r="AN114" s="130">
        <v>86.145696520398886</v>
      </c>
      <c r="AO114" s="130">
        <v>118.7428706201801</v>
      </c>
      <c r="AP114" s="131">
        <v>85.1069182389937</v>
      </c>
      <c r="AQ114" s="131">
        <v>117.64916508747353</v>
      </c>
      <c r="AR114" s="130">
        <v>85.607293952248185</v>
      </c>
      <c r="AS114" s="130">
        <v>118.00073875435494</v>
      </c>
      <c r="AT114" s="131">
        <v>84.574999999999989</v>
      </c>
      <c r="AU114" s="131">
        <v>116.90908404284536</v>
      </c>
      <c r="AV114" s="130">
        <v>85.075590121592384</v>
      </c>
      <c r="AW114" s="130">
        <v>117.2678404004962</v>
      </c>
      <c r="AX114" s="131">
        <v>84.049689440993788</v>
      </c>
      <c r="AY114" s="131">
        <v>116.19248308187122</v>
      </c>
      <c r="AZ114" s="130">
        <v>84.550449700401288</v>
      </c>
      <c r="BA114" s="130">
        <v>116.54398902300858</v>
      </c>
      <c r="BB114" s="131">
        <v>83.53086419753086</v>
      </c>
      <c r="BC114" s="131">
        <v>115.47050220409508</v>
      </c>
      <c r="BD114" s="130">
        <v>83.519317774292375</v>
      </c>
      <c r="BE114" s="130">
        <v>115.45040829723411</v>
      </c>
      <c r="BF114" s="131">
        <v>82.512195121951208</v>
      </c>
      <c r="BG114" s="131">
        <v>114.0589137327227</v>
      </c>
      <c r="BH114" s="130">
        <v>82.513086205740279</v>
      </c>
      <c r="BI114" s="130">
        <v>114.05947445669615</v>
      </c>
      <c r="BJ114" s="131">
        <v>81.518072289156621</v>
      </c>
      <c r="BK114" s="131">
        <v>112.6853808395977</v>
      </c>
      <c r="BL114" s="130">
        <v>77.824849591506592</v>
      </c>
      <c r="BM114" s="130">
        <v>107.57883206483596</v>
      </c>
      <c r="BN114" s="131">
        <v>76.886363636363626</v>
      </c>
      <c r="BO114" s="131">
        <v>106.29365558912384</v>
      </c>
    </row>
    <row r="115" spans="1:67" x14ac:dyDescent="0.3">
      <c r="A115" s="137"/>
      <c r="B115" s="138" t="s">
        <v>320</v>
      </c>
      <c r="C115" s="138">
        <v>1882</v>
      </c>
      <c r="D115" s="139" t="s">
        <v>664</v>
      </c>
      <c r="E115" s="153" t="s">
        <v>665</v>
      </c>
      <c r="F115" s="140" t="s">
        <v>666</v>
      </c>
      <c r="G115" s="141" t="s">
        <v>290</v>
      </c>
      <c r="H115" s="142">
        <v>2.47E-2</v>
      </c>
      <c r="I115" s="142">
        <v>1.2E-2</v>
      </c>
      <c r="J115" s="143" t="s">
        <v>663</v>
      </c>
      <c r="K115" s="143" t="s">
        <v>483</v>
      </c>
      <c r="L115" s="144">
        <v>96</v>
      </c>
      <c r="M115" s="145" t="s">
        <v>29</v>
      </c>
      <c r="N115" s="146" t="s">
        <v>257</v>
      </c>
      <c r="O115" s="147">
        <f t="shared" si="2"/>
        <v>0.04</v>
      </c>
      <c r="P115" s="157" t="s">
        <v>335</v>
      </c>
      <c r="Q115" s="149">
        <v>91.35</v>
      </c>
      <c r="R115" s="150">
        <v>126.28</v>
      </c>
      <c r="S115" s="144">
        <v>30042059</v>
      </c>
      <c r="T115" s="152">
        <v>1</v>
      </c>
      <c r="U115" s="144" t="s">
        <v>336</v>
      </c>
      <c r="V115" s="130">
        <v>94.72</v>
      </c>
      <c r="W115" s="130">
        <v>130.56165495719389</v>
      </c>
      <c r="X115" s="130">
        <v>124.51971874800149</v>
      </c>
      <c r="Y115" s="130">
        <v>171.63746362482476</v>
      </c>
      <c r="Z115" s="131">
        <v>123.01298701298701</v>
      </c>
      <c r="AA115" s="131">
        <v>170.06553583873171</v>
      </c>
      <c r="AB115" s="130">
        <v>123.71641156073429</v>
      </c>
      <c r="AC115" s="130">
        <v>170.53018833123718</v>
      </c>
      <c r="AD115" s="131">
        <v>122.21935483870968</v>
      </c>
      <c r="AE115" s="131">
        <v>168.97419183207612</v>
      </c>
      <c r="AF115" s="130">
        <v>122.92333517255021</v>
      </c>
      <c r="AG115" s="130">
        <v>169.43701512865286</v>
      </c>
      <c r="AH115" s="131">
        <v>121.43589743589743</v>
      </c>
      <c r="AI115" s="131">
        <v>167.86440119452166</v>
      </c>
      <c r="AJ115" s="130">
        <v>121.36730641570456</v>
      </c>
      <c r="AK115" s="130">
        <v>167.29219154699373</v>
      </c>
      <c r="AL115" s="131">
        <v>119.89873417721519</v>
      </c>
      <c r="AM115" s="131">
        <v>165.75097588859936</v>
      </c>
      <c r="AN115" s="130">
        <v>120.60397512855845</v>
      </c>
      <c r="AO115" s="130">
        <v>166.24001886825215</v>
      </c>
      <c r="AP115" s="131">
        <v>119.1446540880503</v>
      </c>
      <c r="AQ115" s="131">
        <v>164.70187580676165</v>
      </c>
      <c r="AR115" s="130">
        <v>119.85021153314747</v>
      </c>
      <c r="AS115" s="130">
        <v>165.20103425609693</v>
      </c>
      <c r="AT115" s="131">
        <v>118.39999999999999</v>
      </c>
      <c r="AU115" s="131">
        <v>163.66580609722604</v>
      </c>
      <c r="AV115" s="130">
        <v>119.10582617022936</v>
      </c>
      <c r="AW115" s="130">
        <v>164.17497656069472</v>
      </c>
      <c r="AX115" s="131">
        <v>117.66459627329193</v>
      </c>
      <c r="AY115" s="131">
        <v>162.66260711668406</v>
      </c>
      <c r="AZ115" s="130">
        <v>118.37062958056181</v>
      </c>
      <c r="BA115" s="130">
        <v>163.16158463221203</v>
      </c>
      <c r="BB115" s="131">
        <v>116.93827160493827</v>
      </c>
      <c r="BC115" s="131">
        <v>161.65187657067523</v>
      </c>
      <c r="BD115" s="130">
        <v>116.92704488400935</v>
      </c>
      <c r="BE115" s="130">
        <v>161.63057161612778</v>
      </c>
      <c r="BF115" s="131">
        <v>115.51219512195121</v>
      </c>
      <c r="BG115" s="131">
        <v>159.67573616262925</v>
      </c>
      <c r="BH115" s="130">
        <v>115.5183206880364</v>
      </c>
      <c r="BI115" s="130">
        <v>159.68326423937464</v>
      </c>
      <c r="BJ115" s="131">
        <v>114.12048192771084</v>
      </c>
      <c r="BK115" s="131">
        <v>157.75287131431708</v>
      </c>
      <c r="BL115" s="130">
        <v>108.95478942810924</v>
      </c>
      <c r="BM115" s="130">
        <v>150.61036489077037</v>
      </c>
      <c r="BN115" s="131">
        <v>107.63636363636364</v>
      </c>
      <c r="BO115" s="131">
        <v>148.80483383685799</v>
      </c>
    </row>
    <row r="116" spans="1:67" x14ac:dyDescent="0.3">
      <c r="A116" s="137"/>
      <c r="B116" s="138" t="s">
        <v>320</v>
      </c>
      <c r="C116" s="138">
        <v>1884</v>
      </c>
      <c r="D116" s="139" t="s">
        <v>667</v>
      </c>
      <c r="E116" s="153" t="s">
        <v>668</v>
      </c>
      <c r="F116" s="140" t="s">
        <v>669</v>
      </c>
      <c r="G116" s="141" t="s">
        <v>290</v>
      </c>
      <c r="H116" s="142">
        <v>2.47E-2</v>
      </c>
      <c r="I116" s="142">
        <v>1.2E-2</v>
      </c>
      <c r="J116" s="143" t="s">
        <v>670</v>
      </c>
      <c r="K116" s="143" t="s">
        <v>256</v>
      </c>
      <c r="L116" s="144">
        <v>128</v>
      </c>
      <c r="M116" s="145" t="s">
        <v>29</v>
      </c>
      <c r="N116" s="146" t="s">
        <v>257</v>
      </c>
      <c r="O116" s="147">
        <f t="shared" si="2"/>
        <v>0.04</v>
      </c>
      <c r="P116" s="157" t="s">
        <v>335</v>
      </c>
      <c r="Q116" s="149">
        <v>89.02</v>
      </c>
      <c r="R116" s="150">
        <v>123.06</v>
      </c>
      <c r="S116" s="144">
        <v>30042059</v>
      </c>
      <c r="T116" s="152">
        <v>1</v>
      </c>
      <c r="U116" s="144" t="s">
        <v>336</v>
      </c>
      <c r="V116" s="130">
        <v>92.31</v>
      </c>
      <c r="W116" s="130">
        <v>127.23972095754402</v>
      </c>
      <c r="X116" s="130">
        <v>121.34368213406778</v>
      </c>
      <c r="Y116" s="130">
        <v>167.25962793521506</v>
      </c>
      <c r="Z116" s="131">
        <v>119.88311688311688</v>
      </c>
      <c r="AA116" s="131">
        <v>165.7384883158079</v>
      </c>
      <c r="AB116" s="130">
        <v>120.56086433647035</v>
      </c>
      <c r="AC116" s="130">
        <v>166.18059513132712</v>
      </c>
      <c r="AD116" s="131">
        <v>119.10967741935484</v>
      </c>
      <c r="AE116" s="131">
        <v>164.67491182452434</v>
      </c>
      <c r="AF116" s="130">
        <v>119.78801638818192</v>
      </c>
      <c r="AG116" s="130">
        <v>165.11530472635658</v>
      </c>
      <c r="AH116" s="131">
        <v>118.34615384615384</v>
      </c>
      <c r="AI116" s="131">
        <v>163.5933580475749</v>
      </c>
      <c r="AJ116" s="130">
        <v>118.27167615901499</v>
      </c>
      <c r="AK116" s="130">
        <v>163.02518764656136</v>
      </c>
      <c r="AL116" s="131">
        <v>116.84810126582278</v>
      </c>
      <c r="AM116" s="131">
        <v>161.53370549278512</v>
      </c>
      <c r="AN116" s="130">
        <v>117.52781462445837</v>
      </c>
      <c r="AO116" s="130">
        <v>161.99985199399896</v>
      </c>
      <c r="AP116" s="131">
        <v>116.11320754716981</v>
      </c>
      <c r="AQ116" s="131">
        <v>160.51129809672898</v>
      </c>
      <c r="AR116" s="130">
        <v>116.79327674527407</v>
      </c>
      <c r="AS116" s="130">
        <v>160.98736802931305</v>
      </c>
      <c r="AT116" s="131">
        <v>115.3875</v>
      </c>
      <c r="AU116" s="131">
        <v>159.50158953584182</v>
      </c>
      <c r="AV116" s="130">
        <v>116.06787789462307</v>
      </c>
      <c r="AW116" s="130">
        <v>159.98748126363483</v>
      </c>
      <c r="AX116" s="131">
        <v>114.67080745341616</v>
      </c>
      <c r="AY116" s="131">
        <v>158.5239153604424</v>
      </c>
      <c r="AZ116" s="130">
        <v>115.35143344566625</v>
      </c>
      <c r="BA116" s="130">
        <v>158.99993720809536</v>
      </c>
      <c r="BB116" s="131">
        <v>113.96296296296296</v>
      </c>
      <c r="BC116" s="131">
        <v>157.53890124830059</v>
      </c>
      <c r="BD116" s="130">
        <v>113.94466924547905</v>
      </c>
      <c r="BE116" s="130">
        <v>157.50797466083955</v>
      </c>
      <c r="BF116" s="131">
        <v>112.57317073170731</v>
      </c>
      <c r="BG116" s="131">
        <v>155.6130405951468</v>
      </c>
      <c r="BH116" s="130">
        <v>112.57187638367816</v>
      </c>
      <c r="BI116" s="130">
        <v>155.61033587946503</v>
      </c>
      <c r="BJ116" s="131">
        <v>111.21686746987953</v>
      </c>
      <c r="BK116" s="131">
        <v>153.73909998970242</v>
      </c>
      <c r="BL116" s="130">
        <v>106.17575648484163</v>
      </c>
      <c r="BM116" s="130">
        <v>146.76885257335934</v>
      </c>
      <c r="BN116" s="131">
        <v>104.89772727272728</v>
      </c>
      <c r="BO116" s="131">
        <v>145.01873111782476</v>
      </c>
    </row>
    <row r="117" spans="1:67" x14ac:dyDescent="0.3">
      <c r="A117" s="137"/>
      <c r="B117" s="138" t="s">
        <v>320</v>
      </c>
      <c r="C117" s="138">
        <v>1885</v>
      </c>
      <c r="D117" s="139" t="s">
        <v>671</v>
      </c>
      <c r="E117" s="153" t="s">
        <v>672</v>
      </c>
      <c r="F117" s="140" t="s">
        <v>673</v>
      </c>
      <c r="G117" s="141" t="s">
        <v>290</v>
      </c>
      <c r="H117" s="142">
        <v>2.47E-2</v>
      </c>
      <c r="I117" s="142">
        <v>1.2E-2</v>
      </c>
      <c r="J117" s="143" t="s">
        <v>670</v>
      </c>
      <c r="K117" s="143" t="s">
        <v>483</v>
      </c>
      <c r="L117" s="144">
        <v>96</v>
      </c>
      <c r="M117" s="145" t="s">
        <v>29</v>
      </c>
      <c r="N117" s="146" t="s">
        <v>257</v>
      </c>
      <c r="O117" s="147">
        <f t="shared" si="2"/>
        <v>0.04</v>
      </c>
      <c r="P117" s="157" t="s">
        <v>335</v>
      </c>
      <c r="Q117" s="149">
        <v>124.63</v>
      </c>
      <c r="R117" s="150">
        <v>172.3</v>
      </c>
      <c r="S117" s="144">
        <v>30042059</v>
      </c>
      <c r="T117" s="152">
        <v>1</v>
      </c>
      <c r="U117" s="144" t="s">
        <v>336</v>
      </c>
      <c r="V117" s="130">
        <v>129.24</v>
      </c>
      <c r="W117" s="130">
        <v>178.1438797156645</v>
      </c>
      <c r="X117" s="130">
        <v>169.88388119938068</v>
      </c>
      <c r="Y117" s="130">
        <v>234.16723690817633</v>
      </c>
      <c r="Z117" s="131">
        <v>167.84415584415586</v>
      </c>
      <c r="AA117" s="131">
        <v>232.04465637455331</v>
      </c>
      <c r="AB117" s="130">
        <v>168.78791869528533</v>
      </c>
      <c r="AC117" s="130">
        <v>232.65656674025277</v>
      </c>
      <c r="AD117" s="131">
        <v>166.76129032258066</v>
      </c>
      <c r="AE117" s="131">
        <v>230.55558015601267</v>
      </c>
      <c r="AF117" s="130">
        <v>167.7059142042138</v>
      </c>
      <c r="AG117" s="130">
        <v>231.16513623956214</v>
      </c>
      <c r="AH117" s="131">
        <v>165.69230769230771</v>
      </c>
      <c r="AI117" s="131">
        <v>229.04133456904543</v>
      </c>
      <c r="AJ117" s="130">
        <v>165.58300381597437</v>
      </c>
      <c r="AK117" s="130">
        <v>228.23892536947812</v>
      </c>
      <c r="AL117" s="131">
        <v>163.59493670886076</v>
      </c>
      <c r="AM117" s="131">
        <v>226.1576871182705</v>
      </c>
      <c r="AN117" s="130">
        <v>164.54158095536113</v>
      </c>
      <c r="AO117" s="130">
        <v>226.8034324198168</v>
      </c>
      <c r="AP117" s="131">
        <v>162.56603773584905</v>
      </c>
      <c r="AQ117" s="131">
        <v>224.72625030897254</v>
      </c>
      <c r="AR117" s="130">
        <v>163.5132114217424</v>
      </c>
      <c r="AS117" s="130">
        <v>225.38593212191964</v>
      </c>
      <c r="AT117" s="131">
        <v>161.55000000000001</v>
      </c>
      <c r="AU117" s="131">
        <v>223.31259269431479</v>
      </c>
      <c r="AV117" s="130">
        <v>162.49763673339555</v>
      </c>
      <c r="AW117" s="130">
        <v>223.98606818565275</v>
      </c>
      <c r="AX117" s="131">
        <v>160.54658385093171</v>
      </c>
      <c r="AY117" s="131">
        <v>221.94378530152289</v>
      </c>
      <c r="AZ117" s="130">
        <v>161.49459840859788</v>
      </c>
      <c r="BA117" s="130">
        <v>222.6034843208821</v>
      </c>
      <c r="BB117" s="131">
        <v>159.55555555555554</v>
      </c>
      <c r="BC117" s="131">
        <v>220.56470152020762</v>
      </c>
      <c r="BD117" s="130">
        <v>159.52509692275953</v>
      </c>
      <c r="BE117" s="130">
        <v>220.51470323500823</v>
      </c>
      <c r="BF117" s="131">
        <v>157.60975609756096</v>
      </c>
      <c r="BG117" s="131">
        <v>217.86837142797935</v>
      </c>
      <c r="BH117" s="130">
        <v>157.60315607389137</v>
      </c>
      <c r="BI117" s="130">
        <v>217.85796630709643</v>
      </c>
      <c r="BJ117" s="131">
        <v>155.71084337349399</v>
      </c>
      <c r="BK117" s="131">
        <v>215.2447327772629</v>
      </c>
      <c r="BL117" s="130">
        <v>148.64844451478109</v>
      </c>
      <c r="BM117" s="130">
        <v>205.47969103816865</v>
      </c>
      <c r="BN117" s="131">
        <v>146.86363636363637</v>
      </c>
      <c r="BO117" s="131">
        <v>203.03564954682778</v>
      </c>
    </row>
    <row r="118" spans="1:67" x14ac:dyDescent="0.3">
      <c r="A118" s="158" t="s">
        <v>206</v>
      </c>
      <c r="B118" s="138" t="s">
        <v>320</v>
      </c>
      <c r="C118" s="138">
        <v>1886</v>
      </c>
      <c r="D118" s="139" t="s">
        <v>674</v>
      </c>
      <c r="E118" s="153" t="s">
        <v>675</v>
      </c>
      <c r="F118" s="140" t="s">
        <v>676</v>
      </c>
      <c r="G118" s="141" t="s">
        <v>290</v>
      </c>
      <c r="H118" s="142">
        <v>2.47E-2</v>
      </c>
      <c r="I118" s="142">
        <v>1.2E-2</v>
      </c>
      <c r="J118" s="143" t="s">
        <v>670</v>
      </c>
      <c r="K118" s="143" t="s">
        <v>400</v>
      </c>
      <c r="L118" s="144">
        <v>128</v>
      </c>
      <c r="M118" s="145" t="s">
        <v>29</v>
      </c>
      <c r="N118" s="146" t="s">
        <v>257</v>
      </c>
      <c r="O118" s="147">
        <f t="shared" si="2"/>
        <v>0.04</v>
      </c>
      <c r="P118" s="157" t="s">
        <v>335</v>
      </c>
      <c r="Q118" s="149">
        <v>178.05</v>
      </c>
      <c r="R118" s="150">
        <v>246.13</v>
      </c>
      <c r="S118" s="144">
        <v>30042059</v>
      </c>
      <c r="T118" s="152">
        <v>1</v>
      </c>
      <c r="U118" s="144" t="s">
        <v>336</v>
      </c>
      <c r="V118" s="130">
        <v>184.63</v>
      </c>
      <c r="W118" s="130">
        <v>254.49322587359282</v>
      </c>
      <c r="X118" s="130">
        <v>242.70099532656451</v>
      </c>
      <c r="Y118" s="130">
        <v>334.53804486480624</v>
      </c>
      <c r="Z118" s="131">
        <v>239.77922077922076</v>
      </c>
      <c r="AA118" s="131">
        <v>331.49493118565283</v>
      </c>
      <c r="AB118" s="130">
        <v>241.1352717940749</v>
      </c>
      <c r="AC118" s="130">
        <v>332.37985804462818</v>
      </c>
      <c r="AD118" s="131">
        <v>238.23225806451612</v>
      </c>
      <c r="AE118" s="131">
        <v>329.36766298517961</v>
      </c>
      <c r="AF118" s="130">
        <v>239.58948908015947</v>
      </c>
      <c r="AG118" s="130">
        <v>330.24915756602786</v>
      </c>
      <c r="AH118" s="131">
        <v>236.7051282051282</v>
      </c>
      <c r="AI118" s="131">
        <v>327.20443826588405</v>
      </c>
      <c r="AJ118" s="130">
        <v>236.55663828479692</v>
      </c>
      <c r="AK118" s="130">
        <v>326.06868861458383</v>
      </c>
      <c r="AL118" s="131">
        <v>233.70886075949366</v>
      </c>
      <c r="AM118" s="131">
        <v>323.08491003285576</v>
      </c>
      <c r="AN118" s="130">
        <v>235.06883165451379</v>
      </c>
      <c r="AO118" s="130">
        <v>324.01790212908924</v>
      </c>
      <c r="AP118" s="131">
        <v>232.2389937106918</v>
      </c>
      <c r="AQ118" s="131">
        <v>321.03998448271119</v>
      </c>
      <c r="AR118" s="130">
        <v>233.59967338234165</v>
      </c>
      <c r="AS118" s="130">
        <v>321.99282046303301</v>
      </c>
      <c r="AT118" s="131">
        <v>230.78749999999999</v>
      </c>
      <c r="AU118" s="131">
        <v>319.02045797857733</v>
      </c>
      <c r="AV118" s="130">
        <v>232.1487941938625</v>
      </c>
      <c r="AW118" s="130">
        <v>319.99293461008972</v>
      </c>
      <c r="AX118" s="131">
        <v>229.35403726708077</v>
      </c>
      <c r="AY118" s="131">
        <v>317.065003715724</v>
      </c>
      <c r="AZ118" s="130">
        <v>230.71582481465825</v>
      </c>
      <c r="BA118" s="130">
        <v>318.01773556393374</v>
      </c>
      <c r="BB118" s="131">
        <v>227.93827160493825</v>
      </c>
      <c r="BC118" s="131">
        <v>315.09486878424582</v>
      </c>
      <c r="BD118" s="130">
        <v>227.90213838640247</v>
      </c>
      <c r="BE118" s="130">
        <v>315.03364287084349</v>
      </c>
      <c r="BF118" s="131">
        <v>225.15853658536582</v>
      </c>
      <c r="BG118" s="131">
        <v>311.24293884824993</v>
      </c>
      <c r="BH118" s="130">
        <v>225.15639845106605</v>
      </c>
      <c r="BI118" s="130">
        <v>311.23815213815715</v>
      </c>
      <c r="BJ118" s="131">
        <v>222.44578313253012</v>
      </c>
      <c r="BK118" s="131">
        <v>307.49485463220401</v>
      </c>
      <c r="BL118" s="130">
        <v>212.36344014969731</v>
      </c>
      <c r="BM118" s="130">
        <v>293.55419232404665</v>
      </c>
      <c r="BN118" s="131">
        <v>209.80681818181819</v>
      </c>
      <c r="BO118" s="131">
        <v>290.05317220543805</v>
      </c>
    </row>
    <row r="119" spans="1:67" x14ac:dyDescent="0.3">
      <c r="A119" s="137"/>
      <c r="B119" s="138" t="s">
        <v>320</v>
      </c>
      <c r="C119" s="138">
        <v>1233</v>
      </c>
      <c r="D119" s="139" t="s">
        <v>677</v>
      </c>
      <c r="E119" s="153" t="s">
        <v>678</v>
      </c>
      <c r="F119" s="140" t="s">
        <v>679</v>
      </c>
      <c r="G119" s="141" t="s">
        <v>254</v>
      </c>
      <c r="H119" s="142">
        <v>3.8100000000000002E-2</v>
      </c>
      <c r="I119" s="142">
        <v>1.2E-2</v>
      </c>
      <c r="J119" s="143" t="s">
        <v>680</v>
      </c>
      <c r="K119" s="143" t="s">
        <v>463</v>
      </c>
      <c r="L119" s="144">
        <v>168</v>
      </c>
      <c r="M119" s="145" t="s">
        <v>58</v>
      </c>
      <c r="N119" s="146" t="s">
        <v>257</v>
      </c>
      <c r="O119" s="147">
        <f t="shared" si="2"/>
        <v>0.04</v>
      </c>
      <c r="P119" s="157" t="s">
        <v>335</v>
      </c>
      <c r="Q119" s="149">
        <v>52.39</v>
      </c>
      <c r="R119" s="150">
        <v>72.430000000000007</v>
      </c>
      <c r="S119" s="144">
        <v>30049079</v>
      </c>
      <c r="T119" s="152">
        <v>1</v>
      </c>
      <c r="U119" s="144" t="s">
        <v>336</v>
      </c>
      <c r="V119" s="130">
        <v>55.03</v>
      </c>
      <c r="W119" s="130">
        <v>75.853123651756562</v>
      </c>
      <c r="X119" s="130">
        <v>72.346984282873308</v>
      </c>
      <c r="Y119" s="130">
        <v>99.722782930046833</v>
      </c>
      <c r="Z119" s="131">
        <v>71.467532467532465</v>
      </c>
      <c r="AA119" s="131">
        <v>98.803910865766539</v>
      </c>
      <c r="AB119" s="130">
        <v>71.880256177189466</v>
      </c>
      <c r="AC119" s="130">
        <v>99.079446845871175</v>
      </c>
      <c r="AD119" s="131">
        <v>71.00645161290322</v>
      </c>
      <c r="AE119" s="131">
        <v>98.16986672845384</v>
      </c>
      <c r="AF119" s="130">
        <v>71.419472250210092</v>
      </c>
      <c r="AG119" s="130">
        <v>98.444304192956238</v>
      </c>
      <c r="AH119" s="131">
        <v>70.551282051282044</v>
      </c>
      <c r="AI119" s="131">
        <v>97.525105550406735</v>
      </c>
      <c r="AJ119" s="130">
        <v>70.51540670021447</v>
      </c>
      <c r="AK119" s="130">
        <v>97.198143990282958</v>
      </c>
      <c r="AL119" s="131">
        <v>69.658227848101262</v>
      </c>
      <c r="AM119" s="131">
        <v>96.297257212305979</v>
      </c>
      <c r="AN119" s="130">
        <v>70.071904922431415</v>
      </c>
      <c r="AO119" s="130">
        <v>96.586822980107556</v>
      </c>
      <c r="AP119" s="131">
        <v>69.220125786163521</v>
      </c>
      <c r="AQ119" s="131">
        <v>95.687755760621783</v>
      </c>
      <c r="AR119" s="130">
        <v>69.633962052510853</v>
      </c>
      <c r="AS119" s="130">
        <v>95.98316434546301</v>
      </c>
      <c r="AT119" s="131">
        <v>68.787499999999994</v>
      </c>
      <c r="AU119" s="131">
        <v>95.085824636088986</v>
      </c>
      <c r="AV119" s="130">
        <v>69.201468013069402</v>
      </c>
      <c r="AW119" s="130">
        <v>95.387016356140819</v>
      </c>
      <c r="AX119" s="131">
        <v>68.360248447204981</v>
      </c>
      <c r="AY119" s="131">
        <v>94.502990599990753</v>
      </c>
      <c r="AZ119" s="130">
        <v>68.774312726723608</v>
      </c>
      <c r="BA119" s="130">
        <v>94.798227281932412</v>
      </c>
      <c r="BB119" s="131">
        <v>67.938271604938265</v>
      </c>
      <c r="BC119" s="131">
        <v>93.915780908828737</v>
      </c>
      <c r="BD119" s="130">
        <v>67.935578103785389</v>
      </c>
      <c r="BE119" s="130">
        <v>93.908696083779915</v>
      </c>
      <c r="BF119" s="131">
        <v>67.109756097560975</v>
      </c>
      <c r="BG119" s="131">
        <v>92.76769173384173</v>
      </c>
      <c r="BH119" s="130">
        <v>67.117097719395716</v>
      </c>
      <c r="BI119" s="130">
        <v>92.777294426304323</v>
      </c>
      <c r="BJ119" s="131">
        <v>66.301204819277118</v>
      </c>
      <c r="BK119" s="131">
        <v>91.650554354168818</v>
      </c>
      <c r="BL119" s="130">
        <v>63.303631887023528</v>
      </c>
      <c r="BM119" s="130">
        <v>87.505865024010561</v>
      </c>
      <c r="BN119" s="131">
        <v>62.534090909090914</v>
      </c>
      <c r="BO119" s="131">
        <v>86.451963746223555</v>
      </c>
    </row>
    <row r="120" spans="1:67" x14ac:dyDescent="0.3">
      <c r="A120" s="137"/>
      <c r="B120" s="138" t="s">
        <v>320</v>
      </c>
      <c r="C120" s="138">
        <v>1234</v>
      </c>
      <c r="D120" s="139" t="s">
        <v>681</v>
      </c>
      <c r="E120" s="153" t="s">
        <v>682</v>
      </c>
      <c r="F120" s="140" t="s">
        <v>683</v>
      </c>
      <c r="G120" s="141" t="s">
        <v>254</v>
      </c>
      <c r="H120" s="142">
        <v>3.8100000000000002E-2</v>
      </c>
      <c r="I120" s="142">
        <v>1.2E-2</v>
      </c>
      <c r="J120" s="143" t="s">
        <v>680</v>
      </c>
      <c r="K120" s="143" t="s">
        <v>269</v>
      </c>
      <c r="L120" s="144">
        <v>180</v>
      </c>
      <c r="M120" s="145" t="s">
        <v>58</v>
      </c>
      <c r="N120" s="146" t="s">
        <v>257</v>
      </c>
      <c r="O120" s="147">
        <f t="shared" si="2"/>
        <v>0.04</v>
      </c>
      <c r="P120" s="157" t="s">
        <v>335</v>
      </c>
      <c r="Q120" s="149">
        <v>47.08</v>
      </c>
      <c r="R120" s="150">
        <v>65.09</v>
      </c>
      <c r="S120" s="144">
        <v>30049079</v>
      </c>
      <c r="T120" s="152">
        <v>1</v>
      </c>
      <c r="U120" s="144" t="s">
        <v>336</v>
      </c>
      <c r="V120" s="130">
        <v>49.46</v>
      </c>
      <c r="W120" s="130">
        <v>68.175458764598929</v>
      </c>
      <c r="X120" s="130">
        <v>65.014239741127597</v>
      </c>
      <c r="Y120" s="130">
        <v>89.615358281095709</v>
      </c>
      <c r="Z120" s="131">
        <v>64.233766233766232</v>
      </c>
      <c r="AA120" s="131">
        <v>88.803224267141786</v>
      </c>
      <c r="AB120" s="130">
        <v>64.59481696549112</v>
      </c>
      <c r="AC120" s="130">
        <v>89.037227667562789</v>
      </c>
      <c r="AD120" s="131">
        <v>63.819354838709678</v>
      </c>
      <c r="AE120" s="131">
        <v>88.233356503531297</v>
      </c>
      <c r="AF120" s="130">
        <v>64.180735895016042</v>
      </c>
      <c r="AG120" s="130">
        <v>88.466460038258802</v>
      </c>
      <c r="AH120" s="131">
        <v>63.410256410256409</v>
      </c>
      <c r="AI120" s="131">
        <v>87.653856451446813</v>
      </c>
      <c r="AJ120" s="130">
        <v>63.368302108152271</v>
      </c>
      <c r="AK120" s="130">
        <v>87.346604677658362</v>
      </c>
      <c r="AL120" s="131">
        <v>62.607594936708857</v>
      </c>
      <c r="AM120" s="131">
        <v>86.550287874262281</v>
      </c>
      <c r="AN120" s="130">
        <v>62.969751550831667</v>
      </c>
      <c r="AO120" s="130">
        <v>86.797244243242289</v>
      </c>
      <c r="AP120" s="131">
        <v>62.213836477987421</v>
      </c>
      <c r="AQ120" s="131">
        <v>86.002478646562849</v>
      </c>
      <c r="AR120" s="130">
        <v>62.576196477041634</v>
      </c>
      <c r="AS120" s="130">
        <v>86.254769562595897</v>
      </c>
      <c r="AT120" s="131">
        <v>61.824999999999996</v>
      </c>
      <c r="AU120" s="131">
        <v>85.461473496292228</v>
      </c>
      <c r="AV120" s="130">
        <v>62.187537966316228</v>
      </c>
      <c r="AW120" s="130">
        <v>85.719044284159366</v>
      </c>
      <c r="AX120" s="131">
        <v>61.440993788819881</v>
      </c>
      <c r="AY120" s="131">
        <v>84.937632474569185</v>
      </c>
      <c r="AZ120" s="130">
        <v>61.803677098189489</v>
      </c>
      <c r="BA120" s="130">
        <v>85.189932056372925</v>
      </c>
      <c r="BB120" s="131">
        <v>61.061728395061728</v>
      </c>
      <c r="BC120" s="131">
        <v>84.409858690726324</v>
      </c>
      <c r="BD120" s="130">
        <v>61.049952607868221</v>
      </c>
      <c r="BE120" s="130">
        <v>84.390559488916935</v>
      </c>
      <c r="BF120" s="131">
        <v>60.317073170731703</v>
      </c>
      <c r="BG120" s="131">
        <v>83.377976252149949</v>
      </c>
      <c r="BH120" s="130">
        <v>60.314429483282126</v>
      </c>
      <c r="BI120" s="130">
        <v>83.37383129586577</v>
      </c>
      <c r="BJ120" s="131">
        <v>59.590361445783138</v>
      </c>
      <c r="BK120" s="131">
        <v>82.373912744997085</v>
      </c>
      <c r="BL120" s="130">
        <v>56.88747832107402</v>
      </c>
      <c r="BM120" s="130">
        <v>78.636688782790941</v>
      </c>
      <c r="BN120" s="131">
        <v>56.204545454545453</v>
      </c>
      <c r="BO120" s="131">
        <v>77.701510574018116</v>
      </c>
    </row>
    <row r="121" spans="1:67" x14ac:dyDescent="0.3">
      <c r="A121" s="137"/>
      <c r="B121" s="138" t="s">
        <v>320</v>
      </c>
      <c r="C121" s="138">
        <v>1270</v>
      </c>
      <c r="D121" s="139" t="s">
        <v>684</v>
      </c>
      <c r="E121" s="153" t="s">
        <v>685</v>
      </c>
      <c r="F121" s="140" t="s">
        <v>686</v>
      </c>
      <c r="G121" s="141" t="s">
        <v>254</v>
      </c>
      <c r="H121" s="142">
        <v>3.8100000000000002E-2</v>
      </c>
      <c r="I121" s="142">
        <v>1.2E-2</v>
      </c>
      <c r="J121" s="143" t="s">
        <v>687</v>
      </c>
      <c r="K121" s="143" t="s">
        <v>269</v>
      </c>
      <c r="L121" s="144">
        <v>288</v>
      </c>
      <c r="M121" s="145" t="s">
        <v>56</v>
      </c>
      <c r="N121" s="146" t="s">
        <v>257</v>
      </c>
      <c r="O121" s="147">
        <f t="shared" si="2"/>
        <v>0.04</v>
      </c>
      <c r="P121" s="157" t="s">
        <v>335</v>
      </c>
      <c r="Q121" s="149">
        <v>37.630000000000003</v>
      </c>
      <c r="R121" s="150">
        <v>52.02</v>
      </c>
      <c r="S121" s="144">
        <v>30049059</v>
      </c>
      <c r="T121" s="152">
        <v>1</v>
      </c>
      <c r="U121" s="144" t="s">
        <v>336</v>
      </c>
      <c r="V121" s="130">
        <v>39.53</v>
      </c>
      <c r="W121" s="130">
        <v>54.487987969361015</v>
      </c>
      <c r="X121" s="130">
        <v>51.964440132936112</v>
      </c>
      <c r="Y121" s="130">
        <v>71.627568651606467</v>
      </c>
      <c r="Z121" s="131">
        <v>51.337662337662337</v>
      </c>
      <c r="AA121" s="131">
        <v>70.974352108372727</v>
      </c>
      <c r="AB121" s="130">
        <v>51.629204809078828</v>
      </c>
      <c r="AC121" s="130">
        <v>71.165481672268228</v>
      </c>
      <c r="AD121" s="131">
        <v>51.006451612903227</v>
      </c>
      <c r="AE121" s="131">
        <v>70.518895725527543</v>
      </c>
      <c r="AF121" s="130">
        <v>51.298238991704636</v>
      </c>
      <c r="AG121" s="130">
        <v>70.709279762949862</v>
      </c>
      <c r="AH121" s="131">
        <v>50.679487179487182</v>
      </c>
      <c r="AI121" s="131">
        <v>70.055740912367412</v>
      </c>
      <c r="AJ121" s="130">
        <v>50.648878681600891</v>
      </c>
      <c r="AK121" s="130">
        <v>69.814204206038326</v>
      </c>
      <c r="AL121" s="131">
        <v>50.037974683544306</v>
      </c>
      <c r="AM121" s="131">
        <v>69.173733919724796</v>
      </c>
      <c r="AN121" s="130">
        <v>50.330326059001614</v>
      </c>
      <c r="AO121" s="130">
        <v>69.375112592888868</v>
      </c>
      <c r="AP121" s="131">
        <v>49.723270440251568</v>
      </c>
      <c r="AQ121" s="131">
        <v>68.735907418087933</v>
      </c>
      <c r="AR121" s="130">
        <v>50.015766215613361</v>
      </c>
      <c r="AS121" s="130">
        <v>68.941524610035771</v>
      </c>
      <c r="AT121" s="131">
        <v>49.412500000000001</v>
      </c>
      <c r="AU121" s="131">
        <v>68.303518950837699</v>
      </c>
      <c r="AV121" s="130">
        <v>49.705120086501275</v>
      </c>
      <c r="AW121" s="130">
        <v>68.513331274700889</v>
      </c>
      <c r="AX121" s="131">
        <v>49.105590062111808</v>
      </c>
      <c r="AY121" s="131">
        <v>67.884848599266476</v>
      </c>
      <c r="AZ121" s="130">
        <v>49.398308606730474</v>
      </c>
      <c r="BA121" s="130">
        <v>68.090423604106064</v>
      </c>
      <c r="BB121" s="131">
        <v>48.802469135802468</v>
      </c>
      <c r="BC121" s="131">
        <v>67.463035059531165</v>
      </c>
      <c r="BD121" s="130">
        <v>48.795873335473267</v>
      </c>
      <c r="BE121" s="130">
        <v>67.451502837042156</v>
      </c>
      <c r="BF121" s="131">
        <v>48.207317073170728</v>
      </c>
      <c r="BG121" s="131">
        <v>66.638321901485796</v>
      </c>
      <c r="BH121" s="130">
        <v>48.20798601223251</v>
      </c>
      <c r="BI121" s="130">
        <v>66.638854538305637</v>
      </c>
      <c r="BJ121" s="131">
        <v>47.626506024096386</v>
      </c>
      <c r="BK121" s="131">
        <v>65.835842515360582</v>
      </c>
      <c r="BL121" s="130">
        <v>45.468899940994383</v>
      </c>
      <c r="BM121" s="130">
        <v>62.852561573840767</v>
      </c>
      <c r="BN121" s="131">
        <v>44.920454545454547</v>
      </c>
      <c r="BO121" s="131">
        <v>62.101510574018121</v>
      </c>
    </row>
    <row r="122" spans="1:67" x14ac:dyDescent="0.3">
      <c r="A122" s="137"/>
      <c r="B122" s="138" t="s">
        <v>320</v>
      </c>
      <c r="C122" s="138">
        <v>2343</v>
      </c>
      <c r="D122" s="139" t="s">
        <v>688</v>
      </c>
      <c r="E122" s="153" t="s">
        <v>689</v>
      </c>
      <c r="F122" s="140" t="s">
        <v>690</v>
      </c>
      <c r="G122" s="141" t="s">
        <v>254</v>
      </c>
      <c r="H122" s="142">
        <v>3.8100000000000002E-2</v>
      </c>
      <c r="I122" s="142">
        <v>1.2E-2</v>
      </c>
      <c r="J122" s="143" t="s">
        <v>691</v>
      </c>
      <c r="K122" s="143" t="s">
        <v>269</v>
      </c>
      <c r="L122" s="144">
        <v>40</v>
      </c>
      <c r="M122" s="145" t="s">
        <v>41</v>
      </c>
      <c r="N122" s="146" t="s">
        <v>257</v>
      </c>
      <c r="O122" s="147">
        <f t="shared" si="2"/>
        <v>0.04</v>
      </c>
      <c r="P122" s="157" t="s">
        <v>335</v>
      </c>
      <c r="Q122" s="149">
        <v>103.17</v>
      </c>
      <c r="R122" s="150">
        <v>142.62</v>
      </c>
      <c r="S122" s="144">
        <v>30049039</v>
      </c>
      <c r="T122" s="152">
        <v>1</v>
      </c>
      <c r="U122" s="144" t="s">
        <v>401</v>
      </c>
      <c r="V122" s="130">
        <v>108.38</v>
      </c>
      <c r="W122" s="130">
        <v>149.39054227471152</v>
      </c>
      <c r="X122" s="130">
        <v>142.47066937323993</v>
      </c>
      <c r="Y122" s="130">
        <v>196.38097947877327</v>
      </c>
      <c r="Z122" s="131">
        <v>140.75324675324674</v>
      </c>
      <c r="AA122" s="131">
        <v>194.59145665331232</v>
      </c>
      <c r="AB122" s="130">
        <v>141.55155620921241</v>
      </c>
      <c r="AC122" s="130">
        <v>195.11407770735883</v>
      </c>
      <c r="AD122" s="131">
        <v>139.84516129032258</v>
      </c>
      <c r="AE122" s="131">
        <v>193.34272498691311</v>
      </c>
      <c r="AF122" s="130">
        <v>140.64414873170787</v>
      </c>
      <c r="AG122" s="130">
        <v>193.86331100567466</v>
      </c>
      <c r="AH122" s="131">
        <v>138.94871794871793</v>
      </c>
      <c r="AI122" s="131">
        <v>192.0728864174647</v>
      </c>
      <c r="AJ122" s="130">
        <v>138.86380052034983</v>
      </c>
      <c r="AK122" s="130">
        <v>191.40928641873435</v>
      </c>
      <c r="AL122" s="131">
        <v>137.18987341772151</v>
      </c>
      <c r="AM122" s="131">
        <v>189.65467448064186</v>
      </c>
      <c r="AN122" s="130">
        <v>137.99042624255105</v>
      </c>
      <c r="AO122" s="130">
        <v>190.20543093830307</v>
      </c>
      <c r="AP122" s="131">
        <v>136.32704402515722</v>
      </c>
      <c r="AQ122" s="131">
        <v>188.45427892669795</v>
      </c>
      <c r="AR122" s="130">
        <v>137.12799894937098</v>
      </c>
      <c r="AS122" s="130">
        <v>189.01666473604541</v>
      </c>
      <c r="AT122" s="131">
        <v>135.47499999999999</v>
      </c>
      <c r="AU122" s="131">
        <v>187.26879291403463</v>
      </c>
      <c r="AV122" s="130">
        <v>136.27630186883701</v>
      </c>
      <c r="AW122" s="130">
        <v>187.84268901437392</v>
      </c>
      <c r="AX122" s="131">
        <v>134.63354037267081</v>
      </c>
      <c r="AY122" s="131">
        <v>186.12091806699974</v>
      </c>
      <c r="AZ122" s="130">
        <v>135.43511822897642</v>
      </c>
      <c r="BA122" s="130">
        <v>186.68320497570082</v>
      </c>
      <c r="BB122" s="131">
        <v>133.80246913580245</v>
      </c>
      <c r="BC122" s="131">
        <v>184.96442549334651</v>
      </c>
      <c r="BD122" s="130">
        <v>133.78342418338499</v>
      </c>
      <c r="BE122" s="130">
        <v>184.93147881205525</v>
      </c>
      <c r="BF122" s="131">
        <v>132.17073170731706</v>
      </c>
      <c r="BG122" s="131">
        <v>182.70329693101519</v>
      </c>
      <c r="BH122" s="130">
        <v>132.17161618076079</v>
      </c>
      <c r="BI122" s="130">
        <v>182.70344466428364</v>
      </c>
      <c r="BJ122" s="131">
        <v>130.57831325301206</v>
      </c>
      <c r="BK122" s="131">
        <v>180.50312703806679</v>
      </c>
      <c r="BL122" s="130">
        <v>124.66187634632981</v>
      </c>
      <c r="BM122" s="130">
        <v>172.32258244945928</v>
      </c>
      <c r="BN122" s="131">
        <v>123.15909090909091</v>
      </c>
      <c r="BO122" s="131">
        <v>170.26465256797582</v>
      </c>
    </row>
    <row r="123" spans="1:67" x14ac:dyDescent="0.3">
      <c r="A123" s="137"/>
      <c r="B123" s="138" t="s">
        <v>320</v>
      </c>
      <c r="C123" s="138">
        <v>2344</v>
      </c>
      <c r="D123" s="139" t="s">
        <v>692</v>
      </c>
      <c r="E123" s="153" t="s">
        <v>693</v>
      </c>
      <c r="F123" s="140" t="s">
        <v>694</v>
      </c>
      <c r="G123" s="141" t="s">
        <v>254</v>
      </c>
      <c r="H123" s="142">
        <v>3.8100000000000002E-2</v>
      </c>
      <c r="I123" s="142">
        <v>1.2E-2</v>
      </c>
      <c r="J123" s="143" t="s">
        <v>695</v>
      </c>
      <c r="K123" s="143" t="s">
        <v>269</v>
      </c>
      <c r="L123" s="144">
        <v>40</v>
      </c>
      <c r="M123" s="145" t="s">
        <v>41</v>
      </c>
      <c r="N123" s="146" t="s">
        <v>257</v>
      </c>
      <c r="O123" s="147">
        <f t="shared" si="2"/>
        <v>0.04</v>
      </c>
      <c r="P123" s="157" t="s">
        <v>335</v>
      </c>
      <c r="Q123" s="149">
        <v>116.3</v>
      </c>
      <c r="R123" s="150">
        <v>160.78</v>
      </c>
      <c r="S123" s="144">
        <v>30049039</v>
      </c>
      <c r="T123" s="152">
        <v>1</v>
      </c>
      <c r="U123" s="144" t="s">
        <v>401</v>
      </c>
      <c r="V123" s="130">
        <v>122.17</v>
      </c>
      <c r="W123" s="130">
        <v>168.39862105279119</v>
      </c>
      <c r="X123" s="130">
        <v>160.60229570716103</v>
      </c>
      <c r="Y123" s="130">
        <v>221.37353797985202</v>
      </c>
      <c r="Z123" s="131">
        <v>158.66233766233765</v>
      </c>
      <c r="AA123" s="131">
        <v>219.35078667037428</v>
      </c>
      <c r="AB123" s="130">
        <v>159.56621098314821</v>
      </c>
      <c r="AC123" s="130">
        <v>219.94540309553</v>
      </c>
      <c r="AD123" s="131">
        <v>157.63870967741934</v>
      </c>
      <c r="AE123" s="131">
        <v>217.94316951145203</v>
      </c>
      <c r="AF123" s="130">
        <v>158.54332167779029</v>
      </c>
      <c r="AG123" s="130">
        <v>218.5354567215272</v>
      </c>
      <c r="AH123" s="131">
        <v>156.62820512820514</v>
      </c>
      <c r="AI123" s="131">
        <v>216.51175985995263</v>
      </c>
      <c r="AJ123" s="130">
        <v>156.53639624422493</v>
      </c>
      <c r="AK123" s="130">
        <v>215.76911903168369</v>
      </c>
      <c r="AL123" s="131">
        <v>154.64556962025316</v>
      </c>
      <c r="AM123" s="131">
        <v>213.78586068739634</v>
      </c>
      <c r="AN123" s="130">
        <v>155.55187139680805</v>
      </c>
      <c r="AO123" s="130">
        <v>214.41205406731265</v>
      </c>
      <c r="AP123" s="131">
        <v>153.67295597484275</v>
      </c>
      <c r="AQ123" s="131">
        <v>212.43272980692643</v>
      </c>
      <c r="AR123" s="130">
        <v>154.57968670942952</v>
      </c>
      <c r="AS123" s="130">
        <v>213.07199872833266</v>
      </c>
      <c r="AT123" s="131">
        <v>152.71250000000001</v>
      </c>
      <c r="AU123" s="131">
        <v>211.09640552046145</v>
      </c>
      <c r="AV123" s="130">
        <v>153.61959782248468</v>
      </c>
      <c r="AW123" s="130">
        <v>211.74861619047869</v>
      </c>
      <c r="AX123" s="131">
        <v>151.76397515527952</v>
      </c>
      <c r="AY123" s="131">
        <v>209.80247795022478</v>
      </c>
      <c r="AZ123" s="130">
        <v>152.67136037636868</v>
      </c>
      <c r="BA123" s="130">
        <v>210.44156962948537</v>
      </c>
      <c r="BB123" s="131">
        <v>150.82716049382717</v>
      </c>
      <c r="BC123" s="131">
        <v>208.498836155399</v>
      </c>
      <c r="BD123" s="130">
        <v>150.80946236820466</v>
      </c>
      <c r="BE123" s="130">
        <v>208.46690884794054</v>
      </c>
      <c r="BF123" s="131">
        <v>148.98780487804876</v>
      </c>
      <c r="BG123" s="131">
        <v>205.95000725283376</v>
      </c>
      <c r="BH123" s="130">
        <v>148.99252652730908</v>
      </c>
      <c r="BI123" s="130">
        <v>205.9553224237296</v>
      </c>
      <c r="BJ123" s="131">
        <v>147.19277108433735</v>
      </c>
      <c r="BK123" s="131">
        <v>203.46989324820649</v>
      </c>
      <c r="BL123" s="130">
        <v>140.52705456119176</v>
      </c>
      <c r="BM123" s="130">
        <v>194.25333274083658</v>
      </c>
      <c r="BN123" s="131">
        <v>138.82954545454547</v>
      </c>
      <c r="BO123" s="131">
        <v>191.9287009063444</v>
      </c>
    </row>
    <row r="124" spans="1:67" x14ac:dyDescent="0.3">
      <c r="A124" s="137"/>
      <c r="B124" s="138" t="s">
        <v>320</v>
      </c>
      <c r="C124" s="138">
        <v>994</v>
      </c>
      <c r="D124" s="139" t="s">
        <v>696</v>
      </c>
      <c r="E124" s="153" t="s">
        <v>697</v>
      </c>
      <c r="F124" s="140" t="s">
        <v>698</v>
      </c>
      <c r="G124" s="141" t="s">
        <v>254</v>
      </c>
      <c r="H124" s="142">
        <v>3.8100000000000002E-2</v>
      </c>
      <c r="I124" s="142">
        <v>1.2E-2</v>
      </c>
      <c r="J124" s="143" t="s">
        <v>699</v>
      </c>
      <c r="K124" s="143" t="s">
        <v>269</v>
      </c>
      <c r="L124" s="144">
        <v>240</v>
      </c>
      <c r="M124" s="145" t="s">
        <v>140</v>
      </c>
      <c r="N124" s="146" t="s">
        <v>257</v>
      </c>
      <c r="O124" s="147">
        <f t="shared" si="2"/>
        <v>0.04</v>
      </c>
      <c r="P124" s="157" t="s">
        <v>335</v>
      </c>
      <c r="Q124" s="149">
        <v>52.55</v>
      </c>
      <c r="R124" s="150">
        <v>72.64</v>
      </c>
      <c r="S124" s="144">
        <v>30049079</v>
      </c>
      <c r="T124" s="152">
        <v>1</v>
      </c>
      <c r="U124" s="144" t="s">
        <v>336</v>
      </c>
      <c r="V124" s="130">
        <v>55.2</v>
      </c>
      <c r="W124" s="130">
        <v>76.087450946337668</v>
      </c>
      <c r="X124" s="130">
        <v>72.567933270948501</v>
      </c>
      <c r="Y124" s="130">
        <v>100.0273380983768</v>
      </c>
      <c r="Z124" s="131">
        <v>71.688311688311686</v>
      </c>
      <c r="AA124" s="131">
        <v>99.10913828439601</v>
      </c>
      <c r="AB124" s="130">
        <v>72.099779769255704</v>
      </c>
      <c r="AC124" s="130">
        <v>99.382037254257114</v>
      </c>
      <c r="AD124" s="131">
        <v>71.225806451612911</v>
      </c>
      <c r="AE124" s="131">
        <v>98.473135442679506</v>
      </c>
      <c r="AF124" s="130">
        <v>71.637588599895778</v>
      </c>
      <c r="AG124" s="130">
        <v>98.74495486428421</v>
      </c>
      <c r="AH124" s="131">
        <v>70.769230769230774</v>
      </c>
      <c r="AI124" s="131">
        <v>97.826382452888481</v>
      </c>
      <c r="AJ124" s="130">
        <v>70.730762017489411</v>
      </c>
      <c r="AK124" s="130">
        <v>97.494988865992923</v>
      </c>
      <c r="AL124" s="131">
        <v>69.87341772151899</v>
      </c>
      <c r="AM124" s="131">
        <v>96.5947410161601</v>
      </c>
      <c r="AN124" s="130">
        <v>70.285905777319542</v>
      </c>
      <c r="AO124" s="130">
        <v>96.881800870483914</v>
      </c>
      <c r="AP124" s="131">
        <v>69.433962264150949</v>
      </c>
      <c r="AQ124" s="131">
        <v>95.983356677927006</v>
      </c>
      <c r="AR124" s="130">
        <v>69.84662542201653</v>
      </c>
      <c r="AS124" s="130">
        <v>96.276298651538113</v>
      </c>
      <c r="AT124" s="131">
        <v>69</v>
      </c>
      <c r="AU124" s="131">
        <v>95.379566053282076</v>
      </c>
      <c r="AV124" s="130">
        <v>69.412810538018647</v>
      </c>
      <c r="AW124" s="130">
        <v>95.678330015560221</v>
      </c>
      <c r="AX124" s="131">
        <v>68.571428571428584</v>
      </c>
      <c r="AY124" s="131">
        <v>94.794931512256753</v>
      </c>
      <c r="AZ124" s="130">
        <v>68.984350711764179</v>
      </c>
      <c r="BA124" s="130">
        <v>95.087742768954911</v>
      </c>
      <c r="BB124" s="131">
        <v>68.148148148148152</v>
      </c>
      <c r="BC124" s="131">
        <v>94.205907798788786</v>
      </c>
      <c r="BD124" s="130">
        <v>68.143054578238647</v>
      </c>
      <c r="BE124" s="130">
        <v>94.195494926562986</v>
      </c>
      <c r="BF124" s="131">
        <v>67.317073170731703</v>
      </c>
      <c r="BG124" s="131">
        <v>93.054271919099818</v>
      </c>
      <c r="BH124" s="130">
        <v>67.322074540069579</v>
      </c>
      <c r="BI124" s="130">
        <v>93.060637948125446</v>
      </c>
      <c r="BJ124" s="131">
        <v>66.506024096385545</v>
      </c>
      <c r="BK124" s="131">
        <v>91.933683451755741</v>
      </c>
      <c r="BL124" s="130">
        <v>63.496962314622763</v>
      </c>
      <c r="BM124" s="130">
        <v>87.773109505855217</v>
      </c>
      <c r="BN124" s="131">
        <v>62.727272727272734</v>
      </c>
      <c r="BO124" s="131">
        <v>86.719033232628391</v>
      </c>
    </row>
    <row r="125" spans="1:67" x14ac:dyDescent="0.3">
      <c r="A125" s="137"/>
      <c r="B125" s="138" t="s">
        <v>320</v>
      </c>
      <c r="C125" s="155">
        <v>814</v>
      </c>
      <c r="D125" s="139" t="s">
        <v>700</v>
      </c>
      <c r="E125" s="153" t="s">
        <v>701</v>
      </c>
      <c r="F125" s="140" t="s">
        <v>702</v>
      </c>
      <c r="G125" s="141" t="s">
        <v>254</v>
      </c>
      <c r="H125" s="142">
        <v>3.8100000000000002E-2</v>
      </c>
      <c r="I125" s="142">
        <v>1.2E-2</v>
      </c>
      <c r="J125" s="143" t="s">
        <v>703</v>
      </c>
      <c r="K125" s="143" t="s">
        <v>269</v>
      </c>
      <c r="L125" s="144">
        <v>112</v>
      </c>
      <c r="M125" s="145" t="s">
        <v>160</v>
      </c>
      <c r="N125" s="146" t="s">
        <v>257</v>
      </c>
      <c r="O125" s="147">
        <f t="shared" si="2"/>
        <v>0.04</v>
      </c>
      <c r="P125" s="157" t="s">
        <v>335</v>
      </c>
      <c r="Q125" s="149">
        <v>47.26</v>
      </c>
      <c r="R125" s="150">
        <v>65.33</v>
      </c>
      <c r="S125" s="144">
        <v>30049039</v>
      </c>
      <c r="T125" s="152">
        <v>1</v>
      </c>
      <c r="U125" s="144" t="s">
        <v>336</v>
      </c>
      <c r="V125" s="130">
        <v>49.64</v>
      </c>
      <c r="W125" s="130">
        <v>68.42357001768481</v>
      </c>
      <c r="X125" s="130">
        <v>65.262807352712201</v>
      </c>
      <c r="Y125" s="130">
        <v>89.95798284546693</v>
      </c>
      <c r="Z125" s="131">
        <v>64.467532467532465</v>
      </c>
      <c r="AA125" s="131">
        <v>89.126406239808304</v>
      </c>
      <c r="AB125" s="130">
        <v>64.84178100656564</v>
      </c>
      <c r="AC125" s="130">
        <v>89.377641876996961</v>
      </c>
      <c r="AD125" s="131">
        <v>64.051612903225802</v>
      </c>
      <c r="AE125" s="131">
        <v>88.554464553887854</v>
      </c>
      <c r="AF125" s="130">
        <v>64.426116788412457</v>
      </c>
      <c r="AG125" s="130">
        <v>88.804692043502797</v>
      </c>
      <c r="AH125" s="131">
        <v>63.641025641025642</v>
      </c>
      <c r="AI125" s="131">
        <v>87.972855524662748</v>
      </c>
      <c r="AJ125" s="130">
        <v>63.61057684008658</v>
      </c>
      <c r="AK125" s="130">
        <v>87.680555162832079</v>
      </c>
      <c r="AL125" s="131">
        <v>62.835443037974684</v>
      </c>
      <c r="AM125" s="131">
        <v>86.865270725401942</v>
      </c>
      <c r="AN125" s="130">
        <v>63.21050251258081</v>
      </c>
      <c r="AO125" s="130">
        <v>87.129094369915691</v>
      </c>
      <c r="AP125" s="131">
        <v>62.440251572327043</v>
      </c>
      <c r="AQ125" s="131">
        <v>86.315467853121305</v>
      </c>
      <c r="AR125" s="130">
        <v>62.815442767735505</v>
      </c>
      <c r="AS125" s="130">
        <v>86.584545656930374</v>
      </c>
      <c r="AT125" s="131">
        <v>62.05</v>
      </c>
      <c r="AU125" s="131">
        <v>85.772493820379026</v>
      </c>
      <c r="AV125" s="130">
        <v>62.42529830688413</v>
      </c>
      <c r="AW125" s="130">
        <v>86.046772151006195</v>
      </c>
      <c r="AX125" s="131">
        <v>61.664596273291934</v>
      </c>
      <c r="AY125" s="131">
        <v>85.24674638167437</v>
      </c>
      <c r="AZ125" s="130">
        <v>62.039969831360132</v>
      </c>
      <c r="BA125" s="130">
        <v>85.515636979273239</v>
      </c>
      <c r="BB125" s="131">
        <v>61.283950617283949</v>
      </c>
      <c r="BC125" s="131">
        <v>84.717051868331069</v>
      </c>
      <c r="BD125" s="130">
        <v>61.283363641628128</v>
      </c>
      <c r="BE125" s="130">
        <v>84.713208187047883</v>
      </c>
      <c r="BF125" s="131">
        <v>60.536585365853654</v>
      </c>
      <c r="BG125" s="131">
        <v>83.681414095364403</v>
      </c>
      <c r="BH125" s="130">
        <v>60.545028406540212</v>
      </c>
      <c r="BI125" s="130">
        <v>83.692592757914525</v>
      </c>
      <c r="BJ125" s="131">
        <v>59.807228915662655</v>
      </c>
      <c r="BK125" s="131">
        <v>82.67369649538324</v>
      </c>
      <c r="BL125" s="130">
        <v>57.104975052123152</v>
      </c>
      <c r="BM125" s="130">
        <v>78.937338824866174</v>
      </c>
      <c r="BN125" s="131">
        <v>56.409090909090907</v>
      </c>
      <c r="BO125" s="131">
        <v>77.984290030211469</v>
      </c>
    </row>
    <row r="126" spans="1:67" x14ac:dyDescent="0.3">
      <c r="A126" s="137"/>
      <c r="B126" s="138" t="s">
        <v>320</v>
      </c>
      <c r="C126" s="155">
        <v>954</v>
      </c>
      <c r="D126" s="139" t="s">
        <v>704</v>
      </c>
      <c r="E126" s="153" t="s">
        <v>705</v>
      </c>
      <c r="F126" s="140" t="s">
        <v>706</v>
      </c>
      <c r="G126" s="141" t="s">
        <v>254</v>
      </c>
      <c r="H126" s="142">
        <v>3.8100000000000002E-2</v>
      </c>
      <c r="I126" s="142">
        <v>1.2E-2</v>
      </c>
      <c r="J126" s="143" t="s">
        <v>467</v>
      </c>
      <c r="K126" s="143" t="s">
        <v>269</v>
      </c>
      <c r="L126" s="144">
        <v>120</v>
      </c>
      <c r="M126" s="145" t="s">
        <v>182</v>
      </c>
      <c r="N126" s="146" t="s">
        <v>257</v>
      </c>
      <c r="O126" s="147">
        <f t="shared" si="2"/>
        <v>0.04</v>
      </c>
      <c r="P126" s="157" t="s">
        <v>335</v>
      </c>
      <c r="Q126" s="149">
        <v>52.22</v>
      </c>
      <c r="R126" s="150">
        <v>72.19</v>
      </c>
      <c r="S126" s="144">
        <v>30049099</v>
      </c>
      <c r="T126" s="152">
        <v>1</v>
      </c>
      <c r="U126" s="144" t="s">
        <v>401</v>
      </c>
      <c r="V126" s="130">
        <v>54.86</v>
      </c>
      <c r="W126" s="130">
        <v>75.618796357175441</v>
      </c>
      <c r="X126" s="130">
        <v>72.112225983043402</v>
      </c>
      <c r="Y126" s="130">
        <v>99.399193063696217</v>
      </c>
      <c r="Z126" s="131">
        <v>71.246753246753244</v>
      </c>
      <c r="AA126" s="131">
        <v>98.498683447137054</v>
      </c>
      <c r="AB126" s="130">
        <v>71.647012360619073</v>
      </c>
      <c r="AC126" s="130">
        <v>98.757944536961091</v>
      </c>
      <c r="AD126" s="131">
        <v>70.787096774193543</v>
      </c>
      <c r="AE126" s="131">
        <v>97.866598014228202</v>
      </c>
      <c r="AF126" s="130">
        <v>71.187723628669019</v>
      </c>
      <c r="AG126" s="130">
        <v>98.124862854670226</v>
      </c>
      <c r="AH126" s="131">
        <v>70.333333333333329</v>
      </c>
      <c r="AI126" s="131">
        <v>97.223828647925018</v>
      </c>
      <c r="AJ126" s="130">
        <v>70.286591675609841</v>
      </c>
      <c r="AK126" s="130">
        <v>96.88274630984111</v>
      </c>
      <c r="AL126" s="131">
        <v>69.443037974683534</v>
      </c>
      <c r="AM126" s="131">
        <v>95.999773408451858</v>
      </c>
      <c r="AN126" s="130">
        <v>69.844529014112766</v>
      </c>
      <c r="AO126" s="130">
        <v>96.273408971582668</v>
      </c>
      <c r="AP126" s="131">
        <v>69.006289308176093</v>
      </c>
      <c r="AQ126" s="131">
        <v>95.392154843316561</v>
      </c>
      <c r="AR126" s="130">
        <v>69.408007222411086</v>
      </c>
      <c r="AS126" s="130">
        <v>95.67170914525822</v>
      </c>
      <c r="AT126" s="131">
        <v>68.574999999999989</v>
      </c>
      <c r="AU126" s="131">
        <v>94.792083218895897</v>
      </c>
      <c r="AV126" s="130">
        <v>68.976916580310814</v>
      </c>
      <c r="AW126" s="130">
        <v>95.077495593007683</v>
      </c>
      <c r="AX126" s="131">
        <v>68.149068322981364</v>
      </c>
      <c r="AY126" s="131">
        <v>94.211049687724724</v>
      </c>
      <c r="AZ126" s="130">
        <v>68.551147367617986</v>
      </c>
      <c r="BA126" s="130">
        <v>94.490617076970977</v>
      </c>
      <c r="BB126" s="131">
        <v>67.728395061728392</v>
      </c>
      <c r="BC126" s="131">
        <v>93.625654018868701</v>
      </c>
      <c r="BD126" s="130">
        <v>67.715134349678806</v>
      </c>
      <c r="BE126" s="130">
        <v>93.603972313322899</v>
      </c>
      <c r="BF126" s="131">
        <v>66.902439024390233</v>
      </c>
      <c r="BG126" s="131">
        <v>92.481111548583613</v>
      </c>
      <c r="BH126" s="130">
        <v>66.899309847429734</v>
      </c>
      <c r="BI126" s="130">
        <v>92.476241934369355</v>
      </c>
      <c r="BJ126" s="131">
        <v>66.096385542168676</v>
      </c>
      <c r="BK126" s="131">
        <v>91.367425256581882</v>
      </c>
      <c r="BL126" s="130">
        <v>63.098218307699341</v>
      </c>
      <c r="BM126" s="130">
        <v>87.221917762050609</v>
      </c>
      <c r="BN126" s="131">
        <v>62.340909090909093</v>
      </c>
      <c r="BO126" s="131">
        <v>86.184894259818719</v>
      </c>
    </row>
    <row r="127" spans="1:67" x14ac:dyDescent="0.3">
      <c r="A127" s="137"/>
      <c r="B127" s="138" t="s">
        <v>320</v>
      </c>
      <c r="C127" s="138">
        <v>2357</v>
      </c>
      <c r="D127" s="139" t="s">
        <v>707</v>
      </c>
      <c r="E127" s="153" t="s">
        <v>708</v>
      </c>
      <c r="F127" s="140" t="s">
        <v>709</v>
      </c>
      <c r="G127" s="141" t="s">
        <v>290</v>
      </c>
      <c r="H127" s="142">
        <v>2.47E-2</v>
      </c>
      <c r="I127" s="142">
        <v>1.2E-2</v>
      </c>
      <c r="J127" s="143" t="s">
        <v>710</v>
      </c>
      <c r="K127" s="143" t="s">
        <v>269</v>
      </c>
      <c r="L127" s="144">
        <v>216</v>
      </c>
      <c r="M127" s="145" t="s">
        <v>162</v>
      </c>
      <c r="N127" s="146" t="s">
        <v>257</v>
      </c>
      <c r="O127" s="147">
        <f t="shared" si="2"/>
        <v>0.04</v>
      </c>
      <c r="P127" s="157" t="s">
        <v>335</v>
      </c>
      <c r="Q127" s="149">
        <v>134.52000000000001</v>
      </c>
      <c r="R127" s="150">
        <v>185.97</v>
      </c>
      <c r="S127" s="144">
        <v>30049069</v>
      </c>
      <c r="T127" s="152">
        <v>1</v>
      </c>
      <c r="U127" s="144" t="s">
        <v>336</v>
      </c>
      <c r="V127" s="130">
        <v>139.49</v>
      </c>
      <c r="W127" s="130">
        <v>192.2724371830551</v>
      </c>
      <c r="X127" s="130">
        <v>183.36499798556281</v>
      </c>
      <c r="Y127" s="130">
        <v>252.74955234604738</v>
      </c>
      <c r="Z127" s="131">
        <v>181.15584415584416</v>
      </c>
      <c r="AA127" s="131">
        <v>250.44807426250728</v>
      </c>
      <c r="AB127" s="130">
        <v>182.18206549698937</v>
      </c>
      <c r="AC127" s="130">
        <v>251.11900311240316</v>
      </c>
      <c r="AD127" s="131">
        <v>179.98709677419356</v>
      </c>
      <c r="AE127" s="131">
        <v>248.84089969020584</v>
      </c>
      <c r="AF127" s="130">
        <v>181.01419865803456</v>
      </c>
      <c r="AG127" s="130">
        <v>249.50922030767802</v>
      </c>
      <c r="AH127" s="131">
        <v>178.83333333333334</v>
      </c>
      <c r="AI127" s="131">
        <v>247.20655957161981</v>
      </c>
      <c r="AJ127" s="130">
        <v>178.72282494844643</v>
      </c>
      <c r="AK127" s="130">
        <v>246.35080029448935</v>
      </c>
      <c r="AL127" s="131">
        <v>176.56962025316457</v>
      </c>
      <c r="AM127" s="131">
        <v>244.09421058594518</v>
      </c>
      <c r="AN127" s="130">
        <v>177.59876009079022</v>
      </c>
      <c r="AO127" s="130">
        <v>244.80139395902884</v>
      </c>
      <c r="AP127" s="131">
        <v>175.45911949685535</v>
      </c>
      <c r="AQ127" s="131">
        <v>242.54924679355139</v>
      </c>
      <c r="AR127" s="130">
        <v>176.48878440546252</v>
      </c>
      <c r="AS127" s="130">
        <v>243.27140808024265</v>
      </c>
      <c r="AT127" s="131">
        <v>174.36250000000001</v>
      </c>
      <c r="AU127" s="131">
        <v>241.02347226036807</v>
      </c>
      <c r="AV127" s="130">
        <v>175.39261889895189</v>
      </c>
      <c r="AW127" s="130">
        <v>241.76045809463224</v>
      </c>
      <c r="AX127" s="131">
        <v>173.27950310559009</v>
      </c>
      <c r="AY127" s="131">
        <v>239.54610501167926</v>
      </c>
      <c r="AZ127" s="130">
        <v>174.30998457774689</v>
      </c>
      <c r="BA127" s="130">
        <v>240.26815943869912</v>
      </c>
      <c r="BB127" s="131">
        <v>172.20987654320987</v>
      </c>
      <c r="BC127" s="131">
        <v>238.05764635603344</v>
      </c>
      <c r="BD127" s="130">
        <v>172.18419351720789</v>
      </c>
      <c r="BE127" s="130">
        <v>238.01362335852778</v>
      </c>
      <c r="BF127" s="131">
        <v>170.10975609756096</v>
      </c>
      <c r="BG127" s="131">
        <v>235.14747083324698</v>
      </c>
      <c r="BH127" s="130">
        <v>170.10973726277678</v>
      </c>
      <c r="BI127" s="130">
        <v>235.14606136267847</v>
      </c>
      <c r="BJ127" s="131">
        <v>168.06024096385545</v>
      </c>
      <c r="BK127" s="131">
        <v>232.31575189647481</v>
      </c>
      <c r="BL127" s="130">
        <v>160.44442554865086</v>
      </c>
      <c r="BM127" s="130">
        <v>221.78550941550554</v>
      </c>
      <c r="BN127" s="131">
        <v>158.51136363636365</v>
      </c>
      <c r="BO127" s="131">
        <v>219.13836858006042</v>
      </c>
    </row>
    <row r="128" spans="1:67" x14ac:dyDescent="0.3">
      <c r="A128" s="137"/>
      <c r="B128" s="138" t="s">
        <v>320</v>
      </c>
      <c r="C128" s="138">
        <v>2353</v>
      </c>
      <c r="D128" s="139" t="s">
        <v>711</v>
      </c>
      <c r="E128" s="153" t="s">
        <v>712</v>
      </c>
      <c r="F128" s="140" t="s">
        <v>713</v>
      </c>
      <c r="G128" s="141" t="s">
        <v>290</v>
      </c>
      <c r="H128" s="142">
        <v>2.47E-2</v>
      </c>
      <c r="I128" s="142">
        <v>1.2E-2</v>
      </c>
      <c r="J128" s="143" t="s">
        <v>714</v>
      </c>
      <c r="K128" s="143" t="s">
        <v>269</v>
      </c>
      <c r="L128" s="144">
        <v>240</v>
      </c>
      <c r="M128" s="145" t="s">
        <v>162</v>
      </c>
      <c r="N128" s="146" t="s">
        <v>257</v>
      </c>
      <c r="O128" s="147">
        <f t="shared" si="2"/>
        <v>0.04</v>
      </c>
      <c r="P128" s="157" t="s">
        <v>335</v>
      </c>
      <c r="Q128" s="149">
        <v>33.64</v>
      </c>
      <c r="R128" s="150">
        <v>46.5</v>
      </c>
      <c r="S128" s="144">
        <v>30049069</v>
      </c>
      <c r="T128" s="152">
        <v>1</v>
      </c>
      <c r="U128" s="144" t="s">
        <v>336</v>
      </c>
      <c r="V128" s="130">
        <v>34.880000000000003</v>
      </c>
      <c r="W128" s="130">
        <v>48.078447264642357</v>
      </c>
      <c r="X128" s="130">
        <v>45.854880554819601</v>
      </c>
      <c r="Y128" s="130">
        <v>63.206177080887848</v>
      </c>
      <c r="Z128" s="131">
        <v>45.298701298701303</v>
      </c>
      <c r="AA128" s="131">
        <v>62.625484481154594</v>
      </c>
      <c r="AB128" s="130">
        <v>45.559059495381526</v>
      </c>
      <c r="AC128" s="130">
        <v>62.798418560074659</v>
      </c>
      <c r="AD128" s="131">
        <v>45.006451612903227</v>
      </c>
      <c r="AE128" s="131">
        <v>62.22360442464965</v>
      </c>
      <c r="AF128" s="130">
        <v>45.267005968304211</v>
      </c>
      <c r="AG128" s="130">
        <v>62.395853190234078</v>
      </c>
      <c r="AH128" s="131">
        <v>44.717948717948723</v>
      </c>
      <c r="AI128" s="131">
        <v>61.814931520955618</v>
      </c>
      <c r="AJ128" s="130">
        <v>44.693992203878508</v>
      </c>
      <c r="AK128" s="130">
        <v>61.606013395083409</v>
      </c>
      <c r="AL128" s="131">
        <v>44.151898734177216</v>
      </c>
      <c r="AM128" s="131">
        <v>61.036676931950439</v>
      </c>
      <c r="AN128" s="130">
        <v>44.412892428294548</v>
      </c>
      <c r="AO128" s="130">
        <v>61.218546630848422</v>
      </c>
      <c r="AP128" s="131">
        <v>43.874213836477992</v>
      </c>
      <c r="AQ128" s="131">
        <v>60.650352915327787</v>
      </c>
      <c r="AR128" s="130">
        <v>44.135315993159075</v>
      </c>
      <c r="AS128" s="130">
        <v>60.835936424467455</v>
      </c>
      <c r="AT128" s="131">
        <v>43.6</v>
      </c>
      <c r="AU128" s="131">
        <v>60.268827245262301</v>
      </c>
      <c r="AV128" s="130">
        <v>43.861193129354312</v>
      </c>
      <c r="AW128" s="130">
        <v>60.458086606478062</v>
      </c>
      <c r="AX128" s="131">
        <v>43.329192546583855</v>
      </c>
      <c r="AY128" s="131">
        <v>59.899405999049193</v>
      </c>
      <c r="AZ128" s="130">
        <v>43.590454067762451</v>
      </c>
      <c r="BA128" s="130">
        <v>60.084901007417763</v>
      </c>
      <c r="BB128" s="131">
        <v>43.061728395061728</v>
      </c>
      <c r="BC128" s="131">
        <v>59.527211304741897</v>
      </c>
      <c r="BD128" s="130">
        <v>43.058848274746303</v>
      </c>
      <c r="BE128" s="130">
        <v>59.521099388796266</v>
      </c>
      <c r="BF128" s="131">
        <v>42.536585365853661</v>
      </c>
      <c r="BG128" s="131">
        <v>58.79951095177902</v>
      </c>
      <c r="BH128" s="130">
        <v>42.540079999403886</v>
      </c>
      <c r="BI128" s="130">
        <v>58.803995719896697</v>
      </c>
      <c r="BJ128" s="131">
        <v>42.024096385542173</v>
      </c>
      <c r="BK128" s="131">
        <v>58.091428963718123</v>
      </c>
      <c r="BL128" s="130">
        <v>40.123033567176741</v>
      </c>
      <c r="BM128" s="130">
        <v>55.462864531204332</v>
      </c>
      <c r="BN128" s="131">
        <v>39.63636363636364</v>
      </c>
      <c r="BO128" s="131">
        <v>54.796374622356495</v>
      </c>
    </row>
    <row r="129" spans="1:67" x14ac:dyDescent="0.3">
      <c r="A129" s="137"/>
      <c r="B129" s="138" t="s">
        <v>320</v>
      </c>
      <c r="C129" s="138">
        <v>2355</v>
      </c>
      <c r="D129" s="139" t="s">
        <v>715</v>
      </c>
      <c r="E129" s="153" t="s">
        <v>716</v>
      </c>
      <c r="F129" s="140" t="s">
        <v>717</v>
      </c>
      <c r="G129" s="141" t="s">
        <v>290</v>
      </c>
      <c r="H129" s="142">
        <v>2.47E-2</v>
      </c>
      <c r="I129" s="142">
        <v>1.2E-2</v>
      </c>
      <c r="J129" s="143" t="s">
        <v>718</v>
      </c>
      <c r="K129" s="143" t="s">
        <v>269</v>
      </c>
      <c r="L129" s="144">
        <v>192</v>
      </c>
      <c r="M129" s="145" t="s">
        <v>162</v>
      </c>
      <c r="N129" s="146" t="s">
        <v>257</v>
      </c>
      <c r="O129" s="147">
        <f t="shared" si="2"/>
        <v>0.04</v>
      </c>
      <c r="P129" s="157" t="s">
        <v>335</v>
      </c>
      <c r="Q129" s="149">
        <v>67.25</v>
      </c>
      <c r="R129" s="150">
        <v>92.97</v>
      </c>
      <c r="S129" s="144">
        <v>30049069</v>
      </c>
      <c r="T129" s="152">
        <v>1</v>
      </c>
      <c r="U129" s="144" t="s">
        <v>336</v>
      </c>
      <c r="V129" s="130">
        <v>69.73</v>
      </c>
      <c r="W129" s="130">
        <v>96.11554265377039</v>
      </c>
      <c r="X129" s="130">
        <v>91.668867934352505</v>
      </c>
      <c r="Y129" s="130">
        <v>126.35598717864768</v>
      </c>
      <c r="Z129" s="131">
        <v>90.558441558441558</v>
      </c>
      <c r="AA129" s="131">
        <v>125.19710530019809</v>
      </c>
      <c r="AB129" s="130">
        <v>91.077489627360507</v>
      </c>
      <c r="AC129" s="130">
        <v>125.54083377422772</v>
      </c>
      <c r="AD129" s="131">
        <v>89.974193548387106</v>
      </c>
      <c r="AE129" s="131">
        <v>124.39369084090654</v>
      </c>
      <c r="AF129" s="130">
        <v>90.493643025221701</v>
      </c>
      <c r="AG129" s="130">
        <v>124.73606204052442</v>
      </c>
      <c r="AH129" s="131">
        <v>89.397435897435898</v>
      </c>
      <c r="AI129" s="131">
        <v>123.57669652970857</v>
      </c>
      <c r="AJ129" s="130">
        <v>89.3481265074563</v>
      </c>
      <c r="AK129" s="130">
        <v>123.15708682578358</v>
      </c>
      <c r="AL129" s="131">
        <v>88.265822784810126</v>
      </c>
      <c r="AM129" s="131">
        <v>122.02085672204427</v>
      </c>
      <c r="AN129" s="130">
        <v>88.786177639798098</v>
      </c>
      <c r="AO129" s="130">
        <v>122.38249883842319</v>
      </c>
      <c r="AP129" s="131">
        <v>87.710691823899367</v>
      </c>
      <c r="AQ129" s="131">
        <v>121.24854096289582</v>
      </c>
      <c r="AR129" s="130">
        <v>88.231272310937797</v>
      </c>
      <c r="AS129" s="130">
        <v>121.6176196357145</v>
      </c>
      <c r="AT129" s="131">
        <v>87.162499999999994</v>
      </c>
      <c r="AU129" s="131">
        <v>120.48581776984345</v>
      </c>
      <c r="AV129" s="130">
        <v>87.683271044859609</v>
      </c>
      <c r="AW129" s="130">
        <v>120.86225696449611</v>
      </c>
      <c r="AX129" s="131">
        <v>86.621118012422372</v>
      </c>
      <c r="AY129" s="131">
        <v>119.74729301358086</v>
      </c>
      <c r="AZ129" s="130">
        <v>87.142034365547701</v>
      </c>
      <c r="BA129" s="130">
        <v>120.11621857160655</v>
      </c>
      <c r="BB129" s="131">
        <v>86.086419753086417</v>
      </c>
      <c r="BC129" s="131">
        <v>119.00322374654966</v>
      </c>
      <c r="BD129" s="130">
        <v>86.079296863159598</v>
      </c>
      <c r="BE129" s="130">
        <v>118.98911813009956</v>
      </c>
      <c r="BF129" s="131">
        <v>85.036585365853654</v>
      </c>
      <c r="BG129" s="131">
        <v>117.54844892968896</v>
      </c>
      <c r="BH129" s="130">
        <v>85.042222947678695</v>
      </c>
      <c r="BI129" s="130">
        <v>117.55555030211215</v>
      </c>
      <c r="BJ129" s="131">
        <v>84.01204819277109</v>
      </c>
      <c r="BK129" s="131">
        <v>116.13289396903855</v>
      </c>
      <c r="BL129" s="130">
        <v>80.210285594311401</v>
      </c>
      <c r="BM129" s="130">
        <v>110.87626753042481</v>
      </c>
      <c r="BN129" s="131">
        <v>79.238636363636374</v>
      </c>
      <c r="BO129" s="131">
        <v>109.54561933534742</v>
      </c>
    </row>
    <row r="130" spans="1:67" x14ac:dyDescent="0.3">
      <c r="A130" s="137"/>
      <c r="B130" s="138" t="s">
        <v>320</v>
      </c>
      <c r="C130" s="138">
        <v>2238</v>
      </c>
      <c r="D130" s="139" t="s">
        <v>719</v>
      </c>
      <c r="E130" s="153" t="s">
        <v>720</v>
      </c>
      <c r="F130" s="140" t="s">
        <v>721</v>
      </c>
      <c r="G130" s="141" t="s">
        <v>290</v>
      </c>
      <c r="H130" s="142">
        <v>2.47E-2</v>
      </c>
      <c r="I130" s="142">
        <v>1.2E-2</v>
      </c>
      <c r="J130" s="143" t="s">
        <v>722</v>
      </c>
      <c r="K130" s="143" t="s">
        <v>269</v>
      </c>
      <c r="L130" s="144">
        <v>144</v>
      </c>
      <c r="M130" s="145" t="s">
        <v>90</v>
      </c>
      <c r="N130" s="146" t="s">
        <v>257</v>
      </c>
      <c r="O130" s="147">
        <f t="shared" si="2"/>
        <v>0.04</v>
      </c>
      <c r="P130" s="157" t="s">
        <v>335</v>
      </c>
      <c r="Q130" s="149">
        <v>18.059999999999999</v>
      </c>
      <c r="R130" s="150">
        <v>24.97</v>
      </c>
      <c r="S130" s="144">
        <v>30049079</v>
      </c>
      <c r="T130" s="152">
        <v>1</v>
      </c>
      <c r="U130" s="144" t="s">
        <v>336</v>
      </c>
      <c r="V130" s="130">
        <v>18.72</v>
      </c>
      <c r="W130" s="130">
        <v>25.803570320931904</v>
      </c>
      <c r="X130" s="130">
        <v>24.6176915225934</v>
      </c>
      <c r="Y130" s="130">
        <v>33.932923843068806</v>
      </c>
      <c r="Z130" s="131">
        <v>24.311688311688311</v>
      </c>
      <c r="AA130" s="131">
        <v>33.610925157316906</v>
      </c>
      <c r="AB130" s="130">
        <v>24.45887676832908</v>
      </c>
      <c r="AC130" s="130">
        <v>33.714014244796317</v>
      </c>
      <c r="AD130" s="131">
        <v>24.154838709677417</v>
      </c>
      <c r="AE130" s="131">
        <v>33.395237237082604</v>
      </c>
      <c r="AF130" s="130">
        <v>24.302084654803032</v>
      </c>
      <c r="AG130" s="130">
        <v>33.497892646124477</v>
      </c>
      <c r="AH130" s="131">
        <v>23.999999999999996</v>
      </c>
      <c r="AI130" s="131">
        <v>33.175903614457823</v>
      </c>
      <c r="AJ130" s="130">
        <v>23.994455981035845</v>
      </c>
      <c r="AK130" s="130">
        <v>33.073858558716005</v>
      </c>
      <c r="AL130" s="131">
        <v>23.696202531645568</v>
      </c>
      <c r="AM130" s="131">
        <v>32.758216518523859</v>
      </c>
      <c r="AN130" s="130">
        <v>23.843544508174777</v>
      </c>
      <c r="AO130" s="130">
        <v>32.865842810734911</v>
      </c>
      <c r="AP130" s="131">
        <v>23.547169811320753</v>
      </c>
      <c r="AQ130" s="131">
        <v>32.550877482079585</v>
      </c>
      <c r="AR130" s="130">
        <v>23.694524578967087</v>
      </c>
      <c r="AS130" s="130">
        <v>32.660434358676639</v>
      </c>
      <c r="AT130" s="131">
        <v>23.4</v>
      </c>
      <c r="AU130" s="131">
        <v>32.346113705026092</v>
      </c>
      <c r="AV130" s="130">
        <v>23.547358737102819</v>
      </c>
      <c r="AW130" s="130">
        <v>32.457581572918954</v>
      </c>
      <c r="AX130" s="131">
        <v>23.254658385093169</v>
      </c>
      <c r="AY130" s="131">
        <v>32.147846338939246</v>
      </c>
      <c r="AZ130" s="130">
        <v>23.402009526271993</v>
      </c>
      <c r="BA130" s="130">
        <v>32.257232823839622</v>
      </c>
      <c r="BB130" s="131">
        <v>23.111111111111107</v>
      </c>
      <c r="BC130" s="131">
        <v>31.948090470893579</v>
      </c>
      <c r="BD130" s="130">
        <v>23.116611172470815</v>
      </c>
      <c r="BE130" s="130">
        <v>31.954549790774688</v>
      </c>
      <c r="BF130" s="131">
        <v>22.829268292682922</v>
      </c>
      <c r="BG130" s="131">
        <v>31.557535694303411</v>
      </c>
      <c r="BH130" s="130">
        <v>22.838104779703748</v>
      </c>
      <c r="BI130" s="130">
        <v>31.569564884106249</v>
      </c>
      <c r="BJ130" s="131">
        <v>22.554216867469879</v>
      </c>
      <c r="BK130" s="131">
        <v>31.177510040160641</v>
      </c>
      <c r="BL130" s="130">
        <v>21.540487105327344</v>
      </c>
      <c r="BM130" s="130">
        <v>29.775842254267243</v>
      </c>
      <c r="BN130" s="131">
        <v>21.27272727272727</v>
      </c>
      <c r="BO130" s="131">
        <v>29.409063444108753</v>
      </c>
    </row>
    <row r="131" spans="1:67" x14ac:dyDescent="0.3">
      <c r="A131" s="137"/>
      <c r="B131" s="138" t="s">
        <v>320</v>
      </c>
      <c r="C131" s="138">
        <v>2239</v>
      </c>
      <c r="D131" s="139" t="s">
        <v>723</v>
      </c>
      <c r="E131" s="153" t="s">
        <v>724</v>
      </c>
      <c r="F131" s="140" t="s">
        <v>725</v>
      </c>
      <c r="G131" s="141" t="s">
        <v>290</v>
      </c>
      <c r="H131" s="142">
        <v>2.47E-2</v>
      </c>
      <c r="I131" s="142">
        <v>1.2E-2</v>
      </c>
      <c r="J131" s="143" t="s">
        <v>722</v>
      </c>
      <c r="K131" s="143" t="s">
        <v>281</v>
      </c>
      <c r="L131" s="144">
        <v>128</v>
      </c>
      <c r="M131" s="145" t="s">
        <v>90</v>
      </c>
      <c r="N131" s="146" t="s">
        <v>257</v>
      </c>
      <c r="O131" s="147">
        <f t="shared" si="2"/>
        <v>0.04</v>
      </c>
      <c r="P131" s="157" t="s">
        <v>335</v>
      </c>
      <c r="Q131" s="149">
        <v>31.62</v>
      </c>
      <c r="R131" s="150">
        <v>43.72</v>
      </c>
      <c r="S131" s="144">
        <v>30049079</v>
      </c>
      <c r="T131" s="152">
        <v>1</v>
      </c>
      <c r="U131" s="144" t="s">
        <v>336</v>
      </c>
      <c r="V131" s="130">
        <v>32.78</v>
      </c>
      <c r="W131" s="130">
        <v>45.183815978640375</v>
      </c>
      <c r="X131" s="130">
        <v>43.101406752181802</v>
      </c>
      <c r="Y131" s="130">
        <v>59.410800216934419</v>
      </c>
      <c r="Z131" s="131">
        <v>42.571428571428569</v>
      </c>
      <c r="AA131" s="131">
        <v>58.855028133378646</v>
      </c>
      <c r="AB131" s="130">
        <v>42.823349026277157</v>
      </c>
      <c r="AC131" s="130">
        <v>59.027526601354346</v>
      </c>
      <c r="AD131" s="131">
        <v>42.296774193548387</v>
      </c>
      <c r="AE131" s="131">
        <v>58.477343837156404</v>
      </c>
      <c r="AF131" s="130">
        <v>42.548832601598662</v>
      </c>
      <c r="AG131" s="130">
        <v>58.649134300689695</v>
      </c>
      <c r="AH131" s="131">
        <v>42.025641025641029</v>
      </c>
      <c r="AI131" s="131">
        <v>58.093275666769642</v>
      </c>
      <c r="AJ131" s="130">
        <v>42.010226916963092</v>
      </c>
      <c r="AK131" s="130">
        <v>57.906722459944632</v>
      </c>
      <c r="AL131" s="131">
        <v>41.493670886075947</v>
      </c>
      <c r="AM131" s="131">
        <v>57.361877001987821</v>
      </c>
      <c r="AN131" s="130">
        <v>41.746006497701352</v>
      </c>
      <c r="AO131" s="130">
        <v>57.542522130422917</v>
      </c>
      <c r="AP131" s="131">
        <v>41.232704402515722</v>
      </c>
      <c r="AQ131" s="131">
        <v>56.998812172145776</v>
      </c>
      <c r="AR131" s="130">
        <v>41.485097850882575</v>
      </c>
      <c r="AS131" s="130">
        <v>57.182886734294314</v>
      </c>
      <c r="AT131" s="131">
        <v>40.975000000000001</v>
      </c>
      <c r="AU131" s="131">
        <v>56.640256797583092</v>
      </c>
      <c r="AV131" s="130">
        <v>41.227435396854432</v>
      </c>
      <c r="AW131" s="130">
        <v>56.827725876838166</v>
      </c>
      <c r="AX131" s="131">
        <v>40.720496894409941</v>
      </c>
      <c r="AY131" s="131">
        <v>56.29307708282203</v>
      </c>
      <c r="AZ131" s="130">
        <v>40.97295355596458</v>
      </c>
      <c r="BA131" s="130">
        <v>56.476949163333813</v>
      </c>
      <c r="BB131" s="131">
        <v>40.469135802469133</v>
      </c>
      <c r="BC131" s="131">
        <v>55.943290899353187</v>
      </c>
      <c r="BD131" s="130">
        <v>40.473269394990432</v>
      </c>
      <c r="BE131" s="130">
        <v>55.947002457602196</v>
      </c>
      <c r="BF131" s="131">
        <v>39.975609756097562</v>
      </c>
      <c r="BG131" s="131">
        <v>55.259402780943702</v>
      </c>
      <c r="BH131" s="130">
        <v>39.9856518900461</v>
      </c>
      <c r="BI131" s="130">
        <v>55.272959116026556</v>
      </c>
      <c r="BJ131" s="131">
        <v>39.493975903614462</v>
      </c>
      <c r="BK131" s="131">
        <v>54.59395187587959</v>
      </c>
      <c r="BL131" s="130">
        <v>37.713743204343885</v>
      </c>
      <c r="BM131" s="130">
        <v>52.132454710959593</v>
      </c>
      <c r="BN131" s="131">
        <v>37.25</v>
      </c>
      <c r="BO131" s="131">
        <v>51.497280966767363</v>
      </c>
    </row>
    <row r="132" spans="1:67" x14ac:dyDescent="0.3">
      <c r="A132" s="137"/>
      <c r="B132" s="138" t="s">
        <v>320</v>
      </c>
      <c r="C132" s="138">
        <v>2240</v>
      </c>
      <c r="D132" s="139" t="s">
        <v>726</v>
      </c>
      <c r="E132" s="153" t="s">
        <v>727</v>
      </c>
      <c r="F132" s="140" t="s">
        <v>728</v>
      </c>
      <c r="G132" s="141" t="s">
        <v>290</v>
      </c>
      <c r="H132" s="142">
        <v>2.47E-2</v>
      </c>
      <c r="I132" s="142">
        <v>1.2E-2</v>
      </c>
      <c r="J132" s="143" t="s">
        <v>729</v>
      </c>
      <c r="K132" s="143" t="s">
        <v>269</v>
      </c>
      <c r="L132" s="144">
        <v>128</v>
      </c>
      <c r="M132" s="145" t="s">
        <v>90</v>
      </c>
      <c r="N132" s="146" t="s">
        <v>257</v>
      </c>
      <c r="O132" s="147">
        <f t="shared" si="2"/>
        <v>0.04</v>
      </c>
      <c r="P132" s="157" t="s">
        <v>335</v>
      </c>
      <c r="Q132" s="149">
        <v>35.08</v>
      </c>
      <c r="R132" s="150">
        <v>48.51</v>
      </c>
      <c r="S132" s="144">
        <v>30049079</v>
      </c>
      <c r="T132" s="152">
        <v>1</v>
      </c>
      <c r="U132" s="144" t="s">
        <v>336</v>
      </c>
      <c r="V132" s="130">
        <v>36.369999999999997</v>
      </c>
      <c r="W132" s="130">
        <v>50.132257081853275</v>
      </c>
      <c r="X132" s="130">
        <v>47.817752968581196</v>
      </c>
      <c r="Y132" s="130">
        <v>65.911792271032866</v>
      </c>
      <c r="Z132" s="131">
        <v>47.233766233766232</v>
      </c>
      <c r="AA132" s="131">
        <v>65.300713032671794</v>
      </c>
      <c r="AB132" s="130">
        <v>47.509268938703435</v>
      </c>
      <c r="AC132" s="130">
        <v>65.486579164310896</v>
      </c>
      <c r="AD132" s="131">
        <v>46.92903225806451</v>
      </c>
      <c r="AE132" s="131">
        <v>64.881665508156743</v>
      </c>
      <c r="AF132" s="130">
        <v>47.204713714866571</v>
      </c>
      <c r="AG132" s="130">
        <v>65.066781507533022</v>
      </c>
      <c r="AH132" s="131">
        <v>46.628205128205124</v>
      </c>
      <c r="AI132" s="131">
        <v>64.455534960354228</v>
      </c>
      <c r="AJ132" s="130">
        <v>46.607171418313257</v>
      </c>
      <c r="AK132" s="130">
        <v>64.243131685479369</v>
      </c>
      <c r="AL132" s="131">
        <v>46.037974683544299</v>
      </c>
      <c r="AM132" s="131">
        <v>63.64403497749533</v>
      </c>
      <c r="AN132" s="130">
        <v>46.314038834261964</v>
      </c>
      <c r="AO132" s="130">
        <v>63.839078947983424</v>
      </c>
      <c r="AP132" s="131">
        <v>45.74842767295597</v>
      </c>
      <c r="AQ132" s="131">
        <v>63.241208014061669</v>
      </c>
      <c r="AR132" s="130">
        <v>46.024580411415585</v>
      </c>
      <c r="AS132" s="130">
        <v>63.440090659046319</v>
      </c>
      <c r="AT132" s="131">
        <v>45.462499999999991</v>
      </c>
      <c r="AU132" s="131">
        <v>62.843384372425156</v>
      </c>
      <c r="AV132" s="130">
        <v>45.738723394106685</v>
      </c>
      <c r="AW132" s="130">
        <v>63.046066532557958</v>
      </c>
      <c r="AX132" s="131">
        <v>45.180124223602483</v>
      </c>
      <c r="AY132" s="131">
        <v>62.45818223008655</v>
      </c>
      <c r="AZ132" s="130">
        <v>45.456395026667849</v>
      </c>
      <c r="BA132" s="130">
        <v>62.656906282408286</v>
      </c>
      <c r="BB132" s="131">
        <v>44.901234567901227</v>
      </c>
      <c r="BC132" s="131">
        <v>62.070088163803391</v>
      </c>
      <c r="BD132" s="130">
        <v>44.902033218730686</v>
      </c>
      <c r="BE132" s="130">
        <v>62.068970468459362</v>
      </c>
      <c r="BF132" s="131">
        <v>44.353658536585357</v>
      </c>
      <c r="BG132" s="131">
        <v>61.311301987276444</v>
      </c>
      <c r="BH132" s="130">
        <v>44.361058453599526</v>
      </c>
      <c r="BI132" s="130">
        <v>61.321170328596189</v>
      </c>
      <c r="BJ132" s="131">
        <v>43.819277108433731</v>
      </c>
      <c r="BK132" s="131">
        <v>60.572972230803551</v>
      </c>
      <c r="BL132" s="130">
        <v>41.84054748919619</v>
      </c>
      <c r="BM132" s="130">
        <v>57.837018066428286</v>
      </c>
      <c r="BN132" s="131">
        <v>41.329545454545453</v>
      </c>
      <c r="BO132" s="131">
        <v>57.137160120845913</v>
      </c>
    </row>
    <row r="133" spans="1:67" x14ac:dyDescent="0.3">
      <c r="A133" s="137"/>
      <c r="B133" s="138" t="s">
        <v>320</v>
      </c>
      <c r="C133" s="155">
        <v>2241</v>
      </c>
      <c r="D133" s="139" t="s">
        <v>730</v>
      </c>
      <c r="E133" s="153" t="s">
        <v>731</v>
      </c>
      <c r="F133" s="140" t="s">
        <v>732</v>
      </c>
      <c r="G133" s="141" t="s">
        <v>290</v>
      </c>
      <c r="H133" s="142">
        <v>2.47E-2</v>
      </c>
      <c r="I133" s="142">
        <v>1.2E-2</v>
      </c>
      <c r="J133" s="143" t="s">
        <v>729</v>
      </c>
      <c r="K133" s="143" t="s">
        <v>281</v>
      </c>
      <c r="L133" s="144">
        <v>64</v>
      </c>
      <c r="M133" s="145" t="s">
        <v>90</v>
      </c>
      <c r="N133" s="146" t="s">
        <v>257</v>
      </c>
      <c r="O133" s="147">
        <f t="shared" si="2"/>
        <v>0.04</v>
      </c>
      <c r="P133" s="157" t="s">
        <v>335</v>
      </c>
      <c r="Q133" s="149">
        <v>66.510000000000005</v>
      </c>
      <c r="R133" s="150">
        <v>91.94</v>
      </c>
      <c r="S133" s="144">
        <v>30049079</v>
      </c>
      <c r="T133" s="152">
        <v>1</v>
      </c>
      <c r="U133" s="144" t="s">
        <v>336</v>
      </c>
      <c r="V133" s="130">
        <v>68.97</v>
      </c>
      <c r="W133" s="130">
        <v>95.067961807407769</v>
      </c>
      <c r="X133" s="130">
        <v>90.660169610613906</v>
      </c>
      <c r="Y133" s="130">
        <v>124.96560159482316</v>
      </c>
      <c r="Z133" s="131">
        <v>89.571428571428569</v>
      </c>
      <c r="AA133" s="131">
        <v>123.83255919338393</v>
      </c>
      <c r="AB133" s="130">
        <v>90.075298663431184</v>
      </c>
      <c r="AC133" s="130">
        <v>124.15941790816187</v>
      </c>
      <c r="AD133" s="131">
        <v>88.993548387096766</v>
      </c>
      <c r="AE133" s="131">
        <v>123.03790129495658</v>
      </c>
      <c r="AF133" s="130">
        <v>89.497876544349381</v>
      </c>
      <c r="AG133" s="130">
        <v>123.3635016552458</v>
      </c>
      <c r="AH133" s="131">
        <v>88.42307692307692</v>
      </c>
      <c r="AI133" s="131">
        <v>122.22981155390792</v>
      </c>
      <c r="AJ133" s="130">
        <v>88.364964966705102</v>
      </c>
      <c r="AK133" s="130">
        <v>121.80190103766343</v>
      </c>
      <c r="AL133" s="131">
        <v>87.303797468354432</v>
      </c>
      <c r="AM133" s="131">
        <v>120.69092912834351</v>
      </c>
      <c r="AN133" s="130">
        <v>87.809199625620408</v>
      </c>
      <c r="AO133" s="130">
        <v>121.03583639767328</v>
      </c>
      <c r="AP133" s="131">
        <v>86.754716981132063</v>
      </c>
      <c r="AQ133" s="131">
        <v>119.92703097964898</v>
      </c>
      <c r="AR133" s="130">
        <v>87.260400318222651</v>
      </c>
      <c r="AS133" s="130">
        <v>120.27937370961148</v>
      </c>
      <c r="AT133" s="131">
        <v>86.212499999999991</v>
      </c>
      <c r="AU133" s="131">
        <v>119.17262084592146</v>
      </c>
      <c r="AV133" s="130">
        <v>86.718429103250742</v>
      </c>
      <c r="AW133" s="130">
        <v>119.53232283581615</v>
      </c>
      <c r="AX133" s="131">
        <v>85.677018633540385</v>
      </c>
      <c r="AY133" s="131">
        <v>118.44214540580342</v>
      </c>
      <c r="AZ133" s="130">
        <v>86.183148039443537</v>
      </c>
      <c r="BA133" s="130">
        <v>118.79449363862531</v>
      </c>
      <c r="BB133" s="131">
        <v>85.148148148148138</v>
      </c>
      <c r="BC133" s="131">
        <v>117.70618588555183</v>
      </c>
      <c r="BD133" s="130">
        <v>85.132104600278737</v>
      </c>
      <c r="BE133" s="130">
        <v>117.67979549193934</v>
      </c>
      <c r="BF133" s="131">
        <v>84.109756097560961</v>
      </c>
      <c r="BG133" s="131">
        <v>116.26726692500569</v>
      </c>
      <c r="BH133" s="130">
        <v>84.106442353161484</v>
      </c>
      <c r="BI133" s="130">
        <v>116.26200223930823</v>
      </c>
      <c r="BJ133" s="131">
        <v>83.096385542168676</v>
      </c>
      <c r="BK133" s="131">
        <v>114.86714035629699</v>
      </c>
      <c r="BL133" s="130">
        <v>79.32767427327363</v>
      </c>
      <c r="BM133" s="130">
        <v>109.65621640815695</v>
      </c>
      <c r="BN133" s="131">
        <v>78.375</v>
      </c>
      <c r="BO133" s="131">
        <v>108.35166163141993</v>
      </c>
    </row>
    <row r="134" spans="1:67" x14ac:dyDescent="0.3">
      <c r="A134" s="137"/>
      <c r="B134" s="138" t="s">
        <v>320</v>
      </c>
      <c r="C134" s="138">
        <v>1855</v>
      </c>
      <c r="D134" s="139" t="s">
        <v>207</v>
      </c>
      <c r="E134" s="153" t="s">
        <v>733</v>
      </c>
      <c r="F134" s="153" t="s">
        <v>734</v>
      </c>
      <c r="G134" s="141" t="s">
        <v>254</v>
      </c>
      <c r="H134" s="142">
        <v>3.8100000000000002E-2</v>
      </c>
      <c r="I134" s="142">
        <v>1.2E-2</v>
      </c>
      <c r="J134" s="143" t="s">
        <v>735</v>
      </c>
      <c r="K134" s="143" t="s">
        <v>548</v>
      </c>
      <c r="L134" s="144">
        <v>80</v>
      </c>
      <c r="M134" s="145" t="s">
        <v>95</v>
      </c>
      <c r="N134" s="146" t="s">
        <v>257</v>
      </c>
      <c r="O134" s="147">
        <f t="shared" si="2"/>
        <v>0.04</v>
      </c>
      <c r="P134" s="157" t="s">
        <v>335</v>
      </c>
      <c r="Q134" s="149">
        <v>74.709999999999994</v>
      </c>
      <c r="R134" s="150">
        <v>103.28</v>
      </c>
      <c r="S134" s="144">
        <v>30049069</v>
      </c>
      <c r="T134" s="152">
        <v>1</v>
      </c>
      <c r="U134" s="144" t="s">
        <v>401</v>
      </c>
      <c r="V134" s="130">
        <v>78.48</v>
      </c>
      <c r="W134" s="130">
        <v>108.17650634544529</v>
      </c>
      <c r="X134" s="130">
        <v>103.1693681193637</v>
      </c>
      <c r="Y134" s="130">
        <v>142.2082289120786</v>
      </c>
      <c r="Z134" s="131">
        <v>101.92207792207792</v>
      </c>
      <c r="AA134" s="131">
        <v>140.90734008259781</v>
      </c>
      <c r="AB134" s="130">
        <v>102.50379727042993</v>
      </c>
      <c r="AC134" s="130">
        <v>141.29080881570974</v>
      </c>
      <c r="AD134" s="131">
        <v>101.26451612903226</v>
      </c>
      <c r="AE134" s="131">
        <v>140.00310995546172</v>
      </c>
      <c r="AF134" s="130">
        <v>101.84670303136465</v>
      </c>
      <c r="AG134" s="130">
        <v>140.38507284320974</v>
      </c>
      <c r="AH134" s="131">
        <v>100.61538461538461</v>
      </c>
      <c r="AI134" s="131">
        <v>139.08359592215012</v>
      </c>
      <c r="AJ134" s="130">
        <v>100.55747346006915</v>
      </c>
      <c r="AK134" s="130">
        <v>138.60800415182359</v>
      </c>
      <c r="AL134" s="131">
        <v>99.341772151898738</v>
      </c>
      <c r="AM134" s="131">
        <v>137.33252309688848</v>
      </c>
      <c r="AN134" s="130">
        <v>99.925024179325263</v>
      </c>
      <c r="AO134" s="130">
        <v>137.73623868760899</v>
      </c>
      <c r="AP134" s="131">
        <v>98.716981132075475</v>
      </c>
      <c r="AQ134" s="131">
        <v>136.46329405948751</v>
      </c>
      <c r="AR134" s="130">
        <v>99.300502098550979</v>
      </c>
      <c r="AS134" s="130">
        <v>136.87540004293837</v>
      </c>
      <c r="AT134" s="131">
        <v>98.1</v>
      </c>
      <c r="AU134" s="131">
        <v>135.60486130184017</v>
      </c>
      <c r="AV134" s="130">
        <v>98.683750243489484</v>
      </c>
      <c r="AW134" s="130">
        <v>136.02527184514753</v>
      </c>
      <c r="AX134" s="131">
        <v>97.490683229813683</v>
      </c>
      <c r="AY134" s="131">
        <v>134.7736634978607</v>
      </c>
      <c r="AZ134" s="130">
        <v>98.07461163988394</v>
      </c>
      <c r="BA134" s="130">
        <v>135.18563772157222</v>
      </c>
      <c r="BB134" s="131">
        <v>96.888888888888886</v>
      </c>
      <c r="BC134" s="131">
        <v>133.93622543566926</v>
      </c>
      <c r="BD134" s="130">
        <v>96.878546290013475</v>
      </c>
      <c r="BE134" s="130">
        <v>133.9171346520175</v>
      </c>
      <c r="BF134" s="131">
        <v>95.707317073170728</v>
      </c>
      <c r="BG134" s="131">
        <v>132.29889964150277</v>
      </c>
      <c r="BH134" s="130">
        <v>95.711364203398617</v>
      </c>
      <c r="BI134" s="130">
        <v>132.30371572035111</v>
      </c>
      <c r="BJ134" s="131">
        <v>94.55421686746989</v>
      </c>
      <c r="BK134" s="131">
        <v>130.70571516836577</v>
      </c>
      <c r="BL134" s="130">
        <v>90.273226537116386</v>
      </c>
      <c r="BM134" s="130">
        <v>124.7864702413405</v>
      </c>
      <c r="BN134" s="131">
        <v>89.181818181818187</v>
      </c>
      <c r="BO134" s="131">
        <v>123.2918429003021</v>
      </c>
    </row>
    <row r="135" spans="1:67" x14ac:dyDescent="0.3">
      <c r="A135" s="137"/>
      <c r="B135" s="138" t="s">
        <v>320</v>
      </c>
      <c r="C135" s="138">
        <v>1858</v>
      </c>
      <c r="D135" s="139" t="s">
        <v>208</v>
      </c>
      <c r="E135" s="153" t="s">
        <v>736</v>
      </c>
      <c r="F135" s="153" t="s">
        <v>737</v>
      </c>
      <c r="G135" s="141" t="s">
        <v>254</v>
      </c>
      <c r="H135" s="142">
        <v>3.8100000000000002E-2</v>
      </c>
      <c r="I135" s="142">
        <v>1.2E-2</v>
      </c>
      <c r="J135" s="143" t="s">
        <v>738</v>
      </c>
      <c r="K135" s="143" t="s">
        <v>548</v>
      </c>
      <c r="L135" s="144">
        <v>80</v>
      </c>
      <c r="M135" s="145" t="s">
        <v>95</v>
      </c>
      <c r="N135" s="146" t="s">
        <v>257</v>
      </c>
      <c r="O135" s="147">
        <f t="shared" si="2"/>
        <v>0.04</v>
      </c>
      <c r="P135" s="157" t="s">
        <v>335</v>
      </c>
      <c r="Q135" s="149">
        <v>74.709999999999994</v>
      </c>
      <c r="R135" s="150">
        <v>103.28</v>
      </c>
      <c r="S135" s="144">
        <v>30049069</v>
      </c>
      <c r="T135" s="152">
        <v>1</v>
      </c>
      <c r="U135" s="144" t="s">
        <v>401</v>
      </c>
      <c r="V135" s="130">
        <v>78.48</v>
      </c>
      <c r="W135" s="130">
        <v>108.17650634544529</v>
      </c>
      <c r="X135" s="130">
        <v>103.1693681193637</v>
      </c>
      <c r="Y135" s="130">
        <v>142.2082289120786</v>
      </c>
      <c r="Z135" s="131">
        <v>101.92207792207792</v>
      </c>
      <c r="AA135" s="131">
        <v>140.90734008259781</v>
      </c>
      <c r="AB135" s="130">
        <v>102.50379727042993</v>
      </c>
      <c r="AC135" s="130">
        <v>141.29080881570974</v>
      </c>
      <c r="AD135" s="131">
        <v>101.26451612903226</v>
      </c>
      <c r="AE135" s="131">
        <v>140.00310995546172</v>
      </c>
      <c r="AF135" s="130">
        <v>101.84670303136465</v>
      </c>
      <c r="AG135" s="130">
        <v>140.38507284320974</v>
      </c>
      <c r="AH135" s="131">
        <v>100.61538461538461</v>
      </c>
      <c r="AI135" s="131">
        <v>139.08359592215012</v>
      </c>
      <c r="AJ135" s="130">
        <v>100.55747346006915</v>
      </c>
      <c r="AK135" s="130">
        <v>138.60800415182359</v>
      </c>
      <c r="AL135" s="131">
        <v>99.341772151898738</v>
      </c>
      <c r="AM135" s="131">
        <v>137.33252309688848</v>
      </c>
      <c r="AN135" s="130">
        <v>99.925024179325263</v>
      </c>
      <c r="AO135" s="130">
        <v>137.73623868760899</v>
      </c>
      <c r="AP135" s="131">
        <v>98.716981132075475</v>
      </c>
      <c r="AQ135" s="131">
        <v>136.46329405948751</v>
      </c>
      <c r="AR135" s="130">
        <v>99.300502098550979</v>
      </c>
      <c r="AS135" s="130">
        <v>136.87540004293837</v>
      </c>
      <c r="AT135" s="131">
        <v>98.1</v>
      </c>
      <c r="AU135" s="131">
        <v>135.60486130184017</v>
      </c>
      <c r="AV135" s="130">
        <v>98.683750243489484</v>
      </c>
      <c r="AW135" s="130">
        <v>136.02527184514753</v>
      </c>
      <c r="AX135" s="131">
        <v>97.490683229813683</v>
      </c>
      <c r="AY135" s="131">
        <v>134.7736634978607</v>
      </c>
      <c r="AZ135" s="130">
        <v>98.07461163988394</v>
      </c>
      <c r="BA135" s="130">
        <v>135.18563772157222</v>
      </c>
      <c r="BB135" s="131">
        <v>96.888888888888886</v>
      </c>
      <c r="BC135" s="131">
        <v>133.93622543566926</v>
      </c>
      <c r="BD135" s="130">
        <v>96.878546290013475</v>
      </c>
      <c r="BE135" s="130">
        <v>133.9171346520175</v>
      </c>
      <c r="BF135" s="131">
        <v>95.707317073170728</v>
      </c>
      <c r="BG135" s="131">
        <v>132.29889964150277</v>
      </c>
      <c r="BH135" s="130">
        <v>95.711364203398617</v>
      </c>
      <c r="BI135" s="130">
        <v>132.30371572035111</v>
      </c>
      <c r="BJ135" s="131">
        <v>94.55421686746989</v>
      </c>
      <c r="BK135" s="131">
        <v>130.70571516836577</v>
      </c>
      <c r="BL135" s="130">
        <v>90.273226537116386</v>
      </c>
      <c r="BM135" s="130">
        <v>124.7864702413405</v>
      </c>
      <c r="BN135" s="131">
        <v>89.181818181818187</v>
      </c>
      <c r="BO135" s="131">
        <v>123.2918429003021</v>
      </c>
    </row>
    <row r="136" spans="1:67" x14ac:dyDescent="0.3">
      <c r="A136" s="137"/>
      <c r="B136" s="138" t="s">
        <v>320</v>
      </c>
      <c r="C136" s="138">
        <v>1933</v>
      </c>
      <c r="D136" s="139" t="s">
        <v>739</v>
      </c>
      <c r="E136" s="153" t="s">
        <v>740</v>
      </c>
      <c r="F136" s="140" t="s">
        <v>741</v>
      </c>
      <c r="G136" s="141" t="s">
        <v>290</v>
      </c>
      <c r="H136" s="142">
        <v>2.47E-2</v>
      </c>
      <c r="I136" s="142">
        <v>1.2E-2</v>
      </c>
      <c r="J136" s="143" t="s">
        <v>742</v>
      </c>
      <c r="K136" s="143" t="s">
        <v>743</v>
      </c>
      <c r="L136" s="144">
        <v>160</v>
      </c>
      <c r="M136" s="145" t="s">
        <v>98</v>
      </c>
      <c r="N136" s="146" t="s">
        <v>257</v>
      </c>
      <c r="O136" s="147">
        <f t="shared" si="2"/>
        <v>0.04</v>
      </c>
      <c r="P136" s="157" t="s">
        <v>335</v>
      </c>
      <c r="Q136" s="149">
        <v>111.35</v>
      </c>
      <c r="R136" s="150">
        <v>153.93</v>
      </c>
      <c r="S136" s="144">
        <v>30045090</v>
      </c>
      <c r="T136" s="152">
        <v>1</v>
      </c>
      <c r="U136" s="144" t="s">
        <v>336</v>
      </c>
      <c r="V136" s="130">
        <v>115.46</v>
      </c>
      <c r="W136" s="130">
        <v>159.14958489608961</v>
      </c>
      <c r="X136" s="130">
        <v>151.78183560580152</v>
      </c>
      <c r="Y136" s="130">
        <v>209.21545237683895</v>
      </c>
      <c r="Z136" s="131">
        <v>149.94805194805193</v>
      </c>
      <c r="AA136" s="131">
        <v>207.3032809115283</v>
      </c>
      <c r="AB136" s="130">
        <v>150.80265382909431</v>
      </c>
      <c r="AC136" s="130">
        <v>207.86575227896293</v>
      </c>
      <c r="AD136" s="131">
        <v>148.98064516129031</v>
      </c>
      <c r="AE136" s="131">
        <v>205.97297496760459</v>
      </c>
      <c r="AF136" s="130">
        <v>149.83594276369422</v>
      </c>
      <c r="AG136" s="130">
        <v>206.53324175780511</v>
      </c>
      <c r="AH136" s="131">
        <v>148.02564102564102</v>
      </c>
      <c r="AI136" s="131">
        <v>204.6201832972917</v>
      </c>
      <c r="AJ136" s="130">
        <v>147.93923994952056</v>
      </c>
      <c r="AK136" s="130">
        <v>203.91883446915983</v>
      </c>
      <c r="AL136" s="131">
        <v>146.15189873417719</v>
      </c>
      <c r="AM136" s="131">
        <v>202.04399995880152</v>
      </c>
      <c r="AN136" s="130">
        <v>147.00878632255046</v>
      </c>
      <c r="AO136" s="130">
        <v>202.63630105068287</v>
      </c>
      <c r="AP136" s="131">
        <v>145.23270440251571</v>
      </c>
      <c r="AQ136" s="131">
        <v>200.76518771799726</v>
      </c>
      <c r="AR136" s="130">
        <v>146.08999512004348</v>
      </c>
      <c r="AS136" s="130">
        <v>201.36984306969234</v>
      </c>
      <c r="AT136" s="131">
        <v>144.32499999999999</v>
      </c>
      <c r="AU136" s="131">
        <v>199.50225899478167</v>
      </c>
      <c r="AV136" s="130">
        <v>145.18263540290138</v>
      </c>
      <c r="AW136" s="130">
        <v>200.11914220069357</v>
      </c>
      <c r="AX136" s="131">
        <v>143.42857142857144</v>
      </c>
      <c r="AY136" s="131">
        <v>198.27939841313705</v>
      </c>
      <c r="AZ136" s="130">
        <v>144.28647623202582</v>
      </c>
      <c r="BA136" s="130">
        <v>198.88388011819168</v>
      </c>
      <c r="BB136" s="131">
        <v>142.54320987654319</v>
      </c>
      <c r="BC136" s="131">
        <v>197.04735714579982</v>
      </c>
      <c r="BD136" s="130">
        <v>142.52683577268135</v>
      </c>
      <c r="BE136" s="130">
        <v>197.01766994478191</v>
      </c>
      <c r="BF136" s="131">
        <v>140.80487804878047</v>
      </c>
      <c r="BG136" s="131">
        <v>194.63851876411709</v>
      </c>
      <c r="BH136" s="130">
        <v>140.80968810742041</v>
      </c>
      <c r="BI136" s="130">
        <v>194.6440226935344</v>
      </c>
      <c r="BJ136" s="131">
        <v>139.10843373493975</v>
      </c>
      <c r="BK136" s="131">
        <v>192.29462121992242</v>
      </c>
      <c r="BL136" s="130">
        <v>132.80914945615723</v>
      </c>
      <c r="BM136" s="130">
        <v>183.58471954665876</v>
      </c>
      <c r="BN136" s="131">
        <v>131.20454545454544</v>
      </c>
      <c r="BO136" s="131">
        <v>181.3873111782477</v>
      </c>
    </row>
    <row r="137" spans="1:67" x14ac:dyDescent="0.3">
      <c r="A137" s="137"/>
      <c r="B137" s="138" t="s">
        <v>320</v>
      </c>
      <c r="C137" s="138">
        <v>1178</v>
      </c>
      <c r="D137" s="139" t="s">
        <v>744</v>
      </c>
      <c r="E137" s="153" t="s">
        <v>745</v>
      </c>
      <c r="F137" s="140" t="s">
        <v>746</v>
      </c>
      <c r="G137" s="141" t="s">
        <v>254</v>
      </c>
      <c r="H137" s="142">
        <v>3.8100000000000002E-2</v>
      </c>
      <c r="I137" s="142">
        <v>1.2E-2</v>
      </c>
      <c r="J137" s="143" t="s">
        <v>747</v>
      </c>
      <c r="K137" s="143" t="s">
        <v>269</v>
      </c>
      <c r="L137" s="144">
        <v>192</v>
      </c>
      <c r="M137" s="145" t="s">
        <v>100</v>
      </c>
      <c r="N137" s="146" t="s">
        <v>257</v>
      </c>
      <c r="O137" s="154">
        <f t="shared" si="2"/>
        <v>0.12</v>
      </c>
      <c r="P137" s="157" t="s">
        <v>335</v>
      </c>
      <c r="Q137" s="149">
        <v>48.42</v>
      </c>
      <c r="R137" s="150">
        <v>66.94</v>
      </c>
      <c r="S137" s="144">
        <v>30049069</v>
      </c>
      <c r="T137" s="152">
        <v>6</v>
      </c>
      <c r="U137" s="144" t="s">
        <v>336</v>
      </c>
      <c r="V137" s="130">
        <v>50.86</v>
      </c>
      <c r="W137" s="130">
        <v>70.105212955266921</v>
      </c>
      <c r="X137" s="130">
        <v>66.864687516257405</v>
      </c>
      <c r="Y137" s="130">
        <v>92.166007815859274</v>
      </c>
      <c r="Z137" s="131">
        <v>66.051948051948045</v>
      </c>
      <c r="AA137" s="131">
        <v>91.316861832325742</v>
      </c>
      <c r="AB137" s="130">
        <v>66.433327049045886</v>
      </c>
      <c r="AC137" s="130">
        <v>91.571422337795042</v>
      </c>
      <c r="AD137" s="131">
        <v>65.625806451612902</v>
      </c>
      <c r="AE137" s="131">
        <v>90.730863561860119</v>
      </c>
      <c r="AF137" s="130">
        <v>66.007460323633751</v>
      </c>
      <c r="AG137" s="130">
        <v>90.984409410630661</v>
      </c>
      <c r="AH137" s="131">
        <v>65.205128205128204</v>
      </c>
      <c r="AI137" s="131">
        <v>90.134960354237464</v>
      </c>
      <c r="AJ137" s="130">
        <v>65.171902890329918</v>
      </c>
      <c r="AK137" s="130">
        <v>89.832680511729336</v>
      </c>
      <c r="AL137" s="131">
        <v>64.379746835443029</v>
      </c>
      <c r="AM137" s="131">
        <v>89.00015449423735</v>
      </c>
      <c r="AN137" s="130">
        <v>64.762008710519737</v>
      </c>
      <c r="AO137" s="130">
        <v>89.26768407514426</v>
      </c>
      <c r="AP137" s="131">
        <v>63.974842767295591</v>
      </c>
      <c r="AQ137" s="131">
        <v>88.436839142017504</v>
      </c>
      <c r="AR137" s="130">
        <v>64.357252196651572</v>
      </c>
      <c r="AS137" s="130">
        <v>88.709769375974787</v>
      </c>
      <c r="AT137" s="131">
        <v>63.574999999999996</v>
      </c>
      <c r="AU137" s="131">
        <v>87.880520461411706</v>
      </c>
      <c r="AV137" s="130">
        <v>63.957531612766182</v>
      </c>
      <c r="AW137" s="130">
        <v>88.158796181796873</v>
      </c>
      <c r="AX137" s="131">
        <v>63.18012422360249</v>
      </c>
      <c r="AY137" s="131">
        <v>87.341851752053955</v>
      </c>
      <c r="AZ137" s="130">
        <v>63.562745222904312</v>
      </c>
      <c r="BA137" s="130">
        <v>87.614624260186432</v>
      </c>
      <c r="BB137" s="131">
        <v>62.79012345679012</v>
      </c>
      <c r="BC137" s="131">
        <v>86.799138960985459</v>
      </c>
      <c r="BD137" s="130">
        <v>62.787568081414172</v>
      </c>
      <c r="BE137" s="130">
        <v>86.792499797225105</v>
      </c>
      <c r="BF137" s="131">
        <v>62.024390243902431</v>
      </c>
      <c r="BG137" s="131">
        <v>85.738048366040147</v>
      </c>
      <c r="BH137" s="130">
        <v>62.031110356425664</v>
      </c>
      <c r="BI137" s="130">
        <v>85.746833291117682</v>
      </c>
      <c r="BJ137" s="131">
        <v>61.277108433734945</v>
      </c>
      <c r="BK137" s="131">
        <v>84.70556413688945</v>
      </c>
      <c r="BL137" s="130">
        <v>58.506620652217585</v>
      </c>
      <c r="BM137" s="130">
        <v>80.874861318239951</v>
      </c>
      <c r="BN137" s="131">
        <v>57.795454545454547</v>
      </c>
      <c r="BO137" s="131">
        <v>79.90090634441087</v>
      </c>
    </row>
    <row r="138" spans="1:67" x14ac:dyDescent="0.3">
      <c r="A138" s="137"/>
      <c r="B138" s="138" t="s">
        <v>320</v>
      </c>
      <c r="C138" s="138">
        <v>1176</v>
      </c>
      <c r="D138" s="139" t="s">
        <v>748</v>
      </c>
      <c r="E138" s="153" t="s">
        <v>749</v>
      </c>
      <c r="F138" s="140" t="s">
        <v>750</v>
      </c>
      <c r="G138" s="141" t="s">
        <v>254</v>
      </c>
      <c r="H138" s="142">
        <v>3.8100000000000002E-2</v>
      </c>
      <c r="I138" s="142">
        <v>1.2E-2</v>
      </c>
      <c r="J138" s="143" t="s">
        <v>751</v>
      </c>
      <c r="K138" s="143" t="s">
        <v>269</v>
      </c>
      <c r="L138" s="144">
        <v>96</v>
      </c>
      <c r="M138" s="145" t="s">
        <v>100</v>
      </c>
      <c r="N138" s="146" t="s">
        <v>257</v>
      </c>
      <c r="O138" s="154">
        <f t="shared" si="2"/>
        <v>0.12</v>
      </c>
      <c r="P138" s="157" t="s">
        <v>335</v>
      </c>
      <c r="Q138" s="149">
        <v>21.95</v>
      </c>
      <c r="R138" s="150">
        <v>30.35</v>
      </c>
      <c r="S138" s="144">
        <v>30049069</v>
      </c>
      <c r="T138" s="152">
        <v>6</v>
      </c>
      <c r="U138" s="144" t="s">
        <v>336</v>
      </c>
      <c r="V138" s="130">
        <v>23.05</v>
      </c>
      <c r="W138" s="130">
        <v>31.772024353497887</v>
      </c>
      <c r="X138" s="130">
        <v>30.311439301566502</v>
      </c>
      <c r="Y138" s="130">
        <v>41.78116215526871</v>
      </c>
      <c r="Z138" s="131">
        <v>29.935064935064936</v>
      </c>
      <c r="AA138" s="131">
        <v>41.385247055350149</v>
      </c>
      <c r="AB138" s="130">
        <v>30.115892786587303</v>
      </c>
      <c r="AC138" s="130">
        <v>41.511621650446116</v>
      </c>
      <c r="AD138" s="131">
        <v>29.741935483870968</v>
      </c>
      <c r="AE138" s="131">
        <v>41.119669781771059</v>
      </c>
      <c r="AF138" s="130">
        <v>29.922836722506421</v>
      </c>
      <c r="AG138" s="130">
        <v>41.245513972807586</v>
      </c>
      <c r="AH138" s="131">
        <v>29.551282051282051</v>
      </c>
      <c r="AI138" s="131">
        <v>40.849603542374624</v>
      </c>
      <c r="AJ138" s="130">
        <v>29.544057588656379</v>
      </c>
      <c r="AK138" s="130">
        <v>40.723406386461363</v>
      </c>
      <c r="AL138" s="131">
        <v>29.177215189873419</v>
      </c>
      <c r="AM138" s="131">
        <v>40.335303993161055</v>
      </c>
      <c r="AN138" s="130">
        <v>29.358242279965062</v>
      </c>
      <c r="AO138" s="130">
        <v>40.467279336006122</v>
      </c>
      <c r="AP138" s="131">
        <v>28.9937106918239</v>
      </c>
      <c r="AQ138" s="131">
        <v>40.080006728735817</v>
      </c>
      <c r="AR138" s="130">
        <v>29.174756004058281</v>
      </c>
      <c r="AS138" s="130">
        <v>40.214362614676716</v>
      </c>
      <c r="AT138" s="131">
        <v>28.8125</v>
      </c>
      <c r="AU138" s="131">
        <v>39.827880390002754</v>
      </c>
      <c r="AV138" s="130">
        <v>28.993552641474963</v>
      </c>
      <c r="AW138" s="130">
        <v>39.964592651599368</v>
      </c>
      <c r="AX138" s="131">
        <v>28.633540372670812</v>
      </c>
      <c r="AY138" s="131">
        <v>39.583753104302865</v>
      </c>
      <c r="AZ138" s="130">
        <v>28.814586072754018</v>
      </c>
      <c r="BA138" s="130">
        <v>39.717905875900286</v>
      </c>
      <c r="BB138" s="131">
        <v>28.456790123456788</v>
      </c>
      <c r="BC138" s="131">
        <v>39.337793021052192</v>
      </c>
      <c r="BD138" s="130">
        <v>28.463178839054962</v>
      </c>
      <c r="BE138" s="130">
        <v>39.34521624430176</v>
      </c>
      <c r="BF138" s="131">
        <v>28.109756097560975</v>
      </c>
      <c r="BG138" s="131">
        <v>38.856901589406718</v>
      </c>
      <c r="BH138" s="130">
        <v>28.120257586194619</v>
      </c>
      <c r="BI138" s="130">
        <v>38.871189399835465</v>
      </c>
      <c r="BJ138" s="131">
        <v>27.7710843373494</v>
      </c>
      <c r="BK138" s="131">
        <v>38.388974702227713</v>
      </c>
      <c r="BL138" s="130">
        <v>26.522518036269641</v>
      </c>
      <c r="BM138" s="130">
        <v>36.662602353064166</v>
      </c>
      <c r="BN138" s="131">
        <v>26.19318181818182</v>
      </c>
      <c r="BO138" s="131">
        <v>36.211480362537763</v>
      </c>
    </row>
    <row r="139" spans="1:67" x14ac:dyDescent="0.3">
      <c r="A139" s="137"/>
      <c r="B139" s="138" t="s">
        <v>320</v>
      </c>
      <c r="C139" s="138">
        <v>1177</v>
      </c>
      <c r="D139" s="139" t="s">
        <v>752</v>
      </c>
      <c r="E139" s="153" t="s">
        <v>753</v>
      </c>
      <c r="F139" s="140" t="s">
        <v>754</v>
      </c>
      <c r="G139" s="141" t="s">
        <v>254</v>
      </c>
      <c r="H139" s="142">
        <v>3.8100000000000002E-2</v>
      </c>
      <c r="I139" s="142">
        <v>1.2E-2</v>
      </c>
      <c r="J139" s="143" t="s">
        <v>755</v>
      </c>
      <c r="K139" s="143" t="s">
        <v>269</v>
      </c>
      <c r="L139" s="144">
        <v>96</v>
      </c>
      <c r="M139" s="145" t="s">
        <v>100</v>
      </c>
      <c r="N139" s="146" t="s">
        <v>257</v>
      </c>
      <c r="O139" s="154">
        <f t="shared" si="2"/>
        <v>0.12</v>
      </c>
      <c r="P139" s="157" t="s">
        <v>335</v>
      </c>
      <c r="Q139" s="149">
        <v>28.07</v>
      </c>
      <c r="R139" s="150">
        <v>38.81</v>
      </c>
      <c r="S139" s="144">
        <v>30049069</v>
      </c>
      <c r="T139" s="152">
        <v>6</v>
      </c>
      <c r="U139" s="144" t="s">
        <v>336</v>
      </c>
      <c r="V139" s="130">
        <v>29.48</v>
      </c>
      <c r="W139" s="130">
        <v>40.635109672065845</v>
      </c>
      <c r="X139" s="130">
        <v>38.762738095442899</v>
      </c>
      <c r="Y139" s="130">
        <v>53.430397343890327</v>
      </c>
      <c r="Z139" s="131">
        <v>38.285714285714285</v>
      </c>
      <c r="AA139" s="131">
        <v>52.930025301159318</v>
      </c>
      <c r="AB139" s="130">
        <v>38.512670183120981</v>
      </c>
      <c r="AC139" s="130">
        <v>53.085704771208313</v>
      </c>
      <c r="AD139" s="131">
        <v>38.038709677419355</v>
      </c>
      <c r="AE139" s="131">
        <v>52.590362913952745</v>
      </c>
      <c r="AF139" s="130">
        <v>38.265787097984287</v>
      </c>
      <c r="AG139" s="130">
        <v>52.745402151102901</v>
      </c>
      <c r="AH139" s="131">
        <v>37.794871794871796</v>
      </c>
      <c r="AI139" s="131">
        <v>52.244959324477392</v>
      </c>
      <c r="AJ139" s="130">
        <v>37.781398474422986</v>
      </c>
      <c r="AK139" s="130">
        <v>52.077722882367674</v>
      </c>
      <c r="AL139" s="131">
        <v>37.316455696202532</v>
      </c>
      <c r="AM139" s="131">
        <v>51.587191397760861</v>
      </c>
      <c r="AN139" s="130">
        <v>37.543774979435959</v>
      </c>
      <c r="AO139" s="130">
        <v>51.750183642901682</v>
      </c>
      <c r="AP139" s="131">
        <v>37.081761006289305</v>
      </c>
      <c r="AQ139" s="131">
        <v>51.260676718574047</v>
      </c>
      <c r="AR139" s="130">
        <v>37.309129887649931</v>
      </c>
      <c r="AS139" s="130">
        <v>51.426749822048997</v>
      </c>
      <c r="AT139" s="131">
        <v>36.85</v>
      </c>
      <c r="AU139" s="131">
        <v>50.938217522658618</v>
      </c>
      <c r="AV139" s="130">
        <v>37.077404220783698</v>
      </c>
      <c r="AW139" s="130">
        <v>51.107340124391534</v>
      </c>
      <c r="AX139" s="131">
        <v>36.621118012422365</v>
      </c>
      <c r="AY139" s="131">
        <v>50.625988785893647</v>
      </c>
      <c r="AZ139" s="130">
        <v>36.848539000556052</v>
      </c>
      <c r="BA139" s="130">
        <v>50.791873254511216</v>
      </c>
      <c r="BB139" s="131">
        <v>36.395061728395056</v>
      </c>
      <c r="BC139" s="131">
        <v>50.311415976599505</v>
      </c>
      <c r="BD139" s="130">
        <v>36.399153986891697</v>
      </c>
      <c r="BE139" s="130">
        <v>50.315271980754005</v>
      </c>
      <c r="BF139" s="131">
        <v>35.951219512195117</v>
      </c>
      <c r="BG139" s="131">
        <v>49.696375655345335</v>
      </c>
      <c r="BH139" s="130">
        <v>35.960620976969608</v>
      </c>
      <c r="BI139" s="130">
        <v>49.709079109493459</v>
      </c>
      <c r="BJ139" s="131">
        <v>35.518072289156628</v>
      </c>
      <c r="BK139" s="131">
        <v>49.097916452133319</v>
      </c>
      <c r="BL139" s="130">
        <v>33.917406891940267</v>
      </c>
      <c r="BM139" s="130">
        <v>46.884703783622385</v>
      </c>
      <c r="BN139" s="131">
        <v>33.5</v>
      </c>
      <c r="BO139" s="131">
        <v>46.312990936555885</v>
      </c>
    </row>
    <row r="140" spans="1:67" x14ac:dyDescent="0.3">
      <c r="A140" s="137"/>
      <c r="B140" s="138" t="s">
        <v>320</v>
      </c>
      <c r="C140" s="138">
        <v>2349</v>
      </c>
      <c r="D140" s="139" t="s">
        <v>756</v>
      </c>
      <c r="E140" s="153" t="s">
        <v>757</v>
      </c>
      <c r="F140" s="140" t="s">
        <v>758</v>
      </c>
      <c r="G140" s="141" t="s">
        <v>254</v>
      </c>
      <c r="H140" s="142">
        <v>3.8100000000000002E-2</v>
      </c>
      <c r="I140" s="142">
        <v>1.2E-2</v>
      </c>
      <c r="J140" s="143" t="s">
        <v>556</v>
      </c>
      <c r="K140" s="143" t="s">
        <v>548</v>
      </c>
      <c r="L140" s="144">
        <v>144</v>
      </c>
      <c r="M140" s="145" t="s">
        <v>108</v>
      </c>
      <c r="N140" s="146" t="s">
        <v>257</v>
      </c>
      <c r="O140" s="147">
        <f t="shared" si="2"/>
        <v>0.04</v>
      </c>
      <c r="P140" s="157" t="s">
        <v>335</v>
      </c>
      <c r="Q140" s="149">
        <v>26.71</v>
      </c>
      <c r="R140" s="150">
        <v>36.92</v>
      </c>
      <c r="S140" s="144">
        <v>30049069</v>
      </c>
      <c r="T140" s="152">
        <v>1</v>
      </c>
      <c r="U140" s="144" t="s">
        <v>401</v>
      </c>
      <c r="V140" s="130">
        <v>28.06</v>
      </c>
      <c r="W140" s="130">
        <v>38.677787564388311</v>
      </c>
      <c r="X140" s="130">
        <v>36.8846716968037</v>
      </c>
      <c r="Y140" s="130">
        <v>50.841678413085525</v>
      </c>
      <c r="Z140" s="131">
        <v>36.441558441558442</v>
      </c>
      <c r="AA140" s="131">
        <v>50.380478627901311</v>
      </c>
      <c r="AB140" s="130">
        <v>36.646719650557941</v>
      </c>
      <c r="AC140" s="130">
        <v>50.513686299927826</v>
      </c>
      <c r="AD140" s="131">
        <v>36.206451612903223</v>
      </c>
      <c r="AE140" s="131">
        <v>50.057177183362072</v>
      </c>
      <c r="AF140" s="130">
        <v>36.411798125655878</v>
      </c>
      <c r="AG140" s="130">
        <v>50.189871444815061</v>
      </c>
      <c r="AH140" s="131">
        <v>35.974358974358971</v>
      </c>
      <c r="AI140" s="131">
        <v>49.728411080218301</v>
      </c>
      <c r="AJ140" s="130">
        <v>35.950878277585964</v>
      </c>
      <c r="AK140" s="130">
        <v>49.554541438832942</v>
      </c>
      <c r="AL140" s="131">
        <v>35.518987341772146</v>
      </c>
      <c r="AM140" s="131">
        <v>49.102326683214706</v>
      </c>
      <c r="AN140" s="130">
        <v>35.724767712886866</v>
      </c>
      <c r="AO140" s="130">
        <v>49.242871574702662</v>
      </c>
      <c r="AP140" s="131">
        <v>35.295597484276726</v>
      </c>
      <c r="AQ140" s="131">
        <v>48.791539644612882</v>
      </c>
      <c r="AR140" s="130">
        <v>35.501491246851785</v>
      </c>
      <c r="AS140" s="130">
        <v>48.935108220410712</v>
      </c>
      <c r="AT140" s="131">
        <v>35.074999999999996</v>
      </c>
      <c r="AU140" s="131">
        <v>48.484612743751718</v>
      </c>
      <c r="AV140" s="130">
        <v>35.280992758715094</v>
      </c>
      <c r="AW140" s="130">
        <v>48.631174019326615</v>
      </c>
      <c r="AX140" s="131">
        <v>34.857142857142861</v>
      </c>
      <c r="AY140" s="131">
        <v>48.187423518730519</v>
      </c>
      <c r="AZ140" s="130">
        <v>35.063216127711158</v>
      </c>
      <c r="BA140" s="130">
        <v>48.330991614819901</v>
      </c>
      <c r="BB140" s="131">
        <v>34.641975308641975</v>
      </c>
      <c r="BC140" s="131">
        <v>47.888003131050965</v>
      </c>
      <c r="BD140" s="130">
        <v>34.635603954039091</v>
      </c>
      <c r="BE140" s="130">
        <v>47.877481817097951</v>
      </c>
      <c r="BF140" s="131">
        <v>34.219512195121951</v>
      </c>
      <c r="BG140" s="131">
        <v>47.302588225542408</v>
      </c>
      <c r="BH140" s="130">
        <v>34.218318001241833</v>
      </c>
      <c r="BI140" s="130">
        <v>47.300659174013902</v>
      </c>
      <c r="BJ140" s="131">
        <v>33.807228915662648</v>
      </c>
      <c r="BK140" s="131">
        <v>46.732955754642497</v>
      </c>
      <c r="BL140" s="130">
        <v>32.274098257346793</v>
      </c>
      <c r="BM140" s="130">
        <v>44.613125687942777</v>
      </c>
      <c r="BN140" s="131">
        <v>31.886363636363633</v>
      </c>
      <c r="BO140" s="131">
        <v>44.082175226586095</v>
      </c>
    </row>
    <row r="141" spans="1:67" x14ac:dyDescent="0.3">
      <c r="A141" s="137"/>
      <c r="B141" s="138" t="s">
        <v>320</v>
      </c>
      <c r="C141" s="155">
        <v>2295</v>
      </c>
      <c r="D141" s="139" t="s">
        <v>759</v>
      </c>
      <c r="E141" s="153" t="s">
        <v>760</v>
      </c>
      <c r="F141" s="140" t="s">
        <v>761</v>
      </c>
      <c r="G141" s="141" t="s">
        <v>267</v>
      </c>
      <c r="H141" s="142">
        <v>1.1299999999999999E-2</v>
      </c>
      <c r="I141" s="142">
        <v>1.2E-2</v>
      </c>
      <c r="J141" s="143" t="s">
        <v>762</v>
      </c>
      <c r="K141" s="143" t="s">
        <v>763</v>
      </c>
      <c r="L141" s="144">
        <v>192</v>
      </c>
      <c r="M141" s="145" t="s">
        <v>117</v>
      </c>
      <c r="N141" s="146" t="s">
        <v>257</v>
      </c>
      <c r="O141" s="147">
        <f t="shared" si="2"/>
        <v>0.04</v>
      </c>
      <c r="P141" s="157" t="s">
        <v>335</v>
      </c>
      <c r="Q141" s="149">
        <v>36.450000000000003</v>
      </c>
      <c r="R141" s="150">
        <v>50.4</v>
      </c>
      <c r="S141" s="144">
        <v>30049069</v>
      </c>
      <c r="T141" s="152">
        <v>1</v>
      </c>
      <c r="U141" s="144" t="s">
        <v>401</v>
      </c>
      <c r="V141" s="130">
        <v>37.299999999999997</v>
      </c>
      <c r="W141" s="130">
        <v>51.41416522279701</v>
      </c>
      <c r="X141" s="130">
        <v>49.03547460079951</v>
      </c>
      <c r="Y141" s="130">
        <v>67.59029471591883</v>
      </c>
      <c r="Z141" s="131">
        <v>48.441558441558435</v>
      </c>
      <c r="AA141" s="131">
        <v>66.970486558115411</v>
      </c>
      <c r="AB141" s="130">
        <v>48.719134750581908</v>
      </c>
      <c r="AC141" s="130">
        <v>67.154253179038335</v>
      </c>
      <c r="AD141" s="131">
        <v>48.129032258064512</v>
      </c>
      <c r="AE141" s="131">
        <v>66.540723768332327</v>
      </c>
      <c r="AF141" s="130">
        <v>48.406823756947269</v>
      </c>
      <c r="AG141" s="130">
        <v>66.723765001353954</v>
      </c>
      <c r="AH141" s="131">
        <v>47.820512820512818</v>
      </c>
      <c r="AI141" s="131">
        <v>66.103696838636594</v>
      </c>
      <c r="AJ141" s="130">
        <v>47.794064514061148</v>
      </c>
      <c r="AK141" s="130">
        <v>65.879140203618221</v>
      </c>
      <c r="AL141" s="131">
        <v>47.215189873417714</v>
      </c>
      <c r="AM141" s="131">
        <v>65.271446375050203</v>
      </c>
      <c r="AN141" s="130">
        <v>47.493467047899188</v>
      </c>
      <c r="AO141" s="130">
        <v>65.464797903596633</v>
      </c>
      <c r="AP141" s="131">
        <v>46.918238993710688</v>
      </c>
      <c r="AQ141" s="131">
        <v>64.858318914613704</v>
      </c>
      <c r="AR141" s="130">
        <v>47.196637308726849</v>
      </c>
      <c r="AS141" s="130">
        <v>65.05564902282326</v>
      </c>
      <c r="AT141" s="131">
        <v>46.624999999999993</v>
      </c>
      <c r="AU141" s="131">
        <v>64.450322713540231</v>
      </c>
      <c r="AV141" s="130">
        <v>46.90350068808889</v>
      </c>
      <c r="AW141" s="130">
        <v>64.651590721313013</v>
      </c>
      <c r="AX141" s="131">
        <v>46.335403726708073</v>
      </c>
      <c r="AY141" s="131">
        <v>64.055270750130006</v>
      </c>
      <c r="AZ141" s="130">
        <v>46.613982577530066</v>
      </c>
      <c r="BA141" s="130">
        <v>64.25252015908076</v>
      </c>
      <c r="BB141" s="131">
        <v>46.049382716049379</v>
      </c>
      <c r="BC141" s="131">
        <v>63.657252914761251</v>
      </c>
      <c r="BD141" s="130">
        <v>46.045503452828889</v>
      </c>
      <c r="BE141" s="130">
        <v>63.649612036427314</v>
      </c>
      <c r="BF141" s="131">
        <v>45.48780487804877</v>
      </c>
      <c r="BG141" s="131">
        <v>62.879064177217799</v>
      </c>
      <c r="BH141" s="130">
        <v>45.490752283891865</v>
      </c>
      <c r="BI141" s="130">
        <v>62.882768500537459</v>
      </c>
      <c r="BJ141" s="131">
        <v>44.939759036144579</v>
      </c>
      <c r="BK141" s="131">
        <v>62.12185494113205</v>
      </c>
      <c r="BL141" s="130">
        <v>42.906054264784927</v>
      </c>
      <c r="BM141" s="130">
        <v>59.30988920047691</v>
      </c>
      <c r="BN141" s="131">
        <v>42.386363636363633</v>
      </c>
      <c r="BO141" s="131">
        <v>58.598187311178236</v>
      </c>
    </row>
    <row r="142" spans="1:67" x14ac:dyDescent="0.3">
      <c r="A142" s="137"/>
      <c r="B142" s="138" t="s">
        <v>320</v>
      </c>
      <c r="C142" s="155">
        <v>2296</v>
      </c>
      <c r="D142" s="139" t="s">
        <v>764</v>
      </c>
      <c r="E142" s="153" t="s">
        <v>765</v>
      </c>
      <c r="F142" s="140" t="s">
        <v>766</v>
      </c>
      <c r="G142" s="141" t="s">
        <v>267</v>
      </c>
      <c r="H142" s="142">
        <v>1.1299999999999999E-2</v>
      </c>
      <c r="I142" s="142">
        <v>1.2E-2</v>
      </c>
      <c r="J142" s="143" t="s">
        <v>767</v>
      </c>
      <c r="K142" s="143" t="s">
        <v>763</v>
      </c>
      <c r="L142" s="144">
        <v>192</v>
      </c>
      <c r="M142" s="145" t="s">
        <v>117</v>
      </c>
      <c r="N142" s="146" t="s">
        <v>257</v>
      </c>
      <c r="O142" s="147">
        <f t="shared" si="2"/>
        <v>0.04</v>
      </c>
      <c r="P142" s="157" t="s">
        <v>335</v>
      </c>
      <c r="Q142" s="149">
        <v>36.450000000000003</v>
      </c>
      <c r="R142" s="150">
        <v>50.4</v>
      </c>
      <c r="S142" s="144">
        <v>30049069</v>
      </c>
      <c r="T142" s="152">
        <v>1</v>
      </c>
      <c r="U142" s="144" t="s">
        <v>401</v>
      </c>
      <c r="V142" s="130">
        <v>37.299999999999997</v>
      </c>
      <c r="W142" s="130">
        <v>51.41416522279701</v>
      </c>
      <c r="X142" s="130">
        <v>49.03547460079951</v>
      </c>
      <c r="Y142" s="130">
        <v>67.59029471591883</v>
      </c>
      <c r="Z142" s="131">
        <v>48.441558441558435</v>
      </c>
      <c r="AA142" s="131">
        <v>66.970486558115411</v>
      </c>
      <c r="AB142" s="130">
        <v>48.719134750581908</v>
      </c>
      <c r="AC142" s="130">
        <v>67.154253179038335</v>
      </c>
      <c r="AD142" s="131">
        <v>48.129032258064512</v>
      </c>
      <c r="AE142" s="131">
        <v>66.540723768332327</v>
      </c>
      <c r="AF142" s="130">
        <v>48.406823756947269</v>
      </c>
      <c r="AG142" s="130">
        <v>66.723765001353954</v>
      </c>
      <c r="AH142" s="131">
        <v>47.820512820512818</v>
      </c>
      <c r="AI142" s="131">
        <v>66.103696838636594</v>
      </c>
      <c r="AJ142" s="130">
        <v>47.794064514061148</v>
      </c>
      <c r="AK142" s="130">
        <v>65.879140203618221</v>
      </c>
      <c r="AL142" s="131">
        <v>47.215189873417714</v>
      </c>
      <c r="AM142" s="131">
        <v>65.271446375050203</v>
      </c>
      <c r="AN142" s="130">
        <v>47.493467047899188</v>
      </c>
      <c r="AO142" s="130">
        <v>65.464797903596633</v>
      </c>
      <c r="AP142" s="131">
        <v>46.918238993710688</v>
      </c>
      <c r="AQ142" s="131">
        <v>64.858318914613704</v>
      </c>
      <c r="AR142" s="130">
        <v>47.196637308726849</v>
      </c>
      <c r="AS142" s="130">
        <v>65.05564902282326</v>
      </c>
      <c r="AT142" s="131">
        <v>46.624999999999993</v>
      </c>
      <c r="AU142" s="131">
        <v>64.450322713540231</v>
      </c>
      <c r="AV142" s="130">
        <v>46.90350068808889</v>
      </c>
      <c r="AW142" s="130">
        <v>64.651590721313013</v>
      </c>
      <c r="AX142" s="131">
        <v>46.335403726708073</v>
      </c>
      <c r="AY142" s="131">
        <v>64.055270750130006</v>
      </c>
      <c r="AZ142" s="130">
        <v>46.613982577530066</v>
      </c>
      <c r="BA142" s="130">
        <v>64.25252015908076</v>
      </c>
      <c r="BB142" s="131">
        <v>46.049382716049379</v>
      </c>
      <c r="BC142" s="131">
        <v>63.657252914761251</v>
      </c>
      <c r="BD142" s="130">
        <v>46.045503452828889</v>
      </c>
      <c r="BE142" s="130">
        <v>63.649612036427314</v>
      </c>
      <c r="BF142" s="131">
        <v>45.48780487804877</v>
      </c>
      <c r="BG142" s="131">
        <v>62.879064177217799</v>
      </c>
      <c r="BH142" s="130">
        <v>45.490752283891865</v>
      </c>
      <c r="BI142" s="130">
        <v>62.882768500537459</v>
      </c>
      <c r="BJ142" s="131">
        <v>44.939759036144579</v>
      </c>
      <c r="BK142" s="131">
        <v>62.12185494113205</v>
      </c>
      <c r="BL142" s="130">
        <v>42.906054264784927</v>
      </c>
      <c r="BM142" s="130">
        <v>59.30988920047691</v>
      </c>
      <c r="BN142" s="131">
        <v>42.386363636363633</v>
      </c>
      <c r="BO142" s="131">
        <v>58.598187311178236</v>
      </c>
    </row>
    <row r="143" spans="1:67" x14ac:dyDescent="0.3">
      <c r="A143" s="137"/>
      <c r="B143" s="138" t="s">
        <v>320</v>
      </c>
      <c r="C143" s="155">
        <v>771</v>
      </c>
      <c r="D143" s="139" t="s">
        <v>768</v>
      </c>
      <c r="E143" s="153" t="s">
        <v>769</v>
      </c>
      <c r="F143" s="140" t="s">
        <v>770</v>
      </c>
      <c r="G143" s="141" t="s">
        <v>290</v>
      </c>
      <c r="H143" s="142">
        <v>2.47E-2</v>
      </c>
      <c r="I143" s="142">
        <v>1.2E-2</v>
      </c>
      <c r="J143" s="143" t="s">
        <v>771</v>
      </c>
      <c r="K143" s="143" t="s">
        <v>483</v>
      </c>
      <c r="L143" s="144">
        <v>160</v>
      </c>
      <c r="M143" s="145" t="s">
        <v>121</v>
      </c>
      <c r="N143" s="146" t="s">
        <v>257</v>
      </c>
      <c r="O143" s="147">
        <f t="shared" si="2"/>
        <v>0.04</v>
      </c>
      <c r="P143" s="157" t="s">
        <v>335</v>
      </c>
      <c r="Q143" s="149">
        <v>28.42</v>
      </c>
      <c r="R143" s="150">
        <v>39.29</v>
      </c>
      <c r="S143" s="144">
        <v>30049067</v>
      </c>
      <c r="T143" s="152">
        <v>1</v>
      </c>
      <c r="U143" s="144" t="s">
        <v>336</v>
      </c>
      <c r="V143" s="130">
        <v>29.47</v>
      </c>
      <c r="W143" s="130">
        <v>40.62132571356107</v>
      </c>
      <c r="X143" s="130">
        <v>38.739468054933802</v>
      </c>
      <c r="Y143" s="130">
        <v>53.398322016612148</v>
      </c>
      <c r="Z143" s="131">
        <v>38.272727272727273</v>
      </c>
      <c r="AA143" s="131">
        <v>52.912070747122293</v>
      </c>
      <c r="AB143" s="130">
        <v>38.489550263339559</v>
      </c>
      <c r="AC143" s="130">
        <v>53.05383636971824</v>
      </c>
      <c r="AD143" s="131">
        <v>38.025806451612901</v>
      </c>
      <c r="AE143" s="131">
        <v>52.572523577821819</v>
      </c>
      <c r="AF143" s="130">
        <v>38.242815387015625</v>
      </c>
      <c r="AG143" s="130">
        <v>52.713738040025341</v>
      </c>
      <c r="AH143" s="131">
        <v>37.782051282051277</v>
      </c>
      <c r="AI143" s="131">
        <v>52.227237153743168</v>
      </c>
      <c r="AJ143" s="130">
        <v>37.758717551552536</v>
      </c>
      <c r="AK143" s="130">
        <v>52.046459592398058</v>
      </c>
      <c r="AL143" s="131">
        <v>37.303797468354425</v>
      </c>
      <c r="AM143" s="131">
        <v>51.569692350475322</v>
      </c>
      <c r="AN143" s="130">
        <v>37.521236706662634</v>
      </c>
      <c r="AO143" s="130">
        <v>51.719116981234009</v>
      </c>
      <c r="AP143" s="131">
        <v>37.069182389937104</v>
      </c>
      <c r="AQ143" s="131">
        <v>51.243288429320799</v>
      </c>
      <c r="AR143" s="130">
        <v>37.286732476979218</v>
      </c>
      <c r="AS143" s="130">
        <v>51.395877324119056</v>
      </c>
      <c r="AT143" s="131">
        <v>36.837499999999999</v>
      </c>
      <c r="AU143" s="131">
        <v>50.920938615764904</v>
      </c>
      <c r="AV143" s="130">
        <v>37.055145919626916</v>
      </c>
      <c r="AW143" s="130">
        <v>51.076659374438357</v>
      </c>
      <c r="AX143" s="131">
        <v>36.608695652173914</v>
      </c>
      <c r="AY143" s="131">
        <v>50.608815791054461</v>
      </c>
      <c r="AZ143" s="130">
        <v>36.826418091730346</v>
      </c>
      <c r="BA143" s="130">
        <v>50.76138188557708</v>
      </c>
      <c r="BB143" s="131">
        <v>36.382716049382715</v>
      </c>
      <c r="BC143" s="131">
        <v>50.294349688954803</v>
      </c>
      <c r="BD143" s="130">
        <v>36.377302852802913</v>
      </c>
      <c r="BE143" s="130">
        <v>50.285066725017536</v>
      </c>
      <c r="BF143" s="131">
        <v>35.939024390243901</v>
      </c>
      <c r="BG143" s="131">
        <v>49.679517997388977</v>
      </c>
      <c r="BH143" s="130">
        <v>35.939033102944663</v>
      </c>
      <c r="BI143" s="130">
        <v>49.679237763361002</v>
      </c>
      <c r="BJ143" s="131">
        <v>35.506024096385545</v>
      </c>
      <c r="BK143" s="131">
        <v>49.081261799334094</v>
      </c>
      <c r="BL143" s="130">
        <v>33.897045599856213</v>
      </c>
      <c r="BM143" s="130">
        <v>46.856557966017455</v>
      </c>
      <c r="BN143" s="131">
        <v>33.48863636363636</v>
      </c>
      <c r="BO143" s="131">
        <v>46.29728096676736</v>
      </c>
    </row>
    <row r="144" spans="1:67" x14ac:dyDescent="0.3">
      <c r="A144" s="137"/>
      <c r="B144" s="138" t="s">
        <v>320</v>
      </c>
      <c r="C144" s="138">
        <v>1182</v>
      </c>
      <c r="D144" s="139" t="s">
        <v>772</v>
      </c>
      <c r="E144" s="153" t="s">
        <v>773</v>
      </c>
      <c r="F144" s="140" t="s">
        <v>774</v>
      </c>
      <c r="G144" s="141" t="s">
        <v>254</v>
      </c>
      <c r="H144" s="142">
        <v>3.8100000000000002E-2</v>
      </c>
      <c r="I144" s="142">
        <v>1.2E-2</v>
      </c>
      <c r="J144" s="143" t="s">
        <v>775</v>
      </c>
      <c r="K144" s="143" t="s">
        <v>269</v>
      </c>
      <c r="L144" s="144">
        <v>80</v>
      </c>
      <c r="M144" s="145" t="s">
        <v>135</v>
      </c>
      <c r="N144" s="146" t="s">
        <v>257</v>
      </c>
      <c r="O144" s="154">
        <f t="shared" si="2"/>
        <v>0.12</v>
      </c>
      <c r="P144" s="157" t="s">
        <v>335</v>
      </c>
      <c r="Q144" s="149">
        <v>32.24</v>
      </c>
      <c r="R144" s="150">
        <v>44.58</v>
      </c>
      <c r="S144" s="144">
        <v>30049069</v>
      </c>
      <c r="T144" s="152">
        <v>6</v>
      </c>
      <c r="U144" s="144" t="s">
        <v>336</v>
      </c>
      <c r="V144" s="130">
        <v>33.86</v>
      </c>
      <c r="W144" s="130">
        <v>46.672483497155675</v>
      </c>
      <c r="X144" s="130">
        <v>44.521221097152804</v>
      </c>
      <c r="Y144" s="130">
        <v>61.367866418490358</v>
      </c>
      <c r="Z144" s="131">
        <v>43.97402597402597</v>
      </c>
      <c r="AA144" s="131">
        <v>60.794119969377697</v>
      </c>
      <c r="AB144" s="130">
        <v>44.234003801347363</v>
      </c>
      <c r="AC144" s="130">
        <v>60.971967289766873</v>
      </c>
      <c r="AD144" s="131">
        <v>43.690322580645159</v>
      </c>
      <c r="AE144" s="131">
        <v>60.403992139295788</v>
      </c>
      <c r="AF144" s="130">
        <v>43.950444461667743</v>
      </c>
      <c r="AG144" s="130">
        <v>60.581110272588447</v>
      </c>
      <c r="AH144" s="131">
        <v>43.410256410256409</v>
      </c>
      <c r="AI144" s="131">
        <v>60.007270106065285</v>
      </c>
      <c r="AJ144" s="130">
        <v>43.394096430901214</v>
      </c>
      <c r="AK144" s="130">
        <v>59.814242455558741</v>
      </c>
      <c r="AL144" s="131">
        <v>42.860759493670884</v>
      </c>
      <c r="AM144" s="131">
        <v>59.251774108825735</v>
      </c>
      <c r="AN144" s="130">
        <v>43.121172259957795</v>
      </c>
      <c r="AO144" s="130">
        <v>59.438044910835423</v>
      </c>
      <c r="AP144" s="131">
        <v>42.591194968553459</v>
      </c>
      <c r="AQ144" s="131">
        <v>58.876747411496524</v>
      </c>
      <c r="AR144" s="130">
        <v>42.851668955391297</v>
      </c>
      <c r="AS144" s="130">
        <v>59.066562674131085</v>
      </c>
      <c r="AT144" s="131">
        <v>42.324999999999996</v>
      </c>
      <c r="AU144" s="131">
        <v>58.50637874210382</v>
      </c>
      <c r="AV144" s="130">
        <v>42.585518777273478</v>
      </c>
      <c r="AW144" s="130">
        <v>58.699702373009735</v>
      </c>
      <c r="AX144" s="131">
        <v>42.062111801242239</v>
      </c>
      <c r="AY144" s="131">
        <v>58.147760525453144</v>
      </c>
      <c r="AZ144" s="130">
        <v>42.322653985676062</v>
      </c>
      <c r="BA144" s="130">
        <v>58.33737063503532</v>
      </c>
      <c r="BB144" s="131">
        <v>41.802469135802468</v>
      </c>
      <c r="BC144" s="131">
        <v>57.786449964981664</v>
      </c>
      <c r="BD144" s="130">
        <v>41.80650960232947</v>
      </c>
      <c r="BE144" s="130">
        <v>57.789966820787633</v>
      </c>
      <c r="BF144" s="131">
        <v>41.292682926829265</v>
      </c>
      <c r="BG144" s="131">
        <v>57.080029840230431</v>
      </c>
      <c r="BH144" s="130">
        <v>41.302829365781982</v>
      </c>
      <c r="BI144" s="130">
        <v>57.093719646956508</v>
      </c>
      <c r="BJ144" s="131">
        <v>40.795180722891565</v>
      </c>
      <c r="BK144" s="131">
        <v>56.392654378196546</v>
      </c>
      <c r="BL144" s="130">
        <v>38.956081161245251</v>
      </c>
      <c r="BM144" s="130">
        <v>53.849763091698811</v>
      </c>
      <c r="BN144" s="131">
        <v>38.477272727272727</v>
      </c>
      <c r="BO144" s="131">
        <v>53.193957703927481</v>
      </c>
    </row>
    <row r="145" spans="1:67" x14ac:dyDescent="0.3">
      <c r="A145" s="137"/>
      <c r="B145" s="138" t="s">
        <v>320</v>
      </c>
      <c r="C145" s="138">
        <v>603</v>
      </c>
      <c r="D145" s="139" t="s">
        <v>776</v>
      </c>
      <c r="E145" s="153" t="s">
        <v>777</v>
      </c>
      <c r="F145" s="140" t="s">
        <v>778</v>
      </c>
      <c r="G145" s="141" t="s">
        <v>254</v>
      </c>
      <c r="H145" s="142">
        <v>3.8100000000000002E-2</v>
      </c>
      <c r="I145" s="142">
        <v>1.2E-2</v>
      </c>
      <c r="J145" s="143" t="s">
        <v>775</v>
      </c>
      <c r="K145" s="143" t="s">
        <v>281</v>
      </c>
      <c r="L145" s="144">
        <v>50</v>
      </c>
      <c r="M145" s="145" t="s">
        <v>135</v>
      </c>
      <c r="N145" s="146" t="s">
        <v>257</v>
      </c>
      <c r="O145" s="154">
        <f t="shared" si="2"/>
        <v>0.12</v>
      </c>
      <c r="P145" s="157" t="s">
        <v>335</v>
      </c>
      <c r="Q145" s="149">
        <v>62.7</v>
      </c>
      <c r="R145" s="150">
        <v>86.67</v>
      </c>
      <c r="S145" s="144">
        <v>30049069</v>
      </c>
      <c r="T145" s="152">
        <v>6</v>
      </c>
      <c r="U145" s="144" t="s">
        <v>336</v>
      </c>
      <c r="V145" s="130">
        <v>65.86</v>
      </c>
      <c r="W145" s="130">
        <v>90.781150712423894</v>
      </c>
      <c r="X145" s="130">
        <v>86.584384701969014</v>
      </c>
      <c r="Y145" s="130">
        <v>119.34755658930973</v>
      </c>
      <c r="Z145" s="131">
        <v>85.532467532467535</v>
      </c>
      <c r="AA145" s="131">
        <v>118.24869288786815</v>
      </c>
      <c r="AB145" s="130">
        <v>86.025807640957808</v>
      </c>
      <c r="AC145" s="130">
        <v>118.57761628624017</v>
      </c>
      <c r="AD145" s="131">
        <v>84.980645161290326</v>
      </c>
      <c r="AE145" s="131">
        <v>117.48986775824042</v>
      </c>
      <c r="AF145" s="130">
        <v>85.474344533082117</v>
      </c>
      <c r="AG145" s="130">
        <v>117.81748182665309</v>
      </c>
      <c r="AH145" s="131">
        <v>84.435897435897431</v>
      </c>
      <c r="AI145" s="131">
        <v>116.71821645556584</v>
      </c>
      <c r="AJ145" s="130">
        <v>84.392364957118673</v>
      </c>
      <c r="AK145" s="130">
        <v>116.32608566884407</v>
      </c>
      <c r="AL145" s="131">
        <v>83.367088607594937</v>
      </c>
      <c r="AM145" s="131">
        <v>115.24872542254174</v>
      </c>
      <c r="AN145" s="130">
        <v>83.861585009285164</v>
      </c>
      <c r="AO145" s="130">
        <v>115.5944607912339</v>
      </c>
      <c r="AP145" s="131">
        <v>82.842767295597483</v>
      </c>
      <c r="AQ145" s="131">
        <v>114.51927302188898</v>
      </c>
      <c r="AR145" s="130">
        <v>83.337457925032083</v>
      </c>
      <c r="AS145" s="130">
        <v>114.87200619317677</v>
      </c>
      <c r="AT145" s="131">
        <v>82.324999999999989</v>
      </c>
      <c r="AU145" s="131">
        <v>113.79888080197748</v>
      </c>
      <c r="AV145" s="130">
        <v>82.819851964486574</v>
      </c>
      <c r="AW145" s="130">
        <v>114.15854028497861</v>
      </c>
      <c r="AX145" s="131">
        <v>81.813664596273298</v>
      </c>
      <c r="AY145" s="131">
        <v>113.10134401081937</v>
      </c>
      <c r="AZ145" s="130">
        <v>82.308635387775723</v>
      </c>
      <c r="BA145" s="130">
        <v>113.45388147694526</v>
      </c>
      <c r="BB145" s="131">
        <v>81.308641975308632</v>
      </c>
      <c r="BC145" s="131">
        <v>112.39857042804761</v>
      </c>
      <c r="BD145" s="130">
        <v>81.30484342636656</v>
      </c>
      <c r="BE145" s="130">
        <v>112.38929651561368</v>
      </c>
      <c r="BF145" s="131">
        <v>80.317073170731703</v>
      </c>
      <c r="BG145" s="131">
        <v>111.02453530057815</v>
      </c>
      <c r="BH145" s="130">
        <v>80.325291601567315</v>
      </c>
      <c r="BI145" s="130">
        <v>111.03524261365301</v>
      </c>
      <c r="BJ145" s="131">
        <v>79.349397590361448</v>
      </c>
      <c r="BK145" s="131">
        <v>109.68754333573611</v>
      </c>
      <c r="BL145" s="130">
        <v>75.761361315449051</v>
      </c>
      <c r="BM145" s="130">
        <v>104.7264313228758</v>
      </c>
      <c r="BN145" s="131">
        <v>74.840909090909093</v>
      </c>
      <c r="BO145" s="131">
        <v>103.46586102719031</v>
      </c>
    </row>
    <row r="146" spans="1:67" x14ac:dyDescent="0.3">
      <c r="A146" s="137"/>
      <c r="B146" s="138" t="s">
        <v>320</v>
      </c>
      <c r="C146" s="138">
        <v>609</v>
      </c>
      <c r="D146" s="139" t="s">
        <v>779</v>
      </c>
      <c r="E146" s="153" t="s">
        <v>780</v>
      </c>
      <c r="F146" s="140" t="s">
        <v>781</v>
      </c>
      <c r="G146" s="141" t="s">
        <v>254</v>
      </c>
      <c r="H146" s="142">
        <v>3.8100000000000002E-2</v>
      </c>
      <c r="I146" s="142">
        <v>1.2E-2</v>
      </c>
      <c r="J146" s="143" t="s">
        <v>782</v>
      </c>
      <c r="K146" s="143" t="s">
        <v>269</v>
      </c>
      <c r="L146" s="144">
        <v>56</v>
      </c>
      <c r="M146" s="145" t="s">
        <v>135</v>
      </c>
      <c r="N146" s="146" t="s">
        <v>257</v>
      </c>
      <c r="O146" s="154">
        <f t="shared" si="2"/>
        <v>0.12</v>
      </c>
      <c r="P146" s="157" t="s">
        <v>335</v>
      </c>
      <c r="Q146" s="149">
        <v>63.6</v>
      </c>
      <c r="R146" s="150">
        <v>87.92</v>
      </c>
      <c r="S146" s="144">
        <v>30049069</v>
      </c>
      <c r="T146" s="152">
        <v>6</v>
      </c>
      <c r="U146" s="144" t="s">
        <v>336</v>
      </c>
      <c r="V146" s="130">
        <v>66.81</v>
      </c>
      <c r="W146" s="130">
        <v>92.09062677037717</v>
      </c>
      <c r="X146" s="130">
        <v>87.82722275989201</v>
      </c>
      <c r="Y146" s="130">
        <v>121.06067941116584</v>
      </c>
      <c r="Z146" s="131">
        <v>86.766233766233768</v>
      </c>
      <c r="AA146" s="131">
        <v>119.95437552138583</v>
      </c>
      <c r="AB146" s="130">
        <v>87.260627846330408</v>
      </c>
      <c r="AC146" s="130">
        <v>120.27968733341108</v>
      </c>
      <c r="AD146" s="131">
        <v>86.206451612903223</v>
      </c>
      <c r="AE146" s="131">
        <v>119.18460469067783</v>
      </c>
      <c r="AF146" s="130">
        <v>86.701249000064166</v>
      </c>
      <c r="AG146" s="130">
        <v>119.50864185287301</v>
      </c>
      <c r="AH146" s="131">
        <v>85.65384615384616</v>
      </c>
      <c r="AI146" s="131">
        <v>118.40182267531665</v>
      </c>
      <c r="AJ146" s="130">
        <v>85.603738616790238</v>
      </c>
      <c r="AK146" s="130">
        <v>117.99583809471265</v>
      </c>
      <c r="AL146" s="131">
        <v>84.569620253164558</v>
      </c>
      <c r="AM146" s="131">
        <v>116.91113491466768</v>
      </c>
      <c r="AN146" s="130">
        <v>85.065339818030893</v>
      </c>
      <c r="AO146" s="130">
        <v>117.25371142460091</v>
      </c>
      <c r="AP146" s="131">
        <v>84.037735849056602</v>
      </c>
      <c r="AQ146" s="131">
        <v>116.17116050094751</v>
      </c>
      <c r="AR146" s="130">
        <v>84.53368937850145</v>
      </c>
      <c r="AS146" s="130">
        <v>116.52088666484917</v>
      </c>
      <c r="AT146" s="131">
        <v>83.512500000000003</v>
      </c>
      <c r="AU146" s="131">
        <v>115.44037695688</v>
      </c>
      <c r="AV146" s="130">
        <v>84.008653667326101</v>
      </c>
      <c r="AW146" s="130">
        <v>115.79717961921277</v>
      </c>
      <c r="AX146" s="131">
        <v>82.993788819875789</v>
      </c>
      <c r="AY146" s="131">
        <v>114.73277852054119</v>
      </c>
      <c r="AZ146" s="130">
        <v>83.490099053628967</v>
      </c>
      <c r="BA146" s="130">
        <v>115.08240609144687</v>
      </c>
      <c r="BB146" s="131">
        <v>82.481481481481481</v>
      </c>
      <c r="BC146" s="131">
        <v>114.01986775429489</v>
      </c>
      <c r="BD146" s="130">
        <v>82.471898595166081</v>
      </c>
      <c r="BE146" s="130">
        <v>114.00254000626842</v>
      </c>
      <c r="BF146" s="131">
        <v>81.475609756097555</v>
      </c>
      <c r="BG146" s="131">
        <v>112.62601280643223</v>
      </c>
      <c r="BH146" s="130">
        <v>81.478286217857757</v>
      </c>
      <c r="BI146" s="130">
        <v>112.62904992389683</v>
      </c>
      <c r="BJ146" s="131">
        <v>80.493975903614469</v>
      </c>
      <c r="BK146" s="131">
        <v>111.26973535166307</v>
      </c>
      <c r="BL146" s="130">
        <v>76.848844970694728</v>
      </c>
      <c r="BM146" s="130">
        <v>106.22968153325199</v>
      </c>
      <c r="BN146" s="131">
        <v>75.920454545454547</v>
      </c>
      <c r="BO146" s="131">
        <v>104.95830815709968</v>
      </c>
    </row>
    <row r="147" spans="1:67" x14ac:dyDescent="0.3">
      <c r="A147" s="137"/>
      <c r="B147" s="138" t="s">
        <v>320</v>
      </c>
      <c r="C147" s="138">
        <v>1127</v>
      </c>
      <c r="D147" s="139" t="s">
        <v>783</v>
      </c>
      <c r="E147" s="153" t="s">
        <v>784</v>
      </c>
      <c r="F147" s="140" t="s">
        <v>785</v>
      </c>
      <c r="G147" s="141" t="s">
        <v>254</v>
      </c>
      <c r="H147" s="142">
        <v>3.8100000000000002E-2</v>
      </c>
      <c r="I147" s="142">
        <v>1.2E-2</v>
      </c>
      <c r="J147" s="143" t="s">
        <v>782</v>
      </c>
      <c r="K147" s="143" t="s">
        <v>281</v>
      </c>
      <c r="L147" s="144">
        <v>40</v>
      </c>
      <c r="M147" s="145" t="s">
        <v>135</v>
      </c>
      <c r="N147" s="146" t="s">
        <v>257</v>
      </c>
      <c r="O147" s="154">
        <f t="shared" si="2"/>
        <v>0.12</v>
      </c>
      <c r="P147" s="157" t="s">
        <v>335</v>
      </c>
      <c r="Q147" s="149">
        <v>116.45</v>
      </c>
      <c r="R147" s="150">
        <v>160.97999999999999</v>
      </c>
      <c r="S147" s="144">
        <v>30049069</v>
      </c>
      <c r="T147" s="152">
        <v>6</v>
      </c>
      <c r="U147" s="144" t="s">
        <v>336</v>
      </c>
      <c r="V147" s="130">
        <v>122.33</v>
      </c>
      <c r="W147" s="130">
        <v>168.61916438886752</v>
      </c>
      <c r="X147" s="130">
        <v>160.80943538348151</v>
      </c>
      <c r="Y147" s="130">
        <v>221.65905845016135</v>
      </c>
      <c r="Z147" s="131">
        <v>158.87012987012986</v>
      </c>
      <c r="AA147" s="131">
        <v>219.63805953496674</v>
      </c>
      <c r="AB147" s="130">
        <v>159.77201435071032</v>
      </c>
      <c r="AC147" s="130">
        <v>220.22908160339185</v>
      </c>
      <c r="AD147" s="131">
        <v>157.84516129032258</v>
      </c>
      <c r="AE147" s="131">
        <v>218.22859888954676</v>
      </c>
      <c r="AF147" s="130">
        <v>158.74780575562062</v>
      </c>
      <c r="AG147" s="130">
        <v>218.81731672589717</v>
      </c>
      <c r="AH147" s="131">
        <v>156.83333333333331</v>
      </c>
      <c r="AI147" s="131">
        <v>216.79531459170011</v>
      </c>
      <c r="AJ147" s="130">
        <v>156.73829185417017</v>
      </c>
      <c r="AK147" s="130">
        <v>216.04741110266175</v>
      </c>
      <c r="AL147" s="131">
        <v>154.84810126582278</v>
      </c>
      <c r="AM147" s="131">
        <v>214.06584544396495</v>
      </c>
      <c r="AN147" s="130">
        <v>155.75249719826567</v>
      </c>
      <c r="AO147" s="130">
        <v>214.68859583954048</v>
      </c>
      <c r="AP147" s="131">
        <v>153.87421383647796</v>
      </c>
      <c r="AQ147" s="131">
        <v>212.71094243497839</v>
      </c>
      <c r="AR147" s="130">
        <v>154.77905861834108</v>
      </c>
      <c r="AS147" s="130">
        <v>213.34681214027808</v>
      </c>
      <c r="AT147" s="131">
        <v>152.91249999999999</v>
      </c>
      <c r="AU147" s="131">
        <v>211.3728680307608</v>
      </c>
      <c r="AV147" s="130">
        <v>153.81773143962457</v>
      </c>
      <c r="AW147" s="130">
        <v>212.02172274618434</v>
      </c>
      <c r="AX147" s="131">
        <v>151.96273291925468</v>
      </c>
      <c r="AY147" s="131">
        <v>210.07724586765161</v>
      </c>
      <c r="AZ147" s="130">
        <v>152.86827098734423</v>
      </c>
      <c r="BA147" s="130">
        <v>210.71299039856899</v>
      </c>
      <c r="BB147" s="131">
        <v>151.02469135802468</v>
      </c>
      <c r="BC147" s="131">
        <v>208.77189675771433</v>
      </c>
      <c r="BD147" s="130">
        <v>151.00397156300457</v>
      </c>
      <c r="BE147" s="130">
        <v>208.73578276304966</v>
      </c>
      <c r="BF147" s="131">
        <v>149.18292682926827</v>
      </c>
      <c r="BG147" s="131">
        <v>206.21972978013551</v>
      </c>
      <c r="BH147" s="130">
        <v>149.18469229669083</v>
      </c>
      <c r="BI147" s="130">
        <v>206.22095697543691</v>
      </c>
      <c r="BJ147" s="131">
        <v>147.3855421686747</v>
      </c>
      <c r="BK147" s="131">
        <v>203.73636769299421</v>
      </c>
      <c r="BL147" s="130">
        <v>140.70830183706605</v>
      </c>
      <c r="BM147" s="130">
        <v>194.50387444256594</v>
      </c>
      <c r="BN147" s="131">
        <v>139.01136363636363</v>
      </c>
      <c r="BO147" s="131">
        <v>192.18006042296068</v>
      </c>
    </row>
    <row r="148" spans="1:67" x14ac:dyDescent="0.3">
      <c r="A148" s="137"/>
      <c r="B148" s="138" t="s">
        <v>320</v>
      </c>
      <c r="C148" s="138">
        <v>1331</v>
      </c>
      <c r="D148" s="139" t="s">
        <v>786</v>
      </c>
      <c r="E148" s="153" t="s">
        <v>787</v>
      </c>
      <c r="F148" s="140" t="s">
        <v>788</v>
      </c>
      <c r="G148" s="141" t="s">
        <v>254</v>
      </c>
      <c r="H148" s="142">
        <v>3.8100000000000002E-2</v>
      </c>
      <c r="I148" s="142">
        <v>1.2E-2</v>
      </c>
      <c r="J148" s="143" t="s">
        <v>789</v>
      </c>
      <c r="K148" s="143" t="s">
        <v>463</v>
      </c>
      <c r="L148" s="144">
        <v>128</v>
      </c>
      <c r="M148" s="145" t="s">
        <v>790</v>
      </c>
      <c r="N148" s="146" t="s">
        <v>257</v>
      </c>
      <c r="O148" s="147">
        <f t="shared" si="2"/>
        <v>0.04</v>
      </c>
      <c r="P148" s="157" t="s">
        <v>335</v>
      </c>
      <c r="Q148" s="149">
        <v>31.67</v>
      </c>
      <c r="R148" s="150">
        <v>43.78</v>
      </c>
      <c r="S148" s="144">
        <v>30049069</v>
      </c>
      <c r="T148" s="152">
        <v>1</v>
      </c>
      <c r="U148" s="144" t="s">
        <v>336</v>
      </c>
      <c r="V148" s="130">
        <v>33.270000000000003</v>
      </c>
      <c r="W148" s="130">
        <v>45.859229945374175</v>
      </c>
      <c r="X148" s="130">
        <v>43.734090327134908</v>
      </c>
      <c r="Y148" s="130">
        <v>60.282888631314819</v>
      </c>
      <c r="Z148" s="131">
        <v>43.20779220779221</v>
      </c>
      <c r="AA148" s="131">
        <v>59.734801281193036</v>
      </c>
      <c r="AB148" s="130">
        <v>43.451951004611381</v>
      </c>
      <c r="AC148" s="130">
        <v>59.893988959891956</v>
      </c>
      <c r="AD148" s="131">
        <v>42.929032258064517</v>
      </c>
      <c r="AE148" s="131">
        <v>59.351471307571501</v>
      </c>
      <c r="AF148" s="130">
        <v>43.173404965912454</v>
      </c>
      <c r="AG148" s="130">
        <v>59.510042255982512</v>
      </c>
      <c r="AH148" s="131">
        <v>42.653846153846153</v>
      </c>
      <c r="AI148" s="131">
        <v>58.961662032746368</v>
      </c>
      <c r="AJ148" s="130">
        <v>42.626893113109226</v>
      </c>
      <c r="AK148" s="130">
        <v>58.756732585841981</v>
      </c>
      <c r="AL148" s="131">
        <v>42.11392405063291</v>
      </c>
      <c r="AM148" s="131">
        <v>58.219330318979104</v>
      </c>
      <c r="AN148" s="130">
        <v>42.358794214418843</v>
      </c>
      <c r="AO148" s="130">
        <v>58.387186176369667</v>
      </c>
      <c r="AP148" s="131">
        <v>41.84905660377359</v>
      </c>
      <c r="AQ148" s="131">
        <v>57.850838345554919</v>
      </c>
      <c r="AR148" s="130">
        <v>42.094055701527374</v>
      </c>
      <c r="AS148" s="130">
        <v>58.022271708738579</v>
      </c>
      <c r="AT148" s="131">
        <v>41.587499999999999</v>
      </c>
      <c r="AU148" s="131">
        <v>57.486923235374903</v>
      </c>
      <c r="AV148" s="130">
        <v>41.832611032141784</v>
      </c>
      <c r="AW148" s="130">
        <v>57.661897461328117</v>
      </c>
      <c r="AX148" s="131">
        <v>41.329192546583855</v>
      </c>
      <c r="AY148" s="131">
        <v>57.134553829941702</v>
      </c>
      <c r="AZ148" s="130">
        <v>41.574393663969012</v>
      </c>
      <c r="BA148" s="130">
        <v>57.305971712517639</v>
      </c>
      <c r="BB148" s="131">
        <v>41.074074074074076</v>
      </c>
      <c r="BC148" s="131">
        <v>56.779538993943895</v>
      </c>
      <c r="BD148" s="130">
        <v>41.067374662089776</v>
      </c>
      <c r="BE148" s="130">
        <v>56.768245943372968</v>
      </c>
      <c r="BF148" s="131">
        <v>40.573170731707314</v>
      </c>
      <c r="BG148" s="131">
        <v>56.085428020805267</v>
      </c>
      <c r="BH148" s="130">
        <v>40.57259944213137</v>
      </c>
      <c r="BI148" s="130">
        <v>56.084308350468753</v>
      </c>
      <c r="BJ148" s="131">
        <v>40.084337349397593</v>
      </c>
      <c r="BK148" s="131">
        <v>55.410029863041913</v>
      </c>
      <c r="BL148" s="130">
        <v>38.267341512922989</v>
      </c>
      <c r="BM148" s="130">
        <v>52.897704625127211</v>
      </c>
      <c r="BN148" s="131">
        <v>37.806818181818187</v>
      </c>
      <c r="BO148" s="131">
        <v>52.267069486404836</v>
      </c>
    </row>
    <row r="149" spans="1:67" x14ac:dyDescent="0.3">
      <c r="A149" s="137"/>
      <c r="B149" s="138" t="s">
        <v>320</v>
      </c>
      <c r="C149" s="138">
        <v>1959</v>
      </c>
      <c r="D149" s="139" t="s">
        <v>791</v>
      </c>
      <c r="E149" s="153" t="s">
        <v>792</v>
      </c>
      <c r="F149" s="140" t="s">
        <v>793</v>
      </c>
      <c r="G149" s="141" t="s">
        <v>267</v>
      </c>
      <c r="H149" s="142">
        <v>1.1299999999999999E-2</v>
      </c>
      <c r="I149" s="142">
        <v>1.2E-2</v>
      </c>
      <c r="J149" s="143" t="s">
        <v>794</v>
      </c>
      <c r="K149" s="143" t="s">
        <v>520</v>
      </c>
      <c r="L149" s="144">
        <v>144</v>
      </c>
      <c r="M149" s="145" t="s">
        <v>142</v>
      </c>
      <c r="N149" s="146" t="s">
        <v>257</v>
      </c>
      <c r="O149" s="147">
        <f t="shared" si="2"/>
        <v>0.04</v>
      </c>
      <c r="P149" s="157" t="s">
        <v>335</v>
      </c>
      <c r="Q149" s="149">
        <v>103.3</v>
      </c>
      <c r="R149" s="150">
        <v>142.80000000000001</v>
      </c>
      <c r="S149" s="144">
        <v>30049099</v>
      </c>
      <c r="T149" s="152">
        <v>1</v>
      </c>
      <c r="U149" s="144" t="s">
        <v>336</v>
      </c>
      <c r="V149" s="130">
        <v>105.72</v>
      </c>
      <c r="W149" s="130">
        <v>145.72400931244235</v>
      </c>
      <c r="X149" s="130">
        <v>138.96747671502303</v>
      </c>
      <c r="Y149" s="130">
        <v>191.55219325526514</v>
      </c>
      <c r="Z149" s="131">
        <v>137.2987012987013</v>
      </c>
      <c r="AA149" s="131">
        <v>189.81554527946281</v>
      </c>
      <c r="AB149" s="130">
        <v>138.07096350439261</v>
      </c>
      <c r="AC149" s="130">
        <v>190.31644316583424</v>
      </c>
      <c r="AD149" s="131">
        <v>136.41290322580645</v>
      </c>
      <c r="AE149" s="131">
        <v>188.59746157608831</v>
      </c>
      <c r="AF149" s="130">
        <v>137.18586815069006</v>
      </c>
      <c r="AG149" s="130">
        <v>189.09643140301407</v>
      </c>
      <c r="AH149" s="131">
        <v>135.53846153846152</v>
      </c>
      <c r="AI149" s="131">
        <v>187.35878900216247</v>
      </c>
      <c r="AJ149" s="130">
        <v>135.44929668868355</v>
      </c>
      <c r="AK149" s="130">
        <v>186.7027485057273</v>
      </c>
      <c r="AL149" s="131">
        <v>133.82278481012656</v>
      </c>
      <c r="AM149" s="131">
        <v>184.99992790268919</v>
      </c>
      <c r="AN149" s="130">
        <v>134.59739769678973</v>
      </c>
      <c r="AO149" s="130">
        <v>185.52849447027521</v>
      </c>
      <c r="AP149" s="131">
        <v>132.98113207547169</v>
      </c>
      <c r="AQ149" s="131">
        <v>183.82899398533408</v>
      </c>
      <c r="AR149" s="130">
        <v>133.75617651554137</v>
      </c>
      <c r="AS149" s="130">
        <v>184.36895868470899</v>
      </c>
      <c r="AT149" s="131">
        <v>132.14999999999998</v>
      </c>
      <c r="AU149" s="131">
        <v>182.67260368030759</v>
      </c>
      <c r="AV149" s="130">
        <v>132.92542170314354</v>
      </c>
      <c r="AW149" s="130">
        <v>183.2238496985359</v>
      </c>
      <c r="AX149" s="131">
        <v>131.32919254658387</v>
      </c>
      <c r="AY149" s="131">
        <v>181.55290143977871</v>
      </c>
      <c r="AZ149" s="130">
        <v>132.10492181780126</v>
      </c>
      <c r="BA149" s="130">
        <v>182.09287606126315</v>
      </c>
      <c r="BB149" s="131">
        <v>130.5185185185185</v>
      </c>
      <c r="BC149" s="131">
        <v>180.42479297985415</v>
      </c>
      <c r="BD149" s="130">
        <v>130.49384106110352</v>
      </c>
      <c r="BE149" s="130">
        <v>180.38422286318081</v>
      </c>
      <c r="BF149" s="131">
        <v>128.92682926829266</v>
      </c>
      <c r="BG149" s="131">
        <v>178.21915991462376</v>
      </c>
      <c r="BH149" s="130">
        <v>128.92166559467844</v>
      </c>
      <c r="BI149" s="130">
        <v>178.21097355570697</v>
      </c>
      <c r="BJ149" s="131">
        <v>127.37349397590361</v>
      </c>
      <c r="BK149" s="131">
        <v>176.07298939347132</v>
      </c>
      <c r="BL149" s="130">
        <v>121.59658177098169</v>
      </c>
      <c r="BM149" s="130">
        <v>168.08536500436938</v>
      </c>
      <c r="BN149" s="131">
        <v>120.13636363636364</v>
      </c>
      <c r="BO149" s="131">
        <v>166.08580060422958</v>
      </c>
    </row>
    <row r="150" spans="1:67" x14ac:dyDescent="0.3">
      <c r="A150" s="137"/>
      <c r="B150" s="138" t="s">
        <v>320</v>
      </c>
      <c r="C150" s="138">
        <v>2218</v>
      </c>
      <c r="D150" s="139" t="s">
        <v>795</v>
      </c>
      <c r="E150" s="153" t="s">
        <v>796</v>
      </c>
      <c r="F150" s="140" t="s">
        <v>797</v>
      </c>
      <c r="G150" s="141" t="s">
        <v>267</v>
      </c>
      <c r="H150" s="142">
        <v>1.1299999999999999E-2</v>
      </c>
      <c r="I150" s="142">
        <v>1.2E-2</v>
      </c>
      <c r="J150" s="143" t="s">
        <v>794</v>
      </c>
      <c r="K150" s="143" t="s">
        <v>524</v>
      </c>
      <c r="L150" s="144">
        <v>180</v>
      </c>
      <c r="M150" s="145" t="s">
        <v>142</v>
      </c>
      <c r="N150" s="146" t="s">
        <v>257</v>
      </c>
      <c r="O150" s="147">
        <f t="shared" si="2"/>
        <v>0.04</v>
      </c>
      <c r="P150" s="157" t="s">
        <v>335</v>
      </c>
      <c r="Q150" s="149">
        <v>73.55</v>
      </c>
      <c r="R150" s="150">
        <v>101.67</v>
      </c>
      <c r="S150" s="144">
        <v>30049099</v>
      </c>
      <c r="T150" s="152">
        <v>1</v>
      </c>
      <c r="U150" s="144" t="s">
        <v>336</v>
      </c>
      <c r="V150" s="130">
        <v>75.27</v>
      </c>
      <c r="W150" s="130">
        <v>103.7518556654137</v>
      </c>
      <c r="X150" s="130">
        <v>98.94538153330052</v>
      </c>
      <c r="Y150" s="130">
        <v>136.38590332937804</v>
      </c>
      <c r="Z150" s="131">
        <v>97.753246753246742</v>
      </c>
      <c r="AA150" s="131">
        <v>135.14392823671173</v>
      </c>
      <c r="AB150" s="130">
        <v>98.307060655838114</v>
      </c>
      <c r="AC150" s="130">
        <v>135.50604448061094</v>
      </c>
      <c r="AD150" s="131">
        <v>97.122580645161278</v>
      </c>
      <c r="AE150" s="131">
        <v>134.27668305743632</v>
      </c>
      <c r="AF150" s="130">
        <v>97.676869336720756</v>
      </c>
      <c r="AG150" s="130">
        <v>134.63739138133286</v>
      </c>
      <c r="AH150" s="131">
        <v>96.499999999999986</v>
      </c>
      <c r="AI150" s="131">
        <v>133.39477911646583</v>
      </c>
      <c r="AJ150" s="130">
        <v>96.440423731390865</v>
      </c>
      <c r="AK150" s="130">
        <v>132.93307988960547</v>
      </c>
      <c r="AL150" s="131">
        <v>95.278481012658219</v>
      </c>
      <c r="AM150" s="131">
        <v>131.71532891823134</v>
      </c>
      <c r="AN150" s="130">
        <v>95.833868350424837</v>
      </c>
      <c r="AO150" s="130">
        <v>132.09700646939731</v>
      </c>
      <c r="AP150" s="131">
        <v>94.679245283018858</v>
      </c>
      <c r="AQ150" s="131">
        <v>130.88165320919501</v>
      </c>
      <c r="AR150" s="130">
        <v>95.234915611985173</v>
      </c>
      <c r="AS150" s="130">
        <v>131.27141250010015</v>
      </c>
      <c r="AT150" s="131">
        <v>94.087499999999991</v>
      </c>
      <c r="AU150" s="131">
        <v>130.05833218895907</v>
      </c>
      <c r="AV150" s="130">
        <v>94.64341496869514</v>
      </c>
      <c r="AW150" s="130">
        <v>130.45609046783463</v>
      </c>
      <c r="AX150" s="131">
        <v>93.50310559006212</v>
      </c>
      <c r="AY150" s="131">
        <v>129.2611321544849</v>
      </c>
      <c r="AZ150" s="130">
        <v>94.059215873177948</v>
      </c>
      <c r="BA150" s="130">
        <v>129.65083285872123</v>
      </c>
      <c r="BB150" s="131">
        <v>92.92592592592591</v>
      </c>
      <c r="BC150" s="131">
        <v>128.45794710171793</v>
      </c>
      <c r="BD150" s="130">
        <v>92.912120135955135</v>
      </c>
      <c r="BE150" s="130">
        <v>128.43426516541095</v>
      </c>
      <c r="BF150" s="131">
        <v>91.792682926829258</v>
      </c>
      <c r="BG150" s="131">
        <v>126.88759143751165</v>
      </c>
      <c r="BH150" s="130">
        <v>91.792725116056147</v>
      </c>
      <c r="BI150" s="130">
        <v>126.88690324319697</v>
      </c>
      <c r="BJ150" s="131">
        <v>90.686746987951807</v>
      </c>
      <c r="BK150" s="131">
        <v>125.35957161981258</v>
      </c>
      <c r="BL150" s="130">
        <v>86.577237069271092</v>
      </c>
      <c r="BM150" s="130">
        <v>119.67743074609264</v>
      </c>
      <c r="BN150" s="131">
        <v>85.534090909090907</v>
      </c>
      <c r="BO150" s="131">
        <v>118.24894259818728</v>
      </c>
    </row>
    <row r="151" spans="1:67" x14ac:dyDescent="0.3">
      <c r="A151" s="137"/>
      <c r="B151" s="138" t="s">
        <v>320</v>
      </c>
      <c r="C151" s="138">
        <v>1953</v>
      </c>
      <c r="D151" s="139" t="s">
        <v>798</v>
      </c>
      <c r="E151" s="153" t="s">
        <v>799</v>
      </c>
      <c r="F151" s="140" t="s">
        <v>800</v>
      </c>
      <c r="G151" s="141" t="s">
        <v>267</v>
      </c>
      <c r="H151" s="142">
        <v>1.1299999999999999E-2</v>
      </c>
      <c r="I151" s="142">
        <v>1.2E-2</v>
      </c>
      <c r="J151" s="143" t="s">
        <v>801</v>
      </c>
      <c r="K151" s="143" t="s">
        <v>520</v>
      </c>
      <c r="L151" s="144">
        <v>120</v>
      </c>
      <c r="M151" s="145" t="s">
        <v>142</v>
      </c>
      <c r="N151" s="146" t="s">
        <v>257</v>
      </c>
      <c r="O151" s="147">
        <f t="shared" si="2"/>
        <v>0.04</v>
      </c>
      <c r="P151" s="157" t="s">
        <v>335</v>
      </c>
      <c r="Q151" s="149">
        <v>71.680000000000007</v>
      </c>
      <c r="R151" s="150">
        <v>99.09</v>
      </c>
      <c r="S151" s="144">
        <v>30049099</v>
      </c>
      <c r="T151" s="152">
        <v>1</v>
      </c>
      <c r="U151" s="144" t="s">
        <v>336</v>
      </c>
      <c r="V151" s="130">
        <v>73.349999999999994</v>
      </c>
      <c r="W151" s="130">
        <v>101.1053356324976</v>
      </c>
      <c r="X151" s="130">
        <v>96.429706979020821</v>
      </c>
      <c r="Y151" s="130">
        <v>132.918307962608</v>
      </c>
      <c r="Z151" s="131">
        <v>95.259740259740255</v>
      </c>
      <c r="AA151" s="131">
        <v>131.6966538616023</v>
      </c>
      <c r="AB151" s="130">
        <v>95.807615333928979</v>
      </c>
      <c r="AC151" s="130">
        <v>132.06081942039691</v>
      </c>
      <c r="AD151" s="131">
        <v>94.645161290322577</v>
      </c>
      <c r="AE151" s="131">
        <v>130.85153052029963</v>
      </c>
      <c r="AF151" s="130">
        <v>95.1934465541284</v>
      </c>
      <c r="AG151" s="130">
        <v>131.21425172282719</v>
      </c>
      <c r="AH151" s="131">
        <v>94.038461538461533</v>
      </c>
      <c r="AI151" s="131">
        <v>129.99212233549582</v>
      </c>
      <c r="AJ151" s="130">
        <v>93.988437431218188</v>
      </c>
      <c r="AK151" s="130">
        <v>129.55327214802068</v>
      </c>
      <c r="AL151" s="131">
        <v>92.848101265822777</v>
      </c>
      <c r="AM151" s="131">
        <v>128.35551183940839</v>
      </c>
      <c r="AN151" s="130">
        <v>93.397303648653335</v>
      </c>
      <c r="AO151" s="130">
        <v>128.73845579505641</v>
      </c>
      <c r="AP151" s="131">
        <v>92.264150943396217</v>
      </c>
      <c r="AQ151" s="131">
        <v>127.54310167257145</v>
      </c>
      <c r="AR151" s="130">
        <v>92.813579212333082</v>
      </c>
      <c r="AS151" s="130">
        <v>127.93385245421048</v>
      </c>
      <c r="AT151" s="131">
        <v>91.687499999999986</v>
      </c>
      <c r="AU151" s="131">
        <v>126.74078206536666</v>
      </c>
      <c r="AV151" s="130">
        <v>92.237117402529819</v>
      </c>
      <c r="AW151" s="130">
        <v>127.13925988761913</v>
      </c>
      <c r="AX151" s="131">
        <v>91.118012422360252</v>
      </c>
      <c r="AY151" s="131">
        <v>125.9639171453629</v>
      </c>
      <c r="AZ151" s="130">
        <v>91.667771499515922</v>
      </c>
      <c r="BA151" s="130">
        <v>126.35447585741862</v>
      </c>
      <c r="BB151" s="131">
        <v>90.555555555555543</v>
      </c>
      <c r="BC151" s="131">
        <v>125.18121987393398</v>
      </c>
      <c r="BD151" s="130">
        <v>90.549840534945801</v>
      </c>
      <c r="BE151" s="130">
        <v>125.16883925297969</v>
      </c>
      <c r="BF151" s="131">
        <v>89.451219512195109</v>
      </c>
      <c r="BG151" s="131">
        <v>123.65092110989077</v>
      </c>
      <c r="BH151" s="130">
        <v>89.458906000257031</v>
      </c>
      <c r="BI151" s="130">
        <v>123.66081882355348</v>
      </c>
      <c r="BJ151" s="131">
        <v>88.373493975903614</v>
      </c>
      <c r="BK151" s="131">
        <v>122.16187828236021</v>
      </c>
      <c r="BL151" s="130">
        <v>84.376021116592142</v>
      </c>
      <c r="BM151" s="130">
        <v>116.63464630700095</v>
      </c>
      <c r="BN151" s="131">
        <v>83.35227272727272</v>
      </c>
      <c r="BO151" s="131">
        <v>115.23262839879152</v>
      </c>
    </row>
    <row r="152" spans="1:67" x14ac:dyDescent="0.3">
      <c r="A152" s="159"/>
      <c r="B152" s="138" t="s">
        <v>320</v>
      </c>
      <c r="C152" s="160">
        <v>2215</v>
      </c>
      <c r="D152" s="161" t="s">
        <v>802</v>
      </c>
      <c r="E152" s="162" t="s">
        <v>803</v>
      </c>
      <c r="F152" s="163" t="s">
        <v>804</v>
      </c>
      <c r="G152" s="141" t="s">
        <v>267</v>
      </c>
      <c r="H152" s="142">
        <v>1.1299999999999999E-2</v>
      </c>
      <c r="I152" s="142">
        <v>1.2E-2</v>
      </c>
      <c r="J152" s="164" t="s">
        <v>801</v>
      </c>
      <c r="K152" s="164" t="s">
        <v>524</v>
      </c>
      <c r="L152" s="165">
        <v>180</v>
      </c>
      <c r="M152" s="166" t="s">
        <v>142</v>
      </c>
      <c r="N152" s="167" t="s">
        <v>257</v>
      </c>
      <c r="O152" s="168">
        <f t="shared" si="2"/>
        <v>0.04</v>
      </c>
      <c r="P152" s="169" t="s">
        <v>335</v>
      </c>
      <c r="Q152" s="149">
        <v>47.25</v>
      </c>
      <c r="R152" s="150">
        <v>65.319999999999993</v>
      </c>
      <c r="S152" s="165">
        <v>30049099</v>
      </c>
      <c r="T152" s="170">
        <v>1</v>
      </c>
      <c r="U152" s="165" t="s">
        <v>336</v>
      </c>
      <c r="V152" s="130">
        <v>48.35</v>
      </c>
      <c r="W152" s="130">
        <v>66.645439370569321</v>
      </c>
      <c r="X152" s="130">
        <v>63.564504112147503</v>
      </c>
      <c r="Y152" s="130">
        <v>87.617048705820693</v>
      </c>
      <c r="Z152" s="131">
        <v>62.79220779220779</v>
      </c>
      <c r="AA152" s="131">
        <v>86.810268769031651</v>
      </c>
      <c r="AB152" s="130">
        <v>63.154433935939501</v>
      </c>
      <c r="AC152" s="130">
        <v>87.05180967653115</v>
      </c>
      <c r="AD152" s="131">
        <v>62.387096774193552</v>
      </c>
      <c r="AE152" s="131">
        <v>86.253190192999156</v>
      </c>
      <c r="AF152" s="130">
        <v>62.749586351598296</v>
      </c>
      <c r="AG152" s="130">
        <v>86.493769446199551</v>
      </c>
      <c r="AH152" s="131">
        <v>61.987179487179489</v>
      </c>
      <c r="AI152" s="131">
        <v>85.686695499948513</v>
      </c>
      <c r="AJ152" s="130">
        <v>61.955268814523698</v>
      </c>
      <c r="AK152" s="130">
        <v>85.39888544913471</v>
      </c>
      <c r="AL152" s="131">
        <v>61.202531645569621</v>
      </c>
      <c r="AM152" s="131">
        <v>84.607893625567769</v>
      </c>
      <c r="AN152" s="130">
        <v>61.565605432461901</v>
      </c>
      <c r="AO152" s="130">
        <v>84.861775060217838</v>
      </c>
      <c r="AP152" s="131">
        <v>60.817610062893081</v>
      </c>
      <c r="AQ152" s="131">
        <v>84.072378539452359</v>
      </c>
      <c r="AR152" s="130">
        <v>61.180826140942202</v>
      </c>
      <c r="AS152" s="130">
        <v>84.331396881437556</v>
      </c>
      <c r="AT152" s="131">
        <v>60.4375</v>
      </c>
      <c r="AU152" s="131">
        <v>83.543514831090377</v>
      </c>
      <c r="AV152" s="130">
        <v>60.800834225300406</v>
      </c>
      <c r="AW152" s="130">
        <v>83.807617601702049</v>
      </c>
      <c r="AX152" s="131">
        <v>60.062111801242246</v>
      </c>
      <c r="AY152" s="131">
        <v>83.031430047420542</v>
      </c>
      <c r="AZ152" s="130">
        <v>60.425532970872297</v>
      </c>
      <c r="BA152" s="130">
        <v>83.290303909919473</v>
      </c>
      <c r="BB152" s="131">
        <v>59.691358024691354</v>
      </c>
      <c r="BC152" s="131">
        <v>82.515500762163711</v>
      </c>
      <c r="BD152" s="130">
        <v>59.688615587000399</v>
      </c>
      <c r="BE152" s="130">
        <v>82.508756343516879</v>
      </c>
      <c r="BF152" s="131">
        <v>58.963414634146339</v>
      </c>
      <c r="BG152" s="131">
        <v>81.506776218994133</v>
      </c>
      <c r="BH152" s="130">
        <v>58.969493701341293</v>
      </c>
      <c r="BI152" s="130">
        <v>81.514699908104092</v>
      </c>
      <c r="BJ152" s="131">
        <v>58.253012048192772</v>
      </c>
      <c r="BK152" s="131">
        <v>80.525246284282431</v>
      </c>
      <c r="BL152" s="130">
        <v>55.618959232128603</v>
      </c>
      <c r="BM152" s="130">
        <v>76.883189704321907</v>
      </c>
      <c r="BN152" s="131">
        <v>54.94318181818182</v>
      </c>
      <c r="BO152" s="131">
        <v>75.957703927492432</v>
      </c>
    </row>
    <row r="153" spans="1:67" ht="15" customHeight="1" x14ac:dyDescent="0.3">
      <c r="A153" s="137"/>
      <c r="B153" s="138" t="s">
        <v>320</v>
      </c>
      <c r="C153" s="138">
        <v>1774</v>
      </c>
      <c r="D153" s="139" t="s">
        <v>805</v>
      </c>
      <c r="E153" s="153" t="s">
        <v>806</v>
      </c>
      <c r="F153" s="140" t="s">
        <v>807</v>
      </c>
      <c r="G153" s="141" t="s">
        <v>254</v>
      </c>
      <c r="H153" s="142">
        <v>3.8100000000000002E-2</v>
      </c>
      <c r="I153" s="142">
        <v>1.2E-2</v>
      </c>
      <c r="J153" s="143" t="s">
        <v>808</v>
      </c>
      <c r="K153" s="143" t="s">
        <v>269</v>
      </c>
      <c r="L153" s="144">
        <v>224</v>
      </c>
      <c r="M153" s="145" t="s">
        <v>152</v>
      </c>
      <c r="N153" s="146" t="s">
        <v>257</v>
      </c>
      <c r="O153" s="154">
        <f t="shared" si="2"/>
        <v>0.04</v>
      </c>
      <c r="P153" s="157" t="s">
        <v>335</v>
      </c>
      <c r="Q153" s="149">
        <v>48.02</v>
      </c>
      <c r="R153" s="150">
        <v>66.38</v>
      </c>
      <c r="S153" s="144">
        <v>30049079</v>
      </c>
      <c r="T153" s="152">
        <v>1</v>
      </c>
      <c r="U153" s="144" t="s">
        <v>336</v>
      </c>
      <c r="V153" s="130">
        <v>50.44</v>
      </c>
      <c r="W153" s="130">
        <v>69.526286698066514</v>
      </c>
      <c r="X153" s="130">
        <v>66.312315046069401</v>
      </c>
      <c r="Y153" s="130">
        <v>91.40461989503433</v>
      </c>
      <c r="Z153" s="131">
        <v>65.506493506493499</v>
      </c>
      <c r="AA153" s="131">
        <v>90.562770562770552</v>
      </c>
      <c r="AB153" s="130">
        <v>65.884518068880283</v>
      </c>
      <c r="AC153" s="130">
        <v>90.814946316830188</v>
      </c>
      <c r="AD153" s="131">
        <v>65.08387096774193</v>
      </c>
      <c r="AE153" s="131">
        <v>89.981611444361462</v>
      </c>
      <c r="AF153" s="130">
        <v>65.46216944941952</v>
      </c>
      <c r="AG153" s="130">
        <v>90.232782732310724</v>
      </c>
      <c r="AH153" s="131">
        <v>64.666666666666657</v>
      </c>
      <c r="AI153" s="131">
        <v>89.39062918340025</v>
      </c>
      <c r="AJ153" s="130">
        <v>64.633514597142565</v>
      </c>
      <c r="AK153" s="130">
        <v>89.09056832245443</v>
      </c>
      <c r="AL153" s="131">
        <v>63.848101265822777</v>
      </c>
      <c r="AM153" s="131">
        <v>88.265194508244832</v>
      </c>
      <c r="AN153" s="130">
        <v>64.22700657329942</v>
      </c>
      <c r="AO153" s="130">
        <v>88.530239349203384</v>
      </c>
      <c r="AP153" s="131">
        <v>63.446540880503136</v>
      </c>
      <c r="AQ153" s="131">
        <v>87.706530993381108</v>
      </c>
      <c r="AR153" s="130">
        <v>63.825593772887416</v>
      </c>
      <c r="AS153" s="130">
        <v>87.976933610787071</v>
      </c>
      <c r="AT153" s="131">
        <v>63.05</v>
      </c>
      <c r="AU153" s="131">
        <v>87.154806371875864</v>
      </c>
      <c r="AV153" s="130">
        <v>63.429175300393062</v>
      </c>
      <c r="AW153" s="130">
        <v>87.430512033248363</v>
      </c>
      <c r="AX153" s="131">
        <v>62.658385093167702</v>
      </c>
      <c r="AY153" s="131">
        <v>86.620585968808513</v>
      </c>
      <c r="AZ153" s="130">
        <v>63.037650260302875</v>
      </c>
      <c r="BA153" s="130">
        <v>86.890835542630157</v>
      </c>
      <c r="BB153" s="131">
        <v>62.271604938271601</v>
      </c>
      <c r="BC153" s="131">
        <v>86.082354879907712</v>
      </c>
      <c r="BD153" s="130">
        <v>62.268876895281061</v>
      </c>
      <c r="BE153" s="130">
        <v>86.075502690267456</v>
      </c>
      <c r="BF153" s="131">
        <v>61.512195121951216</v>
      </c>
      <c r="BG153" s="131">
        <v>85.030026731873093</v>
      </c>
      <c r="BH153" s="130">
        <v>61.518668304741027</v>
      </c>
      <c r="BI153" s="130">
        <v>85.038474486564866</v>
      </c>
      <c r="BJ153" s="131">
        <v>60.7710843373494</v>
      </c>
      <c r="BK153" s="131">
        <v>84.006068719321732</v>
      </c>
      <c r="BL153" s="130">
        <v>58.02329458321951</v>
      </c>
      <c r="BM153" s="130">
        <v>80.206750113628317</v>
      </c>
      <c r="BN153" s="131">
        <v>57.318181818181813</v>
      </c>
      <c r="BO153" s="131">
        <v>79.241087613293033</v>
      </c>
    </row>
    <row r="154" spans="1:67" ht="15" customHeight="1" x14ac:dyDescent="0.3">
      <c r="A154" s="137"/>
      <c r="B154" s="138" t="s">
        <v>320</v>
      </c>
      <c r="C154" s="138">
        <v>1778</v>
      </c>
      <c r="D154" s="139" t="s">
        <v>809</v>
      </c>
      <c r="E154" s="153" t="s">
        <v>810</v>
      </c>
      <c r="F154" s="140" t="s">
        <v>811</v>
      </c>
      <c r="G154" s="141" t="s">
        <v>254</v>
      </c>
      <c r="H154" s="142">
        <v>3.8100000000000002E-2</v>
      </c>
      <c r="I154" s="142">
        <v>1.2E-2</v>
      </c>
      <c r="J154" s="143" t="s">
        <v>812</v>
      </c>
      <c r="K154" s="143" t="s">
        <v>269</v>
      </c>
      <c r="L154" s="144">
        <v>192</v>
      </c>
      <c r="M154" s="145" t="s">
        <v>152</v>
      </c>
      <c r="N154" s="146" t="s">
        <v>257</v>
      </c>
      <c r="O154" s="154">
        <f t="shared" si="2"/>
        <v>0.04</v>
      </c>
      <c r="P154" s="157" t="s">
        <v>335</v>
      </c>
      <c r="Q154" s="149">
        <v>84.13</v>
      </c>
      <c r="R154" s="150">
        <v>116.31</v>
      </c>
      <c r="S154" s="144">
        <v>30049079</v>
      </c>
      <c r="T154" s="152">
        <v>1</v>
      </c>
      <c r="U154" s="144" t="s">
        <v>336</v>
      </c>
      <c r="V154" s="130">
        <v>88.38</v>
      </c>
      <c r="W154" s="130">
        <v>121.8226252651689</v>
      </c>
      <c r="X154" s="130">
        <v>116.17773979229111</v>
      </c>
      <c r="Y154" s="130">
        <v>160.13891444750601</v>
      </c>
      <c r="Z154" s="131">
        <v>114.77922077922076</v>
      </c>
      <c r="AA154" s="131">
        <v>158.68234857925577</v>
      </c>
      <c r="AB154" s="130">
        <v>115.42824875332983</v>
      </c>
      <c r="AC154" s="130">
        <v>159.10581910943196</v>
      </c>
      <c r="AD154" s="131">
        <v>114.03870967741935</v>
      </c>
      <c r="AE154" s="131">
        <v>157.66405272507271</v>
      </c>
      <c r="AF154" s="130">
        <v>114.68830311911003</v>
      </c>
      <c r="AG154" s="130">
        <v>158.08588111764473</v>
      </c>
      <c r="AH154" s="131">
        <v>113.30769230769229</v>
      </c>
      <c r="AI154" s="131">
        <v>156.62854494902686</v>
      </c>
      <c r="AJ154" s="130">
        <v>113.23651776463149</v>
      </c>
      <c r="AK154" s="130">
        <v>156.08474620924804</v>
      </c>
      <c r="AL154" s="131">
        <v>111.87341772151898</v>
      </c>
      <c r="AM154" s="131">
        <v>154.65657990956936</v>
      </c>
      <c r="AN154" s="130">
        <v>112.52432451086381</v>
      </c>
      <c r="AO154" s="130">
        <v>155.10306198351685</v>
      </c>
      <c r="AP154" s="131">
        <v>111.1698113207547</v>
      </c>
      <c r="AQ154" s="131">
        <v>153.67770042020265</v>
      </c>
      <c r="AR154" s="130">
        <v>111.82105797819696</v>
      </c>
      <c r="AS154" s="130">
        <v>154.13368231310946</v>
      </c>
      <c r="AT154" s="131">
        <v>110.47499999999999</v>
      </c>
      <c r="AU154" s="131">
        <v>152.71097912661358</v>
      </c>
      <c r="AV154" s="130">
        <v>111.12654139987647</v>
      </c>
      <c r="AW154" s="130">
        <v>153.1763635434649</v>
      </c>
      <c r="AX154" s="131">
        <v>109.7888198757764</v>
      </c>
      <c r="AY154" s="131">
        <v>151.77492838864586</v>
      </c>
      <c r="AZ154" s="130">
        <v>110.44059800914786</v>
      </c>
      <c r="BA154" s="130">
        <v>152.23086202002239</v>
      </c>
      <c r="BB154" s="131">
        <v>109.1111111111111</v>
      </c>
      <c r="BC154" s="131">
        <v>150.83185020393029</v>
      </c>
      <c r="BD154" s="130">
        <v>109.09372372344846</v>
      </c>
      <c r="BE154" s="130">
        <v>150.80241652087048</v>
      </c>
      <c r="BF154" s="131">
        <v>107.78048780487804</v>
      </c>
      <c r="BG154" s="131">
        <v>148.98798101829786</v>
      </c>
      <c r="BH154" s="130">
        <v>107.77937452057191</v>
      </c>
      <c r="BI154" s="130">
        <v>148.98556556756984</v>
      </c>
      <c r="BJ154" s="131">
        <v>106.48192771084338</v>
      </c>
      <c r="BK154" s="131">
        <v>147.19382143960456</v>
      </c>
      <c r="BL154" s="130">
        <v>101.65555546202118</v>
      </c>
      <c r="BM154" s="130">
        <v>140.5204891099448</v>
      </c>
      <c r="BN154" s="131">
        <v>100.43181818181817</v>
      </c>
      <c r="BO154" s="131">
        <v>138.84471299093653</v>
      </c>
    </row>
    <row r="155" spans="1:67" ht="15" customHeight="1" x14ac:dyDescent="0.3">
      <c r="A155" s="137"/>
      <c r="B155" s="138" t="s">
        <v>320</v>
      </c>
      <c r="C155" s="138">
        <v>2221</v>
      </c>
      <c r="D155" s="139" t="s">
        <v>813</v>
      </c>
      <c r="E155" s="153" t="s">
        <v>814</v>
      </c>
      <c r="F155" s="140" t="s">
        <v>815</v>
      </c>
      <c r="G155" s="141" t="s">
        <v>254</v>
      </c>
      <c r="H155" s="142">
        <v>3.8100000000000002E-2</v>
      </c>
      <c r="I155" s="142">
        <v>1.2E-2</v>
      </c>
      <c r="J155" s="143" t="s">
        <v>816</v>
      </c>
      <c r="K155" s="143" t="s">
        <v>269</v>
      </c>
      <c r="L155" s="144">
        <v>240</v>
      </c>
      <c r="M155" s="145" t="s">
        <v>152</v>
      </c>
      <c r="N155" s="146" t="s">
        <v>257</v>
      </c>
      <c r="O155" s="147">
        <f t="shared" si="2"/>
        <v>0.04</v>
      </c>
      <c r="P155" s="157" t="s">
        <v>335</v>
      </c>
      <c r="Q155" s="149">
        <v>21.54</v>
      </c>
      <c r="R155" s="150">
        <v>29.78</v>
      </c>
      <c r="S155" s="144">
        <v>30049079</v>
      </c>
      <c r="T155" s="152">
        <v>1</v>
      </c>
      <c r="U155" s="144" t="s">
        <v>336</v>
      </c>
      <c r="V155" s="130">
        <v>22.62</v>
      </c>
      <c r="W155" s="130">
        <v>31.179314137792719</v>
      </c>
      <c r="X155" s="130">
        <v>29.745257519623802</v>
      </c>
      <c r="Y155" s="130">
        <v>41.000739536423147</v>
      </c>
      <c r="Z155" s="131">
        <v>29.376623376623378</v>
      </c>
      <c r="AA155" s="131">
        <v>40.613201231757934</v>
      </c>
      <c r="AB155" s="130">
        <v>29.553363581917559</v>
      </c>
      <c r="AC155" s="130">
        <v>40.736233728957146</v>
      </c>
      <c r="AD155" s="131">
        <v>29.187096774193549</v>
      </c>
      <c r="AE155" s="131">
        <v>40.35257832814149</v>
      </c>
      <c r="AF155" s="130">
        <v>29.363913576436822</v>
      </c>
      <c r="AG155" s="130">
        <v>40.475096627529624</v>
      </c>
      <c r="AH155" s="131">
        <v>29</v>
      </c>
      <c r="AI155" s="131">
        <v>40.087550200803214</v>
      </c>
      <c r="AJ155" s="130">
        <v>28.992209588139335</v>
      </c>
      <c r="AK155" s="130">
        <v>39.962741392454568</v>
      </c>
      <c r="AL155" s="131">
        <v>28.632911392405063</v>
      </c>
      <c r="AM155" s="131">
        <v>39.582844959882998</v>
      </c>
      <c r="AN155" s="130">
        <v>28.809865089314233</v>
      </c>
      <c r="AO155" s="130">
        <v>39.711398491916718</v>
      </c>
      <c r="AP155" s="131">
        <v>28.452830188679243</v>
      </c>
      <c r="AQ155" s="131">
        <v>39.332310290846166</v>
      </c>
      <c r="AR155" s="130">
        <v>28.629806119700017</v>
      </c>
      <c r="AS155" s="130">
        <v>39.463205955359292</v>
      </c>
      <c r="AT155" s="131">
        <v>28.274999999999999</v>
      </c>
      <c r="AU155" s="131">
        <v>39.084887393573197</v>
      </c>
      <c r="AV155" s="130">
        <v>28.451987421292515</v>
      </c>
      <c r="AW155" s="130">
        <v>39.218101399337144</v>
      </c>
      <c r="AX155" s="131">
        <v>28.09937888198758</v>
      </c>
      <c r="AY155" s="131">
        <v>38.845314326218258</v>
      </c>
      <c r="AZ155" s="130">
        <v>28.276363736087543</v>
      </c>
      <c r="BA155" s="130">
        <v>38.97602244040511</v>
      </c>
      <c r="BB155" s="131">
        <v>27.925925925925924</v>
      </c>
      <c r="BC155" s="131">
        <v>38.603942652329749</v>
      </c>
      <c r="BD155" s="130">
        <v>27.931520373268512</v>
      </c>
      <c r="BE155" s="130">
        <v>38.610294209670151</v>
      </c>
      <c r="BF155" s="131">
        <v>27.585365853658537</v>
      </c>
      <c r="BG155" s="131">
        <v>38.132022297283299</v>
      </c>
      <c r="BH155" s="130">
        <v>27.595004483217863</v>
      </c>
      <c r="BI155" s="130">
        <v>38.145121625168834</v>
      </c>
      <c r="BJ155" s="131">
        <v>27.253012048192772</v>
      </c>
      <c r="BK155" s="131">
        <v>37.672824631860777</v>
      </c>
      <c r="BL155" s="130">
        <v>26.027108815546608</v>
      </c>
      <c r="BM155" s="130">
        <v>35.977788368337229</v>
      </c>
      <c r="BN155" s="131">
        <v>25.704545454545457</v>
      </c>
      <c r="BO155" s="131">
        <v>35.535951661631415</v>
      </c>
    </row>
    <row r="156" spans="1:67" ht="15" customHeight="1" x14ac:dyDescent="0.3">
      <c r="A156" s="137"/>
      <c r="B156" s="138" t="s">
        <v>320</v>
      </c>
      <c r="C156" s="138">
        <v>2242</v>
      </c>
      <c r="D156" s="139" t="s">
        <v>817</v>
      </c>
      <c r="E156" s="153" t="s">
        <v>818</v>
      </c>
      <c r="F156" s="140" t="s">
        <v>819</v>
      </c>
      <c r="G156" s="141" t="s">
        <v>254</v>
      </c>
      <c r="H156" s="142">
        <v>3.8100000000000002E-2</v>
      </c>
      <c r="I156" s="142">
        <v>1.2E-2</v>
      </c>
      <c r="J156" s="143" t="s">
        <v>816</v>
      </c>
      <c r="K156" s="143" t="s">
        <v>281</v>
      </c>
      <c r="L156" s="144">
        <v>120</v>
      </c>
      <c r="M156" s="145" t="s">
        <v>152</v>
      </c>
      <c r="N156" s="146" t="s">
        <v>257</v>
      </c>
      <c r="O156" s="147">
        <f t="shared" si="2"/>
        <v>0.04</v>
      </c>
      <c r="P156" s="157" t="s">
        <v>335</v>
      </c>
      <c r="Q156" s="149">
        <v>48.24</v>
      </c>
      <c r="R156" s="150">
        <v>66.69</v>
      </c>
      <c r="S156" s="144">
        <v>30049079</v>
      </c>
      <c r="T156" s="152">
        <v>1</v>
      </c>
      <c r="U156" s="144" t="s">
        <v>336</v>
      </c>
      <c r="V156" s="130">
        <v>50.67</v>
      </c>
      <c r="W156" s="130">
        <v>69.843317743676266</v>
      </c>
      <c r="X156" s="130">
        <v>66.6161199046728</v>
      </c>
      <c r="Y156" s="130">
        <v>91.823383251488039</v>
      </c>
      <c r="Z156" s="131">
        <v>65.805194805194802</v>
      </c>
      <c r="AA156" s="131">
        <v>90.975725305622205</v>
      </c>
      <c r="AB156" s="130">
        <v>66.186363007971366</v>
      </c>
      <c r="AC156" s="130">
        <v>91.231008128360855</v>
      </c>
      <c r="AD156" s="131">
        <v>65.380645161290317</v>
      </c>
      <c r="AE156" s="131">
        <v>90.391916175372629</v>
      </c>
      <c r="AF156" s="130">
        <v>65.76207943023735</v>
      </c>
      <c r="AG156" s="130">
        <v>90.646177405386695</v>
      </c>
      <c r="AH156" s="131">
        <v>64.961538461538467</v>
      </c>
      <c r="AI156" s="131">
        <v>89.798239110287312</v>
      </c>
      <c r="AJ156" s="130">
        <v>64.929628158395616</v>
      </c>
      <c r="AK156" s="130">
        <v>89.498730026555634</v>
      </c>
      <c r="AL156" s="131">
        <v>64.139240506329116</v>
      </c>
      <c r="AM156" s="131">
        <v>88.667672595812178</v>
      </c>
      <c r="AN156" s="130">
        <v>64.521257748770594</v>
      </c>
      <c r="AO156" s="130">
        <v>88.935833948470858</v>
      </c>
      <c r="AP156" s="131">
        <v>63.735849056603776</v>
      </c>
      <c r="AQ156" s="131">
        <v>88.106461646205815</v>
      </c>
      <c r="AR156" s="130">
        <v>64.118005905957702</v>
      </c>
      <c r="AS156" s="130">
        <v>88.37999328164031</v>
      </c>
      <c r="AT156" s="131">
        <v>63.337499999999999</v>
      </c>
      <c r="AU156" s="131">
        <v>87.552221230431215</v>
      </c>
      <c r="AV156" s="130">
        <v>63.71977127219828</v>
      </c>
      <c r="AW156" s="130">
        <v>87.831068314950045</v>
      </c>
      <c r="AX156" s="131">
        <v>62.944099378881994</v>
      </c>
      <c r="AY156" s="131">
        <v>87.015564850109598</v>
      </c>
      <c r="AZ156" s="130">
        <v>63.326452489733661</v>
      </c>
      <c r="BA156" s="130">
        <v>87.288919337286103</v>
      </c>
      <c r="BB156" s="131">
        <v>62.55555555555555</v>
      </c>
      <c r="BC156" s="131">
        <v>86.474879495735991</v>
      </c>
      <c r="BD156" s="130">
        <v>62.554157047654272</v>
      </c>
      <c r="BE156" s="130">
        <v>86.469851099094157</v>
      </c>
      <c r="BF156" s="131">
        <v>61.792682926829265</v>
      </c>
      <c r="BG156" s="131">
        <v>85.417752864869342</v>
      </c>
      <c r="BH156" s="130">
        <v>61.800511433167578</v>
      </c>
      <c r="BI156" s="130">
        <v>85.428071829068912</v>
      </c>
      <c r="BJ156" s="131">
        <v>61.048192771084345</v>
      </c>
      <c r="BK156" s="131">
        <v>84.389125733704049</v>
      </c>
      <c r="BL156" s="130">
        <v>58.289123921168446</v>
      </c>
      <c r="BM156" s="130">
        <v>80.574211276164704</v>
      </c>
      <c r="BN156" s="131">
        <v>57.579545454545453</v>
      </c>
      <c r="BO156" s="131">
        <v>79.602416918428986</v>
      </c>
    </row>
    <row r="157" spans="1:67" x14ac:dyDescent="0.3">
      <c r="A157" s="137"/>
      <c r="B157" s="138" t="s">
        <v>320</v>
      </c>
      <c r="C157" s="138">
        <v>2370</v>
      </c>
      <c r="D157" s="139" t="s">
        <v>820</v>
      </c>
      <c r="E157" s="153" t="s">
        <v>821</v>
      </c>
      <c r="F157" s="140" t="s">
        <v>822</v>
      </c>
      <c r="G157" s="141" t="s">
        <v>290</v>
      </c>
      <c r="H157" s="142">
        <v>2.47E-2</v>
      </c>
      <c r="I157" s="142">
        <v>1.2E-2</v>
      </c>
      <c r="J157" s="143" t="s">
        <v>823</v>
      </c>
      <c r="K157" s="143" t="s">
        <v>269</v>
      </c>
      <c r="L157" s="144">
        <v>192</v>
      </c>
      <c r="M157" s="145" t="s">
        <v>184</v>
      </c>
      <c r="N157" s="146" t="s">
        <v>257</v>
      </c>
      <c r="O157" s="154">
        <f t="shared" si="2"/>
        <v>0.04</v>
      </c>
      <c r="P157" s="157" t="s">
        <v>335</v>
      </c>
      <c r="Q157" s="149">
        <v>46.83</v>
      </c>
      <c r="R157" s="150">
        <v>64.739999999999995</v>
      </c>
      <c r="S157" s="144">
        <v>30049069</v>
      </c>
      <c r="T157" s="152">
        <v>1</v>
      </c>
      <c r="U157" s="144" t="s">
        <v>336</v>
      </c>
      <c r="V157" s="130">
        <v>48.56</v>
      </c>
      <c r="W157" s="130">
        <v>66.93490249916951</v>
      </c>
      <c r="X157" s="130">
        <v>63.834246622538693</v>
      </c>
      <c r="Y157" s="130">
        <v>87.988860662841191</v>
      </c>
      <c r="Z157" s="131">
        <v>63.064935064935064</v>
      </c>
      <c r="AA157" s="131">
        <v>87.187314403809253</v>
      </c>
      <c r="AB157" s="130">
        <v>63.422436271364937</v>
      </c>
      <c r="AC157" s="130">
        <v>87.421222983599748</v>
      </c>
      <c r="AD157" s="131">
        <v>62.658064516129031</v>
      </c>
      <c r="AE157" s="131">
        <v>86.62781625174847</v>
      </c>
      <c r="AF157" s="130">
        <v>63.015870674663667</v>
      </c>
      <c r="AG157" s="130">
        <v>86.860814652159959</v>
      </c>
      <c r="AH157" s="131">
        <v>62.256410256410255</v>
      </c>
      <c r="AI157" s="131">
        <v>86.058861085367099</v>
      </c>
      <c r="AJ157" s="130">
        <v>62.218182369430153</v>
      </c>
      <c r="AK157" s="130">
        <v>85.76128440225196</v>
      </c>
      <c r="AL157" s="131">
        <v>61.468354430379748</v>
      </c>
      <c r="AM157" s="131">
        <v>84.975373618564035</v>
      </c>
      <c r="AN157" s="130">
        <v>61.82686541073226</v>
      </c>
      <c r="AO157" s="130">
        <v>85.221894730161452</v>
      </c>
      <c r="AP157" s="131">
        <v>61.081761006289305</v>
      </c>
      <c r="AQ157" s="131">
        <v>84.437532613770557</v>
      </c>
      <c r="AR157" s="130">
        <v>61.440453268716979</v>
      </c>
      <c r="AS157" s="130">
        <v>84.689265837033602</v>
      </c>
      <c r="AT157" s="131">
        <v>60.7</v>
      </c>
      <c r="AU157" s="131">
        <v>83.906371875858298</v>
      </c>
      <c r="AV157" s="130">
        <v>61.058848818301485</v>
      </c>
      <c r="AW157" s="130">
        <v>84.163263846057276</v>
      </c>
      <c r="AX157" s="131">
        <v>60.322981366459636</v>
      </c>
      <c r="AY157" s="131">
        <v>83.392062939043257</v>
      </c>
      <c r="AZ157" s="130">
        <v>60.681954934402945</v>
      </c>
      <c r="BA157" s="130">
        <v>83.643754880421326</v>
      </c>
      <c r="BB157" s="131">
        <v>59.950617283950614</v>
      </c>
      <c r="BC157" s="131">
        <v>82.873892802702585</v>
      </c>
      <c r="BD157" s="130">
        <v>59.941910365825478</v>
      </c>
      <c r="BE157" s="130">
        <v>82.858890736543657</v>
      </c>
      <c r="BF157" s="131">
        <v>59.219512195121951</v>
      </c>
      <c r="BG157" s="131">
        <v>81.860787036077667</v>
      </c>
      <c r="BH157" s="130">
        <v>59.219736812487625</v>
      </c>
      <c r="BI157" s="130">
        <v>81.860615920415043</v>
      </c>
      <c r="BJ157" s="131">
        <v>58.506024096385545</v>
      </c>
      <c r="BK157" s="131">
        <v>80.874993993066283</v>
      </c>
      <c r="BL157" s="130">
        <v>55.854984005674389</v>
      </c>
      <c r="BM157" s="130">
        <v>77.20945142676274</v>
      </c>
      <c r="BN157" s="131">
        <v>55.181818181818187</v>
      </c>
      <c r="BO157" s="131">
        <v>76.287613293051351</v>
      </c>
    </row>
    <row r="158" spans="1:67" x14ac:dyDescent="0.3">
      <c r="A158" s="137"/>
      <c r="B158" s="138" t="s">
        <v>320</v>
      </c>
      <c r="C158" s="138">
        <v>2371</v>
      </c>
      <c r="D158" s="139" t="s">
        <v>824</v>
      </c>
      <c r="E158" s="153" t="s">
        <v>825</v>
      </c>
      <c r="F158" s="140" t="s">
        <v>826</v>
      </c>
      <c r="G158" s="141" t="s">
        <v>290</v>
      </c>
      <c r="H158" s="142">
        <v>2.47E-2</v>
      </c>
      <c r="I158" s="142">
        <v>1.2E-2</v>
      </c>
      <c r="J158" s="143" t="s">
        <v>823</v>
      </c>
      <c r="K158" s="143" t="s">
        <v>281</v>
      </c>
      <c r="L158" s="144">
        <v>128</v>
      </c>
      <c r="M158" s="145" t="s">
        <v>184</v>
      </c>
      <c r="N158" s="146" t="s">
        <v>257</v>
      </c>
      <c r="O158" s="154">
        <f t="shared" si="2"/>
        <v>0.04</v>
      </c>
      <c r="P158" s="157" t="s">
        <v>335</v>
      </c>
      <c r="Q158" s="149">
        <v>93.65</v>
      </c>
      <c r="R158" s="150">
        <v>129.46</v>
      </c>
      <c r="S158" s="144">
        <v>30049069</v>
      </c>
      <c r="T158" s="152">
        <v>1</v>
      </c>
      <c r="U158" s="144" t="s">
        <v>336</v>
      </c>
      <c r="V158" s="130">
        <v>97.11</v>
      </c>
      <c r="W158" s="130">
        <v>133.85602103983425</v>
      </c>
      <c r="X158" s="130">
        <v>127.6548621866485</v>
      </c>
      <c r="Y158" s="130">
        <v>175.95893233130639</v>
      </c>
      <c r="Z158" s="131">
        <v>126.11688311688312</v>
      </c>
      <c r="AA158" s="131">
        <v>174.35667425358147</v>
      </c>
      <c r="AB158" s="130">
        <v>126.8313294215957</v>
      </c>
      <c r="AC158" s="130">
        <v>174.82377818522565</v>
      </c>
      <c r="AD158" s="131">
        <v>125.30322580645161</v>
      </c>
      <c r="AE158" s="131">
        <v>173.23779316736602</v>
      </c>
      <c r="AF158" s="130">
        <v>126.01828504553177</v>
      </c>
      <c r="AG158" s="130">
        <v>173.70308119100537</v>
      </c>
      <c r="AH158" s="131">
        <v>124.5</v>
      </c>
      <c r="AI158" s="131">
        <v>172.1</v>
      </c>
      <c r="AJ158" s="130">
        <v>124.4230787720934</v>
      </c>
      <c r="AK158" s="130">
        <v>171.50425548304284</v>
      </c>
      <c r="AL158" s="131">
        <v>122.92405063291139</v>
      </c>
      <c r="AM158" s="131">
        <v>169.93324818984252</v>
      </c>
      <c r="AN158" s="130">
        <v>123.64052841586754</v>
      </c>
      <c r="AO158" s="130">
        <v>170.4255913192317</v>
      </c>
      <c r="AP158" s="131">
        <v>122.15094339622641</v>
      </c>
      <c r="AQ158" s="131">
        <v>168.85767693828785</v>
      </c>
      <c r="AR158" s="130">
        <v>122.86778664564052</v>
      </c>
      <c r="AS158" s="130">
        <v>169.36044726966043</v>
      </c>
      <c r="AT158" s="131">
        <v>121.38749999999999</v>
      </c>
      <c r="AU158" s="131">
        <v>167.79546484482285</v>
      </c>
      <c r="AV158" s="130">
        <v>122.10465923198664</v>
      </c>
      <c r="AW158" s="130">
        <v>168.30855560929459</v>
      </c>
      <c r="AX158" s="131">
        <v>120.63354037267082</v>
      </c>
      <c r="AY158" s="131">
        <v>166.76695288324734</v>
      </c>
      <c r="AZ158" s="130">
        <v>121.35095194548018</v>
      </c>
      <c r="BA158" s="130">
        <v>167.26964861309969</v>
      </c>
      <c r="BB158" s="131">
        <v>119.88888888888889</v>
      </c>
      <c r="BC158" s="131">
        <v>165.73071931776047</v>
      </c>
      <c r="BD158" s="130">
        <v>119.87102083620664</v>
      </c>
      <c r="BE158" s="130">
        <v>165.70008792392301</v>
      </c>
      <c r="BF158" s="131">
        <v>118.42682926829268</v>
      </c>
      <c r="BG158" s="131">
        <v>163.70471641419897</v>
      </c>
      <c r="BH158" s="130">
        <v>118.42682794126557</v>
      </c>
      <c r="BI158" s="130">
        <v>163.70375146160302</v>
      </c>
      <c r="BJ158" s="131">
        <v>117</v>
      </c>
      <c r="BK158" s="131">
        <v>161.73333333333332</v>
      </c>
      <c r="BL158" s="130">
        <v>111.69804083133477</v>
      </c>
      <c r="BM158" s="130">
        <v>154.40241567619753</v>
      </c>
      <c r="BN158" s="131">
        <v>110.35227272727272</v>
      </c>
      <c r="BO158" s="131">
        <v>152.55951661631417</v>
      </c>
    </row>
    <row r="159" spans="1:67" x14ac:dyDescent="0.3">
      <c r="A159" s="137"/>
      <c r="B159" s="138" t="s">
        <v>320</v>
      </c>
      <c r="C159" s="138">
        <v>2393</v>
      </c>
      <c r="D159" s="171" t="s">
        <v>827</v>
      </c>
      <c r="E159" s="172" t="s">
        <v>828</v>
      </c>
      <c r="F159" s="140" t="s">
        <v>829</v>
      </c>
      <c r="G159" s="141" t="s">
        <v>254</v>
      </c>
      <c r="H159" s="142">
        <v>3.8100000000000002E-2</v>
      </c>
      <c r="I159" s="142">
        <v>1.2E-2</v>
      </c>
      <c r="J159" s="143" t="s">
        <v>775</v>
      </c>
      <c r="K159" s="143" t="s">
        <v>269</v>
      </c>
      <c r="L159" s="144"/>
      <c r="M159" s="145" t="s">
        <v>135</v>
      </c>
      <c r="N159" s="146" t="s">
        <v>257</v>
      </c>
      <c r="O159" s="154">
        <f t="shared" si="2"/>
        <v>0.12</v>
      </c>
      <c r="P159" s="157" t="s">
        <v>335</v>
      </c>
      <c r="Q159" s="149">
        <v>32.24</v>
      </c>
      <c r="R159" s="150">
        <v>44.58</v>
      </c>
      <c r="S159" s="144">
        <v>30049069</v>
      </c>
      <c r="T159" s="152">
        <v>6</v>
      </c>
      <c r="U159" s="144" t="s">
        <v>336</v>
      </c>
      <c r="V159" s="130">
        <v>33.86</v>
      </c>
      <c r="W159" s="130">
        <v>46.672483497155675</v>
      </c>
      <c r="X159" s="130">
        <v>44.521221097152804</v>
      </c>
      <c r="Y159" s="130">
        <v>61.367866418490358</v>
      </c>
      <c r="Z159" s="131">
        <v>43.97402597402597</v>
      </c>
      <c r="AA159" s="131">
        <v>60.794119969377697</v>
      </c>
      <c r="AB159" s="130">
        <v>44.234003801347363</v>
      </c>
      <c r="AC159" s="130">
        <v>60.971967289766873</v>
      </c>
      <c r="AD159" s="131">
        <v>43.690322580645159</v>
      </c>
      <c r="AE159" s="131">
        <v>60.403992139295788</v>
      </c>
      <c r="AF159" s="130">
        <v>43.950444461667743</v>
      </c>
      <c r="AG159" s="130">
        <v>60.581110272588447</v>
      </c>
      <c r="AH159" s="131">
        <v>43.410256410256409</v>
      </c>
      <c r="AI159" s="131">
        <v>60.007270106065285</v>
      </c>
      <c r="AJ159" s="130">
        <v>43.394096430901214</v>
      </c>
      <c r="AK159" s="130">
        <v>59.814242455558741</v>
      </c>
      <c r="AL159" s="131">
        <v>42.860759493670884</v>
      </c>
      <c r="AM159" s="131">
        <v>59.251774108825735</v>
      </c>
      <c r="AN159" s="130">
        <v>43.121172259957795</v>
      </c>
      <c r="AO159" s="130">
        <v>59.438044910835423</v>
      </c>
      <c r="AP159" s="131">
        <v>42.591194968553459</v>
      </c>
      <c r="AQ159" s="131">
        <v>58.876747411496524</v>
      </c>
      <c r="AR159" s="130">
        <v>42.851668955391297</v>
      </c>
      <c r="AS159" s="130">
        <v>59.066562674131085</v>
      </c>
      <c r="AT159" s="131">
        <v>42.324999999999996</v>
      </c>
      <c r="AU159" s="131">
        <v>58.50637874210382</v>
      </c>
      <c r="AV159" s="130">
        <v>42.585518777273478</v>
      </c>
      <c r="AW159" s="130">
        <v>58.699702373009735</v>
      </c>
      <c r="AX159" s="131">
        <v>42.062111801242239</v>
      </c>
      <c r="AY159" s="131">
        <v>58.147760525453144</v>
      </c>
      <c r="AZ159" s="130">
        <v>42.322653985676062</v>
      </c>
      <c r="BA159" s="130">
        <v>58.33737063503532</v>
      </c>
      <c r="BB159" s="131">
        <v>41.802469135802468</v>
      </c>
      <c r="BC159" s="131">
        <v>57.786449964981664</v>
      </c>
      <c r="BD159" s="130">
        <v>41.80650960232947</v>
      </c>
      <c r="BE159" s="130">
        <v>57.789966820787633</v>
      </c>
      <c r="BF159" s="131">
        <v>41.292682926829265</v>
      </c>
      <c r="BG159" s="131">
        <v>57.080029840230431</v>
      </c>
      <c r="BH159" s="130">
        <v>41.302829365781982</v>
      </c>
      <c r="BI159" s="130">
        <v>57.093719646956508</v>
      </c>
      <c r="BJ159" s="131">
        <v>40.795180722891565</v>
      </c>
      <c r="BK159" s="131">
        <v>56.392654378196546</v>
      </c>
      <c r="BL159" s="130">
        <v>38.956081161245251</v>
      </c>
      <c r="BM159" s="130">
        <v>53.849763091698811</v>
      </c>
      <c r="BN159" s="131">
        <v>38.477272727272727</v>
      </c>
      <c r="BO159" s="131">
        <v>53.193957703927481</v>
      </c>
    </row>
    <row r="160" spans="1:67" x14ac:dyDescent="0.3">
      <c r="A160" s="137"/>
      <c r="B160" s="138" t="s">
        <v>320</v>
      </c>
      <c r="C160" s="155">
        <v>2394</v>
      </c>
      <c r="D160" s="171" t="s">
        <v>830</v>
      </c>
      <c r="E160" s="153" t="s">
        <v>831</v>
      </c>
      <c r="F160" s="140" t="s">
        <v>832</v>
      </c>
      <c r="G160" s="141" t="s">
        <v>254</v>
      </c>
      <c r="H160" s="142">
        <v>3.8100000000000002E-2</v>
      </c>
      <c r="I160" s="142">
        <v>1.2E-2</v>
      </c>
      <c r="J160" s="143" t="s">
        <v>775</v>
      </c>
      <c r="K160" s="143" t="s">
        <v>281</v>
      </c>
      <c r="L160" s="144"/>
      <c r="M160" s="145" t="s">
        <v>135</v>
      </c>
      <c r="N160" s="146" t="s">
        <v>257</v>
      </c>
      <c r="O160" s="154">
        <f t="shared" si="2"/>
        <v>0.12</v>
      </c>
      <c r="P160" s="157" t="s">
        <v>335</v>
      </c>
      <c r="Q160" s="149">
        <v>62.7</v>
      </c>
      <c r="R160" s="150">
        <v>86.67</v>
      </c>
      <c r="S160" s="144">
        <v>30049069</v>
      </c>
      <c r="T160" s="152">
        <v>6</v>
      </c>
      <c r="U160" s="144" t="s">
        <v>336</v>
      </c>
      <c r="V160" s="130">
        <v>65.86</v>
      </c>
      <c r="W160" s="130">
        <v>90.781150712423894</v>
      </c>
      <c r="X160" s="130">
        <v>86.584384701969014</v>
      </c>
      <c r="Y160" s="130">
        <v>119.34755658930973</v>
      </c>
      <c r="Z160" s="131">
        <v>85.532467532467535</v>
      </c>
      <c r="AA160" s="131">
        <v>118.24869288786815</v>
      </c>
      <c r="AB160" s="130">
        <v>86.025807640957808</v>
      </c>
      <c r="AC160" s="130">
        <v>118.57761628624017</v>
      </c>
      <c r="AD160" s="131">
        <v>84.980645161290326</v>
      </c>
      <c r="AE160" s="131">
        <v>117.48986775824042</v>
      </c>
      <c r="AF160" s="130">
        <v>85.474344533082117</v>
      </c>
      <c r="AG160" s="130">
        <v>117.81748182665309</v>
      </c>
      <c r="AH160" s="131">
        <v>84.435897435897431</v>
      </c>
      <c r="AI160" s="131">
        <v>116.71821645556584</v>
      </c>
      <c r="AJ160" s="130">
        <v>84.392364957118673</v>
      </c>
      <c r="AK160" s="130">
        <v>116.32608566884407</v>
      </c>
      <c r="AL160" s="131">
        <v>83.367088607594937</v>
      </c>
      <c r="AM160" s="131">
        <v>115.24872542254174</v>
      </c>
      <c r="AN160" s="130">
        <v>83.861585009285164</v>
      </c>
      <c r="AO160" s="130">
        <v>115.5944607912339</v>
      </c>
      <c r="AP160" s="131">
        <v>82.842767295597483</v>
      </c>
      <c r="AQ160" s="131">
        <v>114.51927302188898</v>
      </c>
      <c r="AR160" s="130">
        <v>83.337457925032083</v>
      </c>
      <c r="AS160" s="130">
        <v>114.87200619317677</v>
      </c>
      <c r="AT160" s="131">
        <v>82.324999999999989</v>
      </c>
      <c r="AU160" s="131">
        <v>113.79888080197748</v>
      </c>
      <c r="AV160" s="130">
        <v>82.819851964486574</v>
      </c>
      <c r="AW160" s="130">
        <v>114.15854028497861</v>
      </c>
      <c r="AX160" s="131">
        <v>81.813664596273298</v>
      </c>
      <c r="AY160" s="131">
        <v>113.10134401081937</v>
      </c>
      <c r="AZ160" s="130">
        <v>82.308635387775723</v>
      </c>
      <c r="BA160" s="130">
        <v>113.45388147694526</v>
      </c>
      <c r="BB160" s="131">
        <v>81.308641975308632</v>
      </c>
      <c r="BC160" s="131">
        <v>112.39857042804761</v>
      </c>
      <c r="BD160" s="130">
        <v>81.30484342636656</v>
      </c>
      <c r="BE160" s="130">
        <v>112.38929651561368</v>
      </c>
      <c r="BF160" s="131">
        <v>80.317073170731703</v>
      </c>
      <c r="BG160" s="131">
        <v>111.02453530057815</v>
      </c>
      <c r="BH160" s="130">
        <v>80.325291601567315</v>
      </c>
      <c r="BI160" s="130">
        <v>111.03524261365301</v>
      </c>
      <c r="BJ160" s="131">
        <v>79.349397590361448</v>
      </c>
      <c r="BK160" s="131">
        <v>109.68754333573611</v>
      </c>
      <c r="BL160" s="130">
        <v>75.761361315449051</v>
      </c>
      <c r="BM160" s="130">
        <v>104.7264313228758</v>
      </c>
      <c r="BN160" s="131">
        <v>74.840909090909093</v>
      </c>
      <c r="BO160" s="131">
        <v>103.46586102719031</v>
      </c>
    </row>
    <row r="161" spans="1:68" s="76" customFormat="1" x14ac:dyDescent="0.3">
      <c r="A161" s="137"/>
      <c r="B161" s="138" t="s">
        <v>320</v>
      </c>
      <c r="C161" s="138">
        <v>2395</v>
      </c>
      <c r="D161" s="171" t="s">
        <v>833</v>
      </c>
      <c r="E161" s="172" t="s">
        <v>834</v>
      </c>
      <c r="F161" s="173" t="s">
        <v>835</v>
      </c>
      <c r="G161" s="141" t="s">
        <v>254</v>
      </c>
      <c r="H161" s="142">
        <v>3.8100000000000002E-2</v>
      </c>
      <c r="I161" s="142">
        <v>1.2E-2</v>
      </c>
      <c r="J161" s="143" t="s">
        <v>782</v>
      </c>
      <c r="K161" s="143" t="s">
        <v>269</v>
      </c>
      <c r="L161" s="144"/>
      <c r="M161" s="145" t="s">
        <v>135</v>
      </c>
      <c r="N161" s="146" t="s">
        <v>257</v>
      </c>
      <c r="O161" s="154">
        <f t="shared" si="2"/>
        <v>0.12</v>
      </c>
      <c r="P161" s="148" t="s">
        <v>335</v>
      </c>
      <c r="Q161" s="149">
        <v>63.6</v>
      </c>
      <c r="R161" s="150">
        <v>87.92</v>
      </c>
      <c r="S161" s="144">
        <v>30049069</v>
      </c>
      <c r="T161" s="152">
        <v>6</v>
      </c>
      <c r="U161" s="144" t="s">
        <v>336</v>
      </c>
      <c r="V161" s="130">
        <v>66.81</v>
      </c>
      <c r="W161" s="130">
        <v>92.09062677037717</v>
      </c>
      <c r="X161" s="130">
        <v>87.82722275989201</v>
      </c>
      <c r="Y161" s="130">
        <v>121.06067941116584</v>
      </c>
      <c r="Z161" s="131">
        <v>86.766233766233768</v>
      </c>
      <c r="AA161" s="131">
        <v>119.95437552138583</v>
      </c>
      <c r="AB161" s="130">
        <v>87.260627846330408</v>
      </c>
      <c r="AC161" s="130">
        <v>120.27968733341108</v>
      </c>
      <c r="AD161" s="131">
        <v>86.206451612903223</v>
      </c>
      <c r="AE161" s="131">
        <v>119.18460469067783</v>
      </c>
      <c r="AF161" s="130">
        <v>86.701249000064166</v>
      </c>
      <c r="AG161" s="130">
        <v>119.50864185287301</v>
      </c>
      <c r="AH161" s="131">
        <v>85.65384615384616</v>
      </c>
      <c r="AI161" s="131">
        <v>118.40182267531665</v>
      </c>
      <c r="AJ161" s="130">
        <v>85.603738616790238</v>
      </c>
      <c r="AK161" s="130">
        <v>117.99583809471265</v>
      </c>
      <c r="AL161" s="131">
        <v>84.569620253164558</v>
      </c>
      <c r="AM161" s="131">
        <v>116.91113491466768</v>
      </c>
      <c r="AN161" s="130">
        <v>85.065339818030893</v>
      </c>
      <c r="AO161" s="130">
        <v>117.25371142460091</v>
      </c>
      <c r="AP161" s="131">
        <v>84.037735849056602</v>
      </c>
      <c r="AQ161" s="131">
        <v>116.17116050094751</v>
      </c>
      <c r="AR161" s="130">
        <v>84.53368937850145</v>
      </c>
      <c r="AS161" s="130">
        <v>116.52088666484917</v>
      </c>
      <c r="AT161" s="131">
        <v>83.512500000000003</v>
      </c>
      <c r="AU161" s="131">
        <v>115.44037695688</v>
      </c>
      <c r="AV161" s="130">
        <v>84.008653667326101</v>
      </c>
      <c r="AW161" s="130">
        <v>115.79717961921277</v>
      </c>
      <c r="AX161" s="131">
        <v>82.993788819875789</v>
      </c>
      <c r="AY161" s="131">
        <v>114.73277852054119</v>
      </c>
      <c r="AZ161" s="130">
        <v>83.490099053628967</v>
      </c>
      <c r="BA161" s="130">
        <v>115.08240609144687</v>
      </c>
      <c r="BB161" s="131">
        <v>82.481481481481481</v>
      </c>
      <c r="BC161" s="131">
        <v>114.01986775429489</v>
      </c>
      <c r="BD161" s="130">
        <v>82.471898595166081</v>
      </c>
      <c r="BE161" s="130">
        <v>114.00254000626842</v>
      </c>
      <c r="BF161" s="131">
        <v>81.475609756097555</v>
      </c>
      <c r="BG161" s="131">
        <v>112.62601280643223</v>
      </c>
      <c r="BH161" s="130">
        <v>81.478286217857757</v>
      </c>
      <c r="BI161" s="130">
        <v>112.62904992389683</v>
      </c>
      <c r="BJ161" s="131">
        <v>80.493975903614469</v>
      </c>
      <c r="BK161" s="131">
        <v>111.26973535166307</v>
      </c>
      <c r="BL161" s="130">
        <v>76.848844970694728</v>
      </c>
      <c r="BM161" s="130">
        <v>106.22968153325199</v>
      </c>
      <c r="BN161" s="131">
        <v>75.920454545454547</v>
      </c>
      <c r="BO161" s="131">
        <v>104.95830815709968</v>
      </c>
      <c r="BP161" s="83"/>
    </row>
    <row r="162" spans="1:68" s="76" customFormat="1" x14ac:dyDescent="0.3">
      <c r="A162" s="137"/>
      <c r="B162" s="138" t="s">
        <v>320</v>
      </c>
      <c r="C162" s="138">
        <v>2396</v>
      </c>
      <c r="D162" s="171" t="s">
        <v>836</v>
      </c>
      <c r="E162" s="153" t="s">
        <v>837</v>
      </c>
      <c r="F162" s="140" t="s">
        <v>838</v>
      </c>
      <c r="G162" s="141" t="s">
        <v>254</v>
      </c>
      <c r="H162" s="142">
        <v>3.8100000000000002E-2</v>
      </c>
      <c r="I162" s="142">
        <v>1.2E-2</v>
      </c>
      <c r="J162" s="143" t="s">
        <v>782</v>
      </c>
      <c r="K162" s="143" t="s">
        <v>281</v>
      </c>
      <c r="L162" s="144"/>
      <c r="M162" s="145" t="s">
        <v>135</v>
      </c>
      <c r="N162" s="146" t="s">
        <v>257</v>
      </c>
      <c r="O162" s="154">
        <f t="shared" si="2"/>
        <v>0.12</v>
      </c>
      <c r="P162" s="148" t="s">
        <v>335</v>
      </c>
      <c r="Q162" s="149">
        <v>116.45</v>
      </c>
      <c r="R162" s="150">
        <v>160.97999999999999</v>
      </c>
      <c r="S162" s="144">
        <v>30049069</v>
      </c>
      <c r="T162" s="152">
        <v>6</v>
      </c>
      <c r="U162" s="144" t="s">
        <v>336</v>
      </c>
      <c r="V162" s="130">
        <v>122.33</v>
      </c>
      <c r="W162" s="130">
        <v>168.61916438886752</v>
      </c>
      <c r="X162" s="130">
        <v>160.80943538348151</v>
      </c>
      <c r="Y162" s="130">
        <v>221.65905845016135</v>
      </c>
      <c r="Z162" s="131">
        <v>158.87012987012986</v>
      </c>
      <c r="AA162" s="131">
        <v>219.63805953496674</v>
      </c>
      <c r="AB162" s="130">
        <v>159.77201435071032</v>
      </c>
      <c r="AC162" s="130">
        <v>220.22908160339185</v>
      </c>
      <c r="AD162" s="131">
        <v>157.84516129032258</v>
      </c>
      <c r="AE162" s="131">
        <v>218.22859888954676</v>
      </c>
      <c r="AF162" s="130">
        <v>158.74780575562062</v>
      </c>
      <c r="AG162" s="130">
        <v>218.81731672589717</v>
      </c>
      <c r="AH162" s="131">
        <v>156.83333333333331</v>
      </c>
      <c r="AI162" s="131">
        <v>216.79531459170011</v>
      </c>
      <c r="AJ162" s="130">
        <v>156.73829185417017</v>
      </c>
      <c r="AK162" s="130">
        <v>216.04741110266175</v>
      </c>
      <c r="AL162" s="131">
        <v>154.84810126582278</v>
      </c>
      <c r="AM162" s="131">
        <v>214.06584544396495</v>
      </c>
      <c r="AN162" s="130">
        <v>155.75249719826567</v>
      </c>
      <c r="AO162" s="130">
        <v>214.68859583954048</v>
      </c>
      <c r="AP162" s="131">
        <v>153.87421383647796</v>
      </c>
      <c r="AQ162" s="131">
        <v>212.71094243497839</v>
      </c>
      <c r="AR162" s="130">
        <v>154.77905861834108</v>
      </c>
      <c r="AS162" s="130">
        <v>213.34681214027808</v>
      </c>
      <c r="AT162" s="131">
        <v>152.91249999999999</v>
      </c>
      <c r="AU162" s="131">
        <v>211.3728680307608</v>
      </c>
      <c r="AV162" s="130">
        <v>153.81773143962457</v>
      </c>
      <c r="AW162" s="130">
        <v>212.02172274618434</v>
      </c>
      <c r="AX162" s="131">
        <v>151.96273291925468</v>
      </c>
      <c r="AY162" s="131">
        <v>210.07724586765161</v>
      </c>
      <c r="AZ162" s="130">
        <v>152.86827098734423</v>
      </c>
      <c r="BA162" s="130">
        <v>210.71299039856899</v>
      </c>
      <c r="BB162" s="131">
        <v>151.02469135802468</v>
      </c>
      <c r="BC162" s="131">
        <v>208.77189675771433</v>
      </c>
      <c r="BD162" s="130">
        <v>151.00397156300457</v>
      </c>
      <c r="BE162" s="130">
        <v>208.73578276304966</v>
      </c>
      <c r="BF162" s="131">
        <v>149.18292682926827</v>
      </c>
      <c r="BG162" s="131">
        <v>206.21972978013551</v>
      </c>
      <c r="BH162" s="130">
        <v>149.18469229669083</v>
      </c>
      <c r="BI162" s="130">
        <v>206.22095697543691</v>
      </c>
      <c r="BJ162" s="131">
        <v>147.3855421686747</v>
      </c>
      <c r="BK162" s="131">
        <v>203.73636769299421</v>
      </c>
      <c r="BL162" s="130">
        <v>140.70830183706605</v>
      </c>
      <c r="BM162" s="130">
        <v>194.50387444256594</v>
      </c>
      <c r="BN162" s="131">
        <v>139.01136363636363</v>
      </c>
      <c r="BO162" s="131">
        <v>192.18006042296068</v>
      </c>
      <c r="BP162" s="83"/>
    </row>
    <row r="163" spans="1:68" x14ac:dyDescent="0.3">
      <c r="C163" s="174"/>
      <c r="D163" s="175"/>
      <c r="E163" s="176"/>
      <c r="F163" s="177"/>
      <c r="G163" s="178"/>
      <c r="H163" s="179"/>
      <c r="I163" s="179"/>
      <c r="J163" s="180"/>
      <c r="K163" s="180"/>
      <c r="L163" s="181"/>
      <c r="M163" s="182"/>
      <c r="N163" s="183"/>
      <c r="O163" s="184"/>
      <c r="P163" s="185"/>
      <c r="Q163" s="185"/>
      <c r="R163" s="185"/>
      <c r="S163" s="186"/>
      <c r="T163" s="187"/>
      <c r="U163" s="181"/>
      <c r="V163" s="130">
        <f t="shared" ref="V163" si="3">ROUNDDOWN((Q163*(1+H163))*(1+I163),2)</f>
        <v>0</v>
      </c>
      <c r="W163" s="181"/>
      <c r="X163" s="188"/>
      <c r="Y163" s="188"/>
      <c r="Z163" s="188"/>
      <c r="AA163" s="189" t="s">
        <v>839</v>
      </c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90"/>
      <c r="AX163" s="190"/>
      <c r="AY163" s="190"/>
      <c r="AZ163" s="188"/>
      <c r="BA163" s="188"/>
      <c r="BB163" s="188"/>
      <c r="BC163" s="188"/>
      <c r="BD163" s="191"/>
      <c r="BE163" s="188"/>
      <c r="BF163" s="188"/>
      <c r="BG163" s="188"/>
      <c r="BH163" s="188"/>
      <c r="BI163" s="188"/>
      <c r="BJ163" s="188"/>
      <c r="BK163" s="188"/>
      <c r="BL163" s="188"/>
      <c r="BM163" s="188"/>
      <c r="BN163" s="188"/>
      <c r="BO163" s="188"/>
    </row>
    <row r="164" spans="1:68" x14ac:dyDescent="0.3">
      <c r="C164" s="174"/>
      <c r="D164" s="175"/>
      <c r="E164" s="176"/>
      <c r="F164" s="177"/>
      <c r="G164" s="178"/>
      <c r="H164" s="179"/>
      <c r="I164" s="179"/>
      <c r="J164" s="180"/>
      <c r="K164" s="180"/>
      <c r="L164" s="181"/>
      <c r="M164" s="182"/>
      <c r="N164" s="183"/>
      <c r="O164" s="184"/>
      <c r="P164" s="185"/>
      <c r="Q164" s="185"/>
      <c r="R164" s="185"/>
      <c r="S164" s="181"/>
      <c r="T164" s="187"/>
      <c r="U164" s="181"/>
      <c r="V164" s="181"/>
      <c r="W164" s="181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90"/>
      <c r="AX164" s="190"/>
      <c r="AY164" s="190"/>
      <c r="AZ164" s="188"/>
      <c r="BA164" s="188"/>
      <c r="BB164" s="188"/>
      <c r="BC164" s="188"/>
      <c r="BD164" s="191"/>
      <c r="BE164" s="188"/>
      <c r="BF164" s="188"/>
      <c r="BG164" s="188"/>
      <c r="BH164" s="188"/>
      <c r="BI164" s="188"/>
      <c r="BJ164" s="188"/>
      <c r="BK164" s="188"/>
      <c r="BL164" s="188"/>
      <c r="BM164" s="188"/>
      <c r="BN164" s="188"/>
      <c r="BO164" s="188"/>
    </row>
    <row r="165" spans="1:68" x14ac:dyDescent="0.3">
      <c r="C165" s="174"/>
      <c r="D165" s="175"/>
      <c r="E165" s="176"/>
      <c r="F165" s="177"/>
      <c r="G165" s="178"/>
      <c r="H165" s="179"/>
      <c r="I165" s="179"/>
      <c r="J165" s="180"/>
      <c r="K165" s="180"/>
      <c r="L165" s="181"/>
      <c r="M165" s="182"/>
      <c r="N165" s="183"/>
      <c r="O165" s="184"/>
      <c r="P165" s="185"/>
      <c r="Q165" s="185"/>
      <c r="R165" s="185"/>
      <c r="S165" s="181"/>
      <c r="T165" s="187"/>
      <c r="U165" s="181"/>
      <c r="V165" s="181"/>
      <c r="W165" s="181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90"/>
      <c r="AX165" s="190"/>
      <c r="AY165" s="190"/>
      <c r="AZ165" s="188"/>
      <c r="BA165" s="188"/>
      <c r="BB165" s="188"/>
      <c r="BC165" s="188"/>
      <c r="BD165" s="191"/>
      <c r="BE165" s="188"/>
      <c r="BF165" s="188"/>
      <c r="BG165" s="188"/>
      <c r="BH165" s="188"/>
      <c r="BI165" s="188"/>
      <c r="BJ165" s="188"/>
      <c r="BK165" s="188"/>
      <c r="BL165" s="188"/>
      <c r="BM165" s="188"/>
      <c r="BN165" s="188"/>
      <c r="BO165" s="188"/>
    </row>
    <row r="166" spans="1:68" x14ac:dyDescent="0.3">
      <c r="C166" s="174"/>
      <c r="D166" s="175"/>
      <c r="E166" s="176"/>
      <c r="F166" s="177"/>
      <c r="G166" s="178"/>
      <c r="H166" s="179"/>
      <c r="I166" s="179"/>
      <c r="J166" s="180"/>
      <c r="K166" s="180"/>
      <c r="L166" s="181"/>
      <c r="M166" s="182"/>
      <c r="N166" s="183"/>
      <c r="O166" s="184"/>
      <c r="P166" s="185"/>
      <c r="Q166" s="185"/>
      <c r="R166" s="185"/>
      <c r="S166" s="185"/>
      <c r="T166" s="187"/>
      <c r="U166" s="181"/>
      <c r="V166" s="181"/>
      <c r="W166" s="181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90"/>
      <c r="AX166" s="190"/>
      <c r="AY166" s="190"/>
      <c r="AZ166" s="188"/>
      <c r="BA166" s="188"/>
      <c r="BB166" s="188"/>
      <c r="BC166" s="188"/>
      <c r="BD166" s="191"/>
      <c r="BE166" s="188"/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</row>
    <row r="167" spans="1:68" x14ac:dyDescent="0.3">
      <c r="A167" s="192"/>
      <c r="B167" s="192"/>
      <c r="C167" s="193"/>
      <c r="D167" s="194"/>
    </row>
    <row r="168" spans="1:68" x14ac:dyDescent="0.3">
      <c r="A168" s="192"/>
      <c r="B168" s="192"/>
      <c r="C168" s="193"/>
      <c r="D168" s="194"/>
    </row>
    <row r="169" spans="1:68" x14ac:dyDescent="0.3">
      <c r="A169" s="198"/>
      <c r="B169" s="198"/>
      <c r="C169" s="193"/>
      <c r="D169" s="194"/>
    </row>
  </sheetData>
  <sheetProtection formatCells="0" formatColumns="0" formatRows="0" insertColumns="0" insertRows="0" insertHyperlinks="0" deleteColumns="0" deleteRows="0" autoFilter="0"/>
  <mergeCells count="25">
    <mergeCell ref="AZ7:BC7"/>
    <mergeCell ref="BD7:BG7"/>
    <mergeCell ref="BH7:BK7"/>
    <mergeCell ref="S4:S6"/>
    <mergeCell ref="V7:W7"/>
    <mergeCell ref="X7:AA7"/>
    <mergeCell ref="AB7:AE7"/>
    <mergeCell ref="AF7:AI7"/>
    <mergeCell ref="AJ7:AM7"/>
    <mergeCell ref="BD8:BE8"/>
    <mergeCell ref="BH8:BI8"/>
    <mergeCell ref="BL8:BM8"/>
    <mergeCell ref="BL7:BO7"/>
    <mergeCell ref="Q8:R8"/>
    <mergeCell ref="X8:Y8"/>
    <mergeCell ref="AB8:AC8"/>
    <mergeCell ref="AF8:AG8"/>
    <mergeCell ref="AJ8:AK8"/>
    <mergeCell ref="AN8:AO8"/>
    <mergeCell ref="AR8:AS8"/>
    <mergeCell ref="AV8:AW8"/>
    <mergeCell ref="AZ8:BA8"/>
    <mergeCell ref="AN7:AQ7"/>
    <mergeCell ref="AR7:AU7"/>
    <mergeCell ref="AV7:AY7"/>
  </mergeCells>
  <dataValidations count="1">
    <dataValidation type="list" allowBlank="1" showInputMessage="1" showErrorMessage="1" sqref="T8" xr:uid="{661A6268-4782-4480-8D89-7E1615E87316}">
      <formula1>#REF!</formula1>
    </dataValidation>
  </dataValidations>
  <pageMargins left="0.19685039370078741" right="0.19685039370078741" top="0.11811023622047245" bottom="0.11811023622047245" header="0.31496062992125984" footer="0.31496062992125984"/>
  <pageSetup paperSize="9" scale="46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Grupo Alfamed</vt:lpstr>
      <vt:lpstr>SC</vt:lpstr>
      <vt:lpstr>PR</vt:lpstr>
      <vt:lpstr>MT-MS</vt:lpstr>
      <vt:lpstr>tABELA</vt:lpstr>
      <vt:lpstr>tABELA!Titulos_de_impressao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Eleandra Santos</dc:creator>
  <cp:lastModifiedBy>Joao Sgarbosa</cp:lastModifiedBy>
  <dcterms:created xsi:type="dcterms:W3CDTF">2026-02-03T21:10:26Z</dcterms:created>
  <dcterms:modified xsi:type="dcterms:W3CDTF">2026-06-12T13:40:56Z</dcterms:modified>
</cp:coreProperties>
</file>